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370" yWindow="750" windowWidth="18720" windowHeight="8070" firstSheet="3" activeTab="3"/>
  </bookViews>
  <sheets>
    <sheet name="輸出量元" sheetId="5" state="hidden" r:id="rId1"/>
    <sheet name="輸入量元" sheetId="4" state="hidden" r:id="rId2"/>
    <sheet name="輸出量" sheetId="2" state="hidden" r:id="rId3"/>
    <sheet name="データ表" sheetId="12" r:id="rId4"/>
  </sheets>
  <definedNames>
    <definedName name="_xlnm.Print_Area" localSheetId="3">データ表!$B$2:$AI$42</definedName>
  </definedNames>
  <calcPr calcId="145621" calcOnSave="0"/>
</workbook>
</file>

<file path=xl/calcChain.xml><?xml version="1.0" encoding="utf-8"?>
<calcChain xmlns="http://schemas.openxmlformats.org/spreadsheetml/2006/main">
  <c r="O37" i="12" l="1"/>
  <c r="M38" i="12"/>
  <c r="AI38" i="12"/>
  <c r="AG38" i="12"/>
  <c r="AE38" i="12"/>
  <c r="Y38" i="12"/>
  <c r="U38" i="12"/>
  <c r="S38" i="12"/>
  <c r="O38" i="12"/>
  <c r="I38" i="12"/>
  <c r="G38" i="12"/>
  <c r="E38" i="12"/>
  <c r="AI16" i="12"/>
  <c r="AG16" i="12"/>
  <c r="AE16" i="12"/>
  <c r="Y16" i="12"/>
  <c r="W16" i="12"/>
  <c r="U16" i="12"/>
  <c r="S16" i="12"/>
  <c r="O16" i="12"/>
  <c r="K16" i="12"/>
  <c r="I16" i="12"/>
  <c r="G16" i="12"/>
  <c r="E16" i="12"/>
  <c r="E17" i="12" l="1"/>
  <c r="AI37" i="12" l="1"/>
  <c r="AG37" i="12"/>
  <c r="AE37" i="12"/>
  <c r="AC37" i="12"/>
  <c r="AA37" i="12"/>
  <c r="Y37" i="12"/>
  <c r="U37" i="12"/>
  <c r="S37" i="12"/>
  <c r="M37" i="12"/>
  <c r="I37" i="12"/>
  <c r="G37" i="12"/>
  <c r="E37" i="12"/>
  <c r="AI36" i="12"/>
  <c r="AG36" i="12"/>
  <c r="AE36" i="12"/>
  <c r="AC36" i="12"/>
  <c r="AA36" i="12"/>
  <c r="Y36" i="12"/>
  <c r="U36" i="12"/>
  <c r="S36" i="12"/>
  <c r="O36" i="12"/>
  <c r="M36" i="12"/>
  <c r="I36" i="12"/>
  <c r="G36" i="12"/>
  <c r="E36" i="12"/>
  <c r="AI35" i="12"/>
  <c r="AG35" i="12"/>
  <c r="AE35" i="12"/>
  <c r="AC35" i="12"/>
  <c r="AA35" i="12"/>
  <c r="Y35" i="12"/>
  <c r="U35" i="12"/>
  <c r="S35" i="12"/>
  <c r="O35" i="12"/>
  <c r="M35" i="12"/>
  <c r="I35" i="12"/>
  <c r="G35" i="12"/>
  <c r="E35" i="12"/>
  <c r="AI34" i="12"/>
  <c r="AG34" i="12"/>
  <c r="AE34" i="12"/>
  <c r="AC34" i="12"/>
  <c r="AA34" i="12"/>
  <c r="Y34" i="12"/>
  <c r="U34" i="12"/>
  <c r="S34" i="12"/>
  <c r="O34" i="12"/>
  <c r="M34" i="12"/>
  <c r="I34" i="12"/>
  <c r="G34" i="12"/>
  <c r="E34" i="12"/>
  <c r="AI33" i="12"/>
  <c r="AE33" i="12"/>
  <c r="AC33" i="12"/>
  <c r="AA33" i="12"/>
  <c r="Y33" i="12"/>
  <c r="U33" i="12"/>
  <c r="S33" i="12"/>
  <c r="O33" i="12"/>
  <c r="M33" i="12"/>
  <c r="I33" i="12"/>
  <c r="G33" i="12"/>
  <c r="E33" i="12"/>
  <c r="AI32" i="12"/>
  <c r="AE32" i="12"/>
  <c r="AC32" i="12"/>
  <c r="AA32" i="12"/>
  <c r="U32" i="12"/>
  <c r="S32" i="12"/>
  <c r="O32" i="12"/>
  <c r="M32" i="12"/>
  <c r="I32" i="12"/>
  <c r="G32" i="12"/>
  <c r="E32" i="12"/>
  <c r="AI31" i="12"/>
  <c r="AG31" i="12"/>
  <c r="AE31" i="12"/>
  <c r="AC31" i="12"/>
  <c r="AA31" i="12"/>
  <c r="U31" i="12"/>
  <c r="S31" i="12"/>
  <c r="O31" i="12"/>
  <c r="M31" i="12"/>
  <c r="I31" i="12"/>
  <c r="G31" i="12"/>
  <c r="E31" i="12"/>
  <c r="AI30" i="12"/>
  <c r="AG30" i="12"/>
  <c r="AE30" i="12"/>
  <c r="AC30" i="12"/>
  <c r="Y30" i="12"/>
  <c r="U30" i="12"/>
  <c r="S30" i="12"/>
  <c r="O30" i="12"/>
  <c r="M30" i="12"/>
  <c r="I30" i="12"/>
  <c r="G30" i="12"/>
  <c r="E30" i="12"/>
  <c r="AI17" i="12"/>
  <c r="AG17" i="12"/>
  <c r="AE17" i="12"/>
  <c r="Y17" i="12"/>
  <c r="W17" i="12"/>
  <c r="U17" i="12"/>
  <c r="S17" i="12"/>
  <c r="O17" i="12"/>
  <c r="K17" i="12"/>
  <c r="I17" i="12"/>
  <c r="G17" i="12"/>
  <c r="AI15" i="12"/>
  <c r="AG15" i="12"/>
  <c r="AE15" i="12"/>
  <c r="Y15" i="12"/>
  <c r="W15" i="12"/>
  <c r="U15" i="12"/>
  <c r="S15" i="12"/>
  <c r="O15" i="12"/>
  <c r="K15" i="12"/>
  <c r="I15" i="12"/>
  <c r="G15" i="12"/>
  <c r="E15" i="12"/>
  <c r="AI14" i="12"/>
  <c r="AG14" i="12"/>
  <c r="AE14" i="12"/>
  <c r="Y14" i="12"/>
  <c r="W14" i="12"/>
  <c r="U14" i="12"/>
  <c r="S14" i="12"/>
  <c r="O14" i="12"/>
  <c r="M14" i="12"/>
  <c r="K14" i="12"/>
  <c r="I14" i="12"/>
  <c r="G14" i="12"/>
  <c r="E14" i="12"/>
  <c r="AI13" i="12"/>
  <c r="AG13" i="12"/>
  <c r="AE13" i="12"/>
  <c r="Y13" i="12"/>
  <c r="W13" i="12"/>
  <c r="U13" i="12"/>
  <c r="S13" i="12"/>
  <c r="O13" i="12"/>
  <c r="M13" i="12"/>
  <c r="K13" i="12"/>
  <c r="I13" i="12"/>
  <c r="G13" i="12"/>
  <c r="E13" i="12"/>
  <c r="AI12" i="12"/>
  <c r="AG12" i="12"/>
  <c r="AE12" i="12"/>
  <c r="Y12" i="12"/>
  <c r="W12" i="12"/>
  <c r="S12" i="12"/>
  <c r="O12" i="12"/>
  <c r="M12" i="12"/>
  <c r="K12" i="12"/>
  <c r="I12" i="12"/>
  <c r="G12" i="12"/>
  <c r="E12" i="12"/>
  <c r="AI11" i="12"/>
  <c r="AG11" i="12"/>
  <c r="AE11" i="12"/>
  <c r="Y11" i="12"/>
  <c r="W11" i="12"/>
  <c r="S11" i="12"/>
  <c r="O11" i="12"/>
  <c r="M11" i="12"/>
  <c r="K11" i="12"/>
  <c r="I11" i="12"/>
  <c r="AI10" i="12"/>
  <c r="AG10" i="12"/>
  <c r="AE10" i="12"/>
  <c r="Y10" i="12"/>
  <c r="U10" i="12"/>
  <c r="S10" i="12"/>
  <c r="O10" i="12"/>
  <c r="M10" i="12"/>
  <c r="K10" i="12"/>
  <c r="I10" i="12"/>
  <c r="AI9" i="12"/>
  <c r="AG9" i="12"/>
  <c r="AE9" i="12"/>
  <c r="Y9" i="12"/>
  <c r="U9" i="12"/>
  <c r="O9" i="12"/>
  <c r="M9" i="12"/>
  <c r="K9" i="12"/>
  <c r="I9" i="12"/>
  <c r="E9" i="12"/>
</calcChain>
</file>

<file path=xl/sharedStrings.xml><?xml version="1.0" encoding="utf-8"?>
<sst xmlns="http://schemas.openxmlformats.org/spreadsheetml/2006/main" count="273" uniqueCount="83">
  <si>
    <t>主要国のチーズ輸出入量</t>
    <rPh sb="0" eb="2">
      <t>シュヨウ</t>
    </rPh>
    <rPh sb="2" eb="3">
      <t>コク</t>
    </rPh>
    <rPh sb="7" eb="9">
      <t>ユシュツ</t>
    </rPh>
    <rPh sb="9" eb="10">
      <t>イ</t>
    </rPh>
    <rPh sb="10" eb="11">
      <t>リョウ</t>
    </rPh>
    <phoneticPr fontId="1"/>
  </si>
  <si>
    <t>輸入量</t>
    <rPh sb="0" eb="2">
      <t>ユニュウ</t>
    </rPh>
    <rPh sb="2" eb="3">
      <t>リョウ</t>
    </rPh>
    <phoneticPr fontId="1"/>
  </si>
  <si>
    <t>小計</t>
    <rPh sb="0" eb="2">
      <t>ショウケイ</t>
    </rPh>
    <phoneticPr fontId="1"/>
  </si>
  <si>
    <t>日本</t>
    <rPh sb="0" eb="2">
      <t>ニホン</t>
    </rPh>
    <phoneticPr fontId="1"/>
  </si>
  <si>
    <t>合計</t>
    <rPh sb="0" eb="2">
      <t>ゴウケイ</t>
    </rPh>
    <phoneticPr fontId="1"/>
  </si>
  <si>
    <t>台湾</t>
    <rPh sb="0" eb="1">
      <t>ダイ</t>
    </rPh>
    <rPh sb="1" eb="2">
      <t>ワン</t>
    </rPh>
    <phoneticPr fontId="1"/>
  </si>
  <si>
    <t>輸出量</t>
    <rPh sb="0" eb="2">
      <t>ユシュツ</t>
    </rPh>
    <rPh sb="2" eb="3">
      <t>リョウ</t>
    </rPh>
    <phoneticPr fontId="1"/>
  </si>
  <si>
    <t>カナダ</t>
    <phoneticPr fontId="1"/>
  </si>
  <si>
    <t>メキシコ</t>
    <phoneticPr fontId="1"/>
  </si>
  <si>
    <t>アメリカ</t>
    <phoneticPr fontId="1"/>
  </si>
  <si>
    <t>ブラジル</t>
    <phoneticPr fontId="1"/>
  </si>
  <si>
    <t>EU-25</t>
    <phoneticPr fontId="1"/>
  </si>
  <si>
    <t>ルーマニア</t>
    <phoneticPr fontId="1"/>
  </si>
  <si>
    <t>ロシア</t>
    <phoneticPr fontId="1"/>
  </si>
  <si>
    <t>ウクライナ</t>
    <phoneticPr fontId="1"/>
  </si>
  <si>
    <t>アルジェリア</t>
    <phoneticPr fontId="1"/>
  </si>
  <si>
    <t>エジプト</t>
    <phoneticPr fontId="1"/>
  </si>
  <si>
    <t>インド</t>
    <phoneticPr fontId="1"/>
  </si>
  <si>
    <t>オーストラリア</t>
    <phoneticPr fontId="1"/>
  </si>
  <si>
    <t>ニュージーランド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</si>
  <si>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</si>
  <si>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</si>
  <si>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カナダ</t>
    <phoneticPr fontId="1"/>
  </si>
  <si>
    <t>メキシコ</t>
    <phoneticPr fontId="1"/>
  </si>
  <si>
    <t>アメリカ</t>
    <phoneticPr fontId="1"/>
  </si>
  <si>
    <t>ブラジル</t>
    <phoneticPr fontId="1"/>
  </si>
  <si>
    <t>EU-25</t>
    <phoneticPr fontId="1"/>
  </si>
  <si>
    <t>ルーマニア</t>
    <phoneticPr fontId="1"/>
  </si>
  <si>
    <t>ロシア</t>
    <phoneticPr fontId="1"/>
  </si>
  <si>
    <t>ウクライナ</t>
    <phoneticPr fontId="1"/>
  </si>
  <si>
    <t>アルジェリア</t>
    <phoneticPr fontId="1"/>
  </si>
  <si>
    <t>エジプト</t>
    <phoneticPr fontId="1"/>
  </si>
  <si>
    <t>インド</t>
    <phoneticPr fontId="1"/>
  </si>
  <si>
    <t>オーストラリア</t>
    <phoneticPr fontId="1"/>
  </si>
  <si>
    <t>ニュージーランド</t>
    <phoneticPr fontId="1"/>
  </si>
  <si>
    <t>ブラジル</t>
    <phoneticPr fontId="1"/>
  </si>
  <si>
    <t>EU-25</t>
    <phoneticPr fontId="1"/>
  </si>
  <si>
    <t>ルーマニア</t>
    <phoneticPr fontId="1"/>
  </si>
  <si>
    <t>ロシア</t>
    <phoneticPr fontId="1"/>
  </si>
  <si>
    <t>ウクライナ</t>
    <phoneticPr fontId="1"/>
  </si>
  <si>
    <t>アルジェリア</t>
    <phoneticPr fontId="1"/>
  </si>
  <si>
    <t>エジプト</t>
    <phoneticPr fontId="1"/>
  </si>
  <si>
    <t>インド</t>
    <phoneticPr fontId="1"/>
  </si>
  <si>
    <t>オーストラリア</t>
    <phoneticPr fontId="1"/>
  </si>
  <si>
    <t>ニュージーランド</t>
    <phoneticPr fontId="1"/>
  </si>
  <si>
    <t>前年比</t>
    <rPh sb="0" eb="3">
      <t>ゼンネンヒ</t>
    </rPh>
    <phoneticPr fontId="1"/>
  </si>
  <si>
    <t>台湾</t>
    <rPh sb="0" eb="2">
      <t>タイワン</t>
    </rPh>
    <phoneticPr fontId="1"/>
  </si>
  <si>
    <t>(単位：千トン）</t>
    <rPh sb="1" eb="3">
      <t>タンイ</t>
    </rPh>
    <rPh sb="4" eb="5">
      <t>セン</t>
    </rPh>
    <phoneticPr fontId="1"/>
  </si>
  <si>
    <t>データ元：USDA「Dairy:World Markets and Trade」</t>
    <rPh sb="3" eb="4">
      <t>モト</t>
    </rPh>
    <phoneticPr fontId="1"/>
  </si>
  <si>
    <t>北米</t>
    <rPh sb="0" eb="2">
      <t>ホクベイ</t>
    </rPh>
    <phoneticPr fontId="1"/>
  </si>
  <si>
    <t>南米</t>
    <rPh sb="0" eb="1">
      <t>ミナミ</t>
    </rPh>
    <rPh sb="1" eb="2">
      <t>ベイ</t>
    </rPh>
    <phoneticPr fontId="1"/>
  </si>
  <si>
    <t>東欧</t>
    <rPh sb="0" eb="2">
      <t>トウオウ</t>
    </rPh>
    <phoneticPr fontId="1"/>
  </si>
  <si>
    <t>オセアニア</t>
  </si>
  <si>
    <t>主要国のバター輸入量</t>
    <rPh sb="0" eb="2">
      <t>シュヨウ</t>
    </rPh>
    <rPh sb="2" eb="3">
      <t>コク</t>
    </rPh>
    <rPh sb="7" eb="9">
      <t>ユニュウ</t>
    </rPh>
    <rPh sb="8" eb="9">
      <t>イ</t>
    </rPh>
    <rPh sb="9" eb="10">
      <t>リョウ</t>
    </rPh>
    <phoneticPr fontId="1"/>
  </si>
  <si>
    <t>主要国のバター輸出量</t>
    <rPh sb="0" eb="2">
      <t>シュヨウ</t>
    </rPh>
    <rPh sb="2" eb="3">
      <t>コク</t>
    </rPh>
    <rPh sb="7" eb="9">
      <t>ユシュツ</t>
    </rPh>
    <rPh sb="9" eb="10">
      <t>リョウ</t>
    </rPh>
    <phoneticPr fontId="1"/>
  </si>
  <si>
    <t>年</t>
    <rPh sb="0" eb="1">
      <t>ネン</t>
    </rPh>
    <phoneticPr fontId="1"/>
  </si>
  <si>
    <t>平成 21</t>
    <rPh sb="0" eb="2">
      <t>ヘイセイ</t>
    </rPh>
    <phoneticPr fontId="1"/>
  </si>
  <si>
    <t>ヨーロッパ</t>
    <phoneticPr fontId="1"/>
  </si>
  <si>
    <t>北アフリカ</t>
    <rPh sb="0" eb="1">
      <t>キタ</t>
    </rPh>
    <phoneticPr fontId="1"/>
  </si>
  <si>
    <t>アジア</t>
    <phoneticPr fontId="1"/>
  </si>
  <si>
    <t>カナダ　</t>
    <phoneticPr fontId="1"/>
  </si>
  <si>
    <t>メキシコ</t>
    <phoneticPr fontId="1"/>
  </si>
  <si>
    <t>アメリカ</t>
    <phoneticPr fontId="1"/>
  </si>
  <si>
    <t>アルゼンチン</t>
    <phoneticPr fontId="1"/>
  </si>
  <si>
    <t>ブラジル</t>
    <phoneticPr fontId="1"/>
  </si>
  <si>
    <t>EU</t>
    <phoneticPr fontId="1"/>
  </si>
  <si>
    <t>アルジェリア</t>
    <phoneticPr fontId="1"/>
  </si>
  <si>
    <t>ロシア</t>
    <phoneticPr fontId="1"/>
  </si>
  <si>
    <t>ウクラ
イナ</t>
    <phoneticPr fontId="1"/>
  </si>
  <si>
    <t>ベラルーシ</t>
    <phoneticPr fontId="1"/>
  </si>
  <si>
    <t>インド</t>
    <phoneticPr fontId="1"/>
  </si>
  <si>
    <t>オースト
ラリア</t>
    <phoneticPr fontId="1"/>
  </si>
  <si>
    <t>ニュージー
ランド</t>
    <phoneticPr fontId="1"/>
  </si>
  <si>
    <t>-</t>
    <phoneticPr fontId="1"/>
  </si>
  <si>
    <t>-</t>
  </si>
  <si>
    <t>オセアニア</t>
    <phoneticPr fontId="1"/>
  </si>
  <si>
    <t>カナダ　</t>
    <phoneticPr fontId="1"/>
  </si>
  <si>
    <t>メキシコ</t>
    <phoneticPr fontId="1"/>
  </si>
  <si>
    <t>アメリカ</t>
    <phoneticPr fontId="1"/>
  </si>
  <si>
    <t>注：1 2018年は予測値。</t>
    <rPh sb="0" eb="1">
      <t>チュウ</t>
    </rPh>
    <rPh sb="8" eb="9">
      <t>ネン</t>
    </rPh>
    <rPh sb="10" eb="13">
      <t>ヨソクチ</t>
    </rPh>
    <phoneticPr fontId="1"/>
  </si>
  <si>
    <t xml:space="preserve">  　 2 「前年比」はJミルクによる算出。</t>
    <rPh sb="7" eb="10">
      <t>ゼンネンヒ</t>
    </rPh>
    <rPh sb="19" eb="21">
      <t>サンシュツ</t>
    </rPh>
    <phoneticPr fontId="1"/>
  </si>
  <si>
    <t xml:space="preserve">  　 3 合計は主要国におけるものである。</t>
    <phoneticPr fontId="1"/>
  </si>
  <si>
    <t>毎年1回更新、最終更新日2018/3/13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</si>
</sst>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 "/>
    <numFmt numFmtId="178" formatCode="#,##0;[Red]\-#,##0;&quot;－&quot;"/>
  </numFmts>
  <fonts count="12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theme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1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7" fontId="8" fillId="0" borderId="11" xfId="0" applyNumberFormat="1" applyFont="1" applyBorder="1"/>
    <xf numFmtId="177" fontId="8" fillId="0" borderId="13" xfId="0" applyNumberFormat="1" applyFont="1" applyBorder="1"/>
    <xf numFmtId="177" fontId="8" fillId="0" borderId="10" xfId="0" applyNumberFormat="1" applyFont="1" applyBorder="1"/>
    <xf numFmtId="176" fontId="8" fillId="0" borderId="18" xfId="0" applyNumberFormat="1" applyFont="1" applyBorder="1" applyAlignment="1">
      <alignment horizontal="right"/>
    </xf>
    <xf numFmtId="176" fontId="8" fillId="0" borderId="17" xfId="0" applyNumberFormat="1" applyFont="1" applyBorder="1" applyAlignment="1">
      <alignment horizontal="right"/>
    </xf>
    <xf numFmtId="176" fontId="8" fillId="0" borderId="11" xfId="0" applyNumberFormat="1" applyFont="1" applyBorder="1"/>
    <xf numFmtId="176" fontId="8" fillId="0" borderId="12" xfId="0" applyNumberFormat="1" applyFont="1" applyBorder="1"/>
    <xf numFmtId="176" fontId="8" fillId="0" borderId="13" xfId="0" applyNumberFormat="1" applyFont="1" applyBorder="1"/>
    <xf numFmtId="176" fontId="8" fillId="0" borderId="14" xfId="0" applyNumberFormat="1" applyFont="1" applyBorder="1"/>
    <xf numFmtId="177" fontId="8" fillId="0" borderId="15" xfId="0" applyNumberFormat="1" applyFont="1" applyBorder="1"/>
    <xf numFmtId="177" fontId="8" fillId="0" borderId="16" xfId="0" applyNumberFormat="1" applyFont="1" applyBorder="1"/>
    <xf numFmtId="177" fontId="8" fillId="0" borderId="25" xfId="0" applyNumberFormat="1" applyFont="1" applyBorder="1"/>
    <xf numFmtId="0" fontId="3" fillId="2" borderId="12" xfId="0" applyNumberFormat="1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177" fontId="8" fillId="2" borderId="11" xfId="0" applyNumberFormat="1" applyFont="1" applyFill="1" applyBorder="1"/>
    <xf numFmtId="0" fontId="0" fillId="2" borderId="0" xfId="0" applyFill="1"/>
    <xf numFmtId="177" fontId="8" fillId="2" borderId="0" xfId="0" applyNumberFormat="1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178" fontId="8" fillId="0" borderId="18" xfId="0" applyNumberFormat="1" applyFont="1" applyBorder="1"/>
    <xf numFmtId="177" fontId="10" fillId="0" borderId="4" xfId="0" applyNumberFormat="1" applyFont="1" applyBorder="1"/>
    <xf numFmtId="177" fontId="10" fillId="0" borderId="0" xfId="0" applyNumberFormat="1" applyFont="1" applyBorder="1"/>
    <xf numFmtId="176" fontId="8" fillId="0" borderId="11" xfId="0" applyNumberFormat="1" applyFont="1" applyBorder="1" applyAlignment="1">
      <alignment horizontal="right"/>
    </xf>
    <xf numFmtId="178" fontId="8" fillId="0" borderId="11" xfId="0" applyNumberFormat="1" applyFont="1" applyBorder="1"/>
    <xf numFmtId="0" fontId="11" fillId="0" borderId="5" xfId="0" applyFont="1" applyBorder="1"/>
    <xf numFmtId="0" fontId="11" fillId="0" borderId="0" xfId="0" applyFont="1" applyBorder="1"/>
    <xf numFmtId="0" fontId="11" fillId="0" borderId="0" xfId="0" applyFont="1"/>
    <xf numFmtId="176" fontId="8" fillId="0" borderId="13" xfId="0" applyNumberFormat="1" applyFont="1" applyBorder="1" applyAlignment="1">
      <alignment horizontal="right"/>
    </xf>
    <xf numFmtId="0" fontId="10" fillId="0" borderId="0" xfId="0" applyFont="1"/>
    <xf numFmtId="177" fontId="8" fillId="0" borderId="0" xfId="0" applyNumberFormat="1" applyFont="1" applyFill="1" applyBorder="1"/>
    <xf numFmtId="177" fontId="10" fillId="0" borderId="0" xfId="0" applyNumberFormat="1" applyFont="1"/>
    <xf numFmtId="177" fontId="0" fillId="0" borderId="0" xfId="0" applyNumberFormat="1" applyFont="1"/>
    <xf numFmtId="0" fontId="3" fillId="3" borderId="40" xfId="0" applyFont="1" applyFill="1" applyBorder="1" applyAlignment="1">
      <alignment horizontal="right"/>
    </xf>
    <xf numFmtId="0" fontId="3" fillId="3" borderId="41" xfId="0" applyFont="1" applyFill="1" applyBorder="1" applyAlignment="1">
      <alignment horizontal="right"/>
    </xf>
    <xf numFmtId="0" fontId="3" fillId="3" borderId="42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left" vertical="center"/>
    </xf>
    <xf numFmtId="0" fontId="7" fillId="4" borderId="34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69691470054442E-2"/>
          <c:y val="4.0336167555284561E-2"/>
          <c:w val="0.66606170598911074"/>
          <c:h val="0.8907570335125341"/>
        </c:manualLayout>
      </c:layout>
      <c:lineChart>
        <c:grouping val="standard"/>
        <c:varyColors val="0"/>
        <c:ser>
          <c:idx val="0"/>
          <c:order val="0"/>
          <c:tx>
            <c:strRef>
              <c:f>輸出量元!$B$5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輸出量元!$C$5:$H$5</c:f>
              <c:numCache>
                <c:formatCode>General</c:formatCode>
                <c:ptCount val="6"/>
                <c:pt idx="0">
                  <c:v>16</c:v>
                </c:pt>
                <c:pt idx="1">
                  <c:v>17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輸出量元!$B$6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輸出量元!$C$6:$H$6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輸出量元!$B$7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輸出量元!$C$7:$H$7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輸出量元!$B$8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輸出量元!$C$8:$H$8</c:f>
              <c:numCache>
                <c:formatCode>General</c:formatCode>
                <c:ptCount val="6"/>
                <c:pt idx="0">
                  <c:v>16</c:v>
                </c:pt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輸出量元!$B$9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輸出量元!$C$9:$H$9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輸出量元!$B$10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輸出量元!$C$10:$H$10</c:f>
              <c:numCache>
                <c:formatCode>General</c:formatCode>
                <c:ptCount val="6"/>
                <c:pt idx="0">
                  <c:v>196</c:v>
                </c:pt>
                <c:pt idx="1">
                  <c:v>222</c:v>
                </c:pt>
                <c:pt idx="2">
                  <c:v>307</c:v>
                </c:pt>
                <c:pt idx="3">
                  <c:v>354</c:v>
                </c:pt>
                <c:pt idx="4">
                  <c:v>340</c:v>
                </c:pt>
                <c:pt idx="5">
                  <c:v>280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輸出量元!$B$11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輸出量元!$C$11:$H$11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輸出量元!$B$12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輸出量元!$C$12:$H$12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輸出量元!$B$13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輸出量元!$C$13:$H$13</c:f>
              <c:numCache>
                <c:formatCode>General</c:formatCode>
                <c:ptCount val="6"/>
                <c:pt idx="0">
                  <c:v>53</c:v>
                </c:pt>
                <c:pt idx="1">
                  <c:v>15</c:v>
                </c:pt>
                <c:pt idx="2">
                  <c:v>18</c:v>
                </c:pt>
                <c:pt idx="3">
                  <c:v>42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輸出量元!$B$14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輸出量元!$C$14:$H$14</c:f>
              <c:numCache>
                <c:formatCode>General</c:formatCode>
                <c:ptCount val="6"/>
                <c:pt idx="0">
                  <c:v>56</c:v>
                </c:pt>
                <c:pt idx="1">
                  <c:v>20</c:v>
                </c:pt>
                <c:pt idx="2">
                  <c:v>23</c:v>
                </c:pt>
                <c:pt idx="3">
                  <c:v>47</c:v>
                </c:pt>
                <c:pt idx="4">
                  <c:v>35</c:v>
                </c:pt>
                <c:pt idx="5">
                  <c:v>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輸出量元!$B$15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輸出量元!$C$15:$H$15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輸出量元!$B$16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輸出量元!$C$16:$H$16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輸出量元!$B$17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輸出量元!$C$17:$H$17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輸出量元!$B$18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輸出量元!$C$18:$H$18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輸出量元!$B$19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輸出量元!$C$19:$H$19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輸出量元!$B$20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輸出量元!$C$20:$H$20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輸出量元!$B$21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輸出量元!$C$21:$H$21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輸出量元!$B$22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輸出量元!$C$22:$H$22</c:f>
              <c:numCache>
                <c:formatCode>General</c:formatCode>
                <c:ptCount val="6"/>
                <c:pt idx="0">
                  <c:v>123</c:v>
                </c:pt>
                <c:pt idx="1">
                  <c:v>125</c:v>
                </c:pt>
                <c:pt idx="2">
                  <c:v>110</c:v>
                </c:pt>
                <c:pt idx="3">
                  <c:v>75</c:v>
                </c:pt>
                <c:pt idx="4">
                  <c:v>70</c:v>
                </c:pt>
                <c:pt idx="5">
                  <c:v>75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輸出量元!$B$23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輸出量元!$C$23:$H$23</c:f>
              <c:numCache>
                <c:formatCode>General</c:formatCode>
                <c:ptCount val="6"/>
                <c:pt idx="0">
                  <c:v>347</c:v>
                </c:pt>
                <c:pt idx="1">
                  <c:v>353</c:v>
                </c:pt>
                <c:pt idx="2">
                  <c:v>399</c:v>
                </c:pt>
                <c:pt idx="3">
                  <c:v>400</c:v>
                </c:pt>
                <c:pt idx="4">
                  <c:v>316</c:v>
                </c:pt>
                <c:pt idx="5">
                  <c:v>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7232"/>
        <c:axId val="202209536"/>
      </c:lineChart>
      <c:catAx>
        <c:axId val="202207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220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20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220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69509981851181"/>
          <c:y val="0.2134455533133808"/>
          <c:w val="0.21778584392014519"/>
          <c:h val="0.54453826199634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81887590454177E-2"/>
          <c:y val="4.1025709511400762E-2"/>
          <c:w val="0.68181878712605393"/>
          <c:h val="0.89401858643594156"/>
        </c:manualLayout>
      </c:layout>
      <c:lineChart>
        <c:grouping val="standard"/>
        <c:varyColors val="0"/>
        <c:ser>
          <c:idx val="0"/>
          <c:order val="0"/>
          <c:tx>
            <c:strRef>
              <c:f>輸入量元!$B$5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輸入量元!$C$5:$H$5</c:f>
              <c:numCache>
                <c:formatCode>General</c:formatCode>
                <c:ptCount val="6"/>
                <c:pt idx="0">
                  <c:v>26</c:v>
                </c:pt>
                <c:pt idx="1">
                  <c:v>19</c:v>
                </c:pt>
                <c:pt idx="2">
                  <c:v>20</c:v>
                </c:pt>
                <c:pt idx="3">
                  <c:v>28</c:v>
                </c:pt>
                <c:pt idx="4">
                  <c:v>24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輸入量元!$B$6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輸入量元!$C$6:$H$6</c:f>
              <c:numCache>
                <c:formatCode>General</c:formatCode>
                <c:ptCount val="6"/>
                <c:pt idx="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53</c:v>
                </c:pt>
                <c:pt idx="4">
                  <c:v>55</c:v>
                </c:pt>
                <c:pt idx="5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輸入量元!$B$7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輸入量元!$C$7:$H$7</c:f>
              <c:numCache>
                <c:formatCode>General</c:formatCode>
                <c:ptCount val="6"/>
                <c:pt idx="0">
                  <c:v>34</c:v>
                </c:pt>
                <c:pt idx="1">
                  <c:v>16</c:v>
                </c:pt>
                <c:pt idx="2">
                  <c:v>15</c:v>
                </c:pt>
                <c:pt idx="3">
                  <c:v>23</c:v>
                </c:pt>
                <c:pt idx="4">
                  <c:v>18</c:v>
                </c:pt>
                <c:pt idx="5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輸入量元!$B$8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輸入量元!$C$8:$H$8</c:f>
              <c:numCache>
                <c:formatCode>General</c:formatCode>
                <c:ptCount val="6"/>
                <c:pt idx="0">
                  <c:v>95</c:v>
                </c:pt>
                <c:pt idx="1">
                  <c:v>72</c:v>
                </c:pt>
                <c:pt idx="2">
                  <c:v>75</c:v>
                </c:pt>
                <c:pt idx="3">
                  <c:v>104</c:v>
                </c:pt>
                <c:pt idx="4">
                  <c:v>97</c:v>
                </c:pt>
                <c:pt idx="5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輸入量元!$B$9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輸入量元!$C$9:$H$9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輸入量元!$B$10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輸入量元!$C$10:$H$10</c:f>
              <c:numCache>
                <c:formatCode>General</c:formatCode>
                <c:ptCount val="6"/>
                <c:pt idx="0">
                  <c:v>93</c:v>
                </c:pt>
                <c:pt idx="1">
                  <c:v>92</c:v>
                </c:pt>
                <c:pt idx="2">
                  <c:v>92</c:v>
                </c:pt>
                <c:pt idx="3">
                  <c:v>93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輸入量元!$B$11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輸入量元!$C$11:$H$11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輸入量元!$B$12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輸入量元!$C$12:$H$12</c:f>
              <c:numCache>
                <c:formatCode>General</c:formatCode>
                <c:ptCount val="6"/>
                <c:pt idx="0">
                  <c:v>110</c:v>
                </c:pt>
                <c:pt idx="1">
                  <c:v>120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輸入量元!$B$13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輸入量元!$C$13:$H$13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輸入量元!$B$14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輸入量元!$C$14:$H$14</c:f>
              <c:numCache>
                <c:formatCode>General</c:formatCode>
                <c:ptCount val="6"/>
                <c:pt idx="0">
                  <c:v>112</c:v>
                </c:pt>
                <c:pt idx="1">
                  <c:v>121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輸入量元!$B$15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輸入量元!$C$15:$H$15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輸入量元!$B$16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輸入量元!$C$16:$H$16</c:f>
              <c:numCache>
                <c:formatCode>General</c:formatCode>
                <c:ptCount val="6"/>
                <c:pt idx="0">
                  <c:v>45</c:v>
                </c:pt>
                <c:pt idx="1">
                  <c:v>50</c:v>
                </c:pt>
                <c:pt idx="2">
                  <c:v>47</c:v>
                </c:pt>
                <c:pt idx="3">
                  <c:v>28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輸入量元!$B$17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輸入量元!$C$17:$H$17</c:f>
              <c:numCache>
                <c:formatCode>General</c:formatCode>
                <c:ptCount val="6"/>
                <c:pt idx="0">
                  <c:v>45</c:v>
                </c:pt>
                <c:pt idx="1">
                  <c:v>62</c:v>
                </c:pt>
                <c:pt idx="2">
                  <c:v>62</c:v>
                </c:pt>
                <c:pt idx="3">
                  <c:v>43</c:v>
                </c:pt>
                <c:pt idx="4">
                  <c:v>45</c:v>
                </c:pt>
                <c:pt idx="5">
                  <c:v>50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輸入量元!$B$18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輸入量元!$C$18:$H$18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輸入量元!$B$19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輸入量元!$C$19:$H$19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輸入量元!$B$20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輸入量元!$C$20:$H$20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輸入量元!$B$21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輸入量元!$C$21:$H$21</c:f>
              <c:numCache>
                <c:formatCode>General</c:formatCode>
                <c:ptCount val="6"/>
                <c:pt idx="0">
                  <c:v>3</c:v>
                </c:pt>
                <c:pt idx="1">
                  <c:v>16</c:v>
                </c:pt>
                <c:pt idx="2">
                  <c:v>26</c:v>
                </c:pt>
                <c:pt idx="3">
                  <c:v>28</c:v>
                </c:pt>
                <c:pt idx="4">
                  <c:v>23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輸入量元!$B$22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輸入量元!$C$22:$H$22</c:f>
              <c:numCache>
                <c:formatCode>General</c:formatCode>
                <c:ptCount val="6"/>
                <c:pt idx="0">
                  <c:v>12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輸入量元!$B$23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輸入量元!$C$23:$H$23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28672"/>
        <c:axId val="88030208"/>
      </c:lineChart>
      <c:catAx>
        <c:axId val="88028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03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03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028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00069247220571"/>
          <c:y val="0.22735080687567921"/>
          <c:w val="0.20545472785398425"/>
          <c:h val="0.52136839170738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26</xdr:row>
      <xdr:rowOff>66675</xdr:rowOff>
    </xdr:from>
    <xdr:to>
      <xdr:col>9</xdr:col>
      <xdr:colOff>542925</xdr:colOff>
      <xdr:row>69</xdr:row>
      <xdr:rowOff>0</xdr:rowOff>
    </xdr:to>
    <xdr:graphicFrame macro="">
      <xdr:nvGraphicFramePr>
        <xdr:cNvPr id="4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19050</xdr:rowOff>
    </xdr:from>
    <xdr:to>
      <xdr:col>9</xdr:col>
      <xdr:colOff>523875</xdr:colOff>
      <xdr:row>68</xdr:row>
      <xdr:rowOff>123825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opLeftCell="A10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23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24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35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36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37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38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39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40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41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42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43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44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21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opLeftCell="A36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26</v>
      </c>
      <c r="D5" s="6">
        <v>19</v>
      </c>
      <c r="E5" s="6">
        <v>20</v>
      </c>
      <c r="F5" s="6">
        <v>28</v>
      </c>
      <c r="G5" s="6">
        <v>24</v>
      </c>
      <c r="H5" s="7">
        <v>22</v>
      </c>
    </row>
    <row r="6" spans="2:8" x14ac:dyDescent="0.15">
      <c r="B6" s="5" t="s">
        <v>23</v>
      </c>
      <c r="C6" s="6">
        <v>35</v>
      </c>
      <c r="D6" s="6">
        <v>37</v>
      </c>
      <c r="E6" s="6">
        <v>40</v>
      </c>
      <c r="F6" s="6">
        <v>53</v>
      </c>
      <c r="G6" s="6">
        <v>55</v>
      </c>
      <c r="H6" s="7">
        <v>55</v>
      </c>
    </row>
    <row r="7" spans="2:8" x14ac:dyDescent="0.15">
      <c r="B7" s="5" t="s">
        <v>24</v>
      </c>
      <c r="C7" s="6">
        <v>34</v>
      </c>
      <c r="D7" s="6">
        <v>16</v>
      </c>
      <c r="E7" s="6">
        <v>15</v>
      </c>
      <c r="F7" s="6">
        <v>23</v>
      </c>
      <c r="G7" s="6">
        <v>18</v>
      </c>
      <c r="H7" s="7">
        <v>12</v>
      </c>
    </row>
    <row r="8" spans="2:8" x14ac:dyDescent="0.15">
      <c r="B8" s="2" t="s">
        <v>2</v>
      </c>
      <c r="C8" s="3">
        <v>95</v>
      </c>
      <c r="D8" s="3">
        <v>72</v>
      </c>
      <c r="E8" s="3">
        <v>75</v>
      </c>
      <c r="F8" s="3">
        <v>104</v>
      </c>
      <c r="G8" s="3">
        <v>97</v>
      </c>
      <c r="H8" s="4">
        <v>89</v>
      </c>
    </row>
    <row r="9" spans="2:8" x14ac:dyDescent="0.15">
      <c r="B9" s="5" t="s">
        <v>25</v>
      </c>
      <c r="C9" s="6">
        <v>2</v>
      </c>
      <c r="D9" s="6">
        <v>8</v>
      </c>
      <c r="E9" s="6">
        <v>4</v>
      </c>
      <c r="F9" s="6">
        <v>1</v>
      </c>
      <c r="G9" s="6">
        <v>1</v>
      </c>
      <c r="H9" s="7">
        <v>1</v>
      </c>
    </row>
    <row r="10" spans="2:8" x14ac:dyDescent="0.15">
      <c r="B10" s="5" t="s">
        <v>26</v>
      </c>
      <c r="C10" s="6">
        <v>93</v>
      </c>
      <c r="D10" s="6">
        <v>92</v>
      </c>
      <c r="E10" s="6">
        <v>92</v>
      </c>
      <c r="F10" s="6">
        <v>93</v>
      </c>
      <c r="G10" s="6">
        <v>85</v>
      </c>
      <c r="H10" s="7">
        <v>85</v>
      </c>
    </row>
    <row r="11" spans="2:8" x14ac:dyDescent="0.15">
      <c r="B11" s="5" t="s">
        <v>27</v>
      </c>
      <c r="C11" s="6">
        <v>0</v>
      </c>
      <c r="D11" s="6">
        <v>2</v>
      </c>
      <c r="E11" s="6">
        <v>3</v>
      </c>
      <c r="F11" s="6">
        <v>3</v>
      </c>
      <c r="G11" s="6">
        <v>3</v>
      </c>
      <c r="H11" s="7">
        <v>3</v>
      </c>
    </row>
    <row r="12" spans="2:8" x14ac:dyDescent="0.15">
      <c r="B12" s="5" t="s">
        <v>28</v>
      </c>
      <c r="C12" s="6">
        <v>110</v>
      </c>
      <c r="D12" s="6">
        <v>120</v>
      </c>
      <c r="E12" s="6">
        <v>160</v>
      </c>
      <c r="F12" s="6">
        <v>170</v>
      </c>
      <c r="G12" s="6">
        <v>110</v>
      </c>
      <c r="H12" s="7">
        <v>140</v>
      </c>
    </row>
    <row r="13" spans="2:8" x14ac:dyDescent="0.15">
      <c r="B13" s="5" t="s">
        <v>29</v>
      </c>
      <c r="C13" s="6">
        <v>2</v>
      </c>
      <c r="D13" s="6">
        <v>1</v>
      </c>
      <c r="E13" s="6">
        <v>0</v>
      </c>
      <c r="F13" s="6">
        <v>0</v>
      </c>
      <c r="G13" s="6">
        <v>0</v>
      </c>
      <c r="H13" s="7">
        <v>0</v>
      </c>
    </row>
    <row r="14" spans="2:8" x14ac:dyDescent="0.15">
      <c r="B14" s="2" t="s">
        <v>2</v>
      </c>
      <c r="C14" s="3">
        <v>112</v>
      </c>
      <c r="D14" s="3">
        <v>121</v>
      </c>
      <c r="E14" s="3">
        <v>160</v>
      </c>
      <c r="F14" s="3">
        <v>170</v>
      </c>
      <c r="G14" s="3">
        <v>110</v>
      </c>
      <c r="H14" s="4">
        <v>140</v>
      </c>
    </row>
    <row r="15" spans="2:8" x14ac:dyDescent="0.15">
      <c r="B15" s="5" t="s">
        <v>30</v>
      </c>
      <c r="C15" s="6">
        <v>0</v>
      </c>
      <c r="D15" s="6">
        <v>12</v>
      </c>
      <c r="E15" s="6">
        <v>15</v>
      </c>
      <c r="F15" s="6">
        <v>15</v>
      </c>
      <c r="G15" s="6">
        <v>15</v>
      </c>
      <c r="H15" s="7">
        <v>15</v>
      </c>
    </row>
    <row r="16" spans="2:8" x14ac:dyDescent="0.15">
      <c r="B16" s="5" t="s">
        <v>31</v>
      </c>
      <c r="C16" s="6">
        <v>45</v>
      </c>
      <c r="D16" s="6">
        <v>50</v>
      </c>
      <c r="E16" s="6">
        <v>47</v>
      </c>
      <c r="F16" s="6">
        <v>28</v>
      </c>
      <c r="G16" s="6">
        <v>30</v>
      </c>
      <c r="H16" s="7">
        <v>35</v>
      </c>
    </row>
    <row r="17" spans="2:8" x14ac:dyDescent="0.15">
      <c r="B17" s="2" t="s">
        <v>2</v>
      </c>
      <c r="C17" s="3">
        <v>45</v>
      </c>
      <c r="D17" s="3">
        <v>62</v>
      </c>
      <c r="E17" s="3">
        <v>62</v>
      </c>
      <c r="F17" s="3">
        <v>43</v>
      </c>
      <c r="G17" s="3">
        <v>45</v>
      </c>
      <c r="H17" s="4">
        <v>50</v>
      </c>
    </row>
    <row r="18" spans="2:8" x14ac:dyDescent="0.15">
      <c r="B18" s="5" t="s">
        <v>32</v>
      </c>
      <c r="C18" s="6">
        <v>3</v>
      </c>
      <c r="D18" s="6">
        <v>2</v>
      </c>
      <c r="E18" s="6">
        <v>1</v>
      </c>
      <c r="F18" s="6">
        <v>10</v>
      </c>
      <c r="G18" s="6">
        <v>5</v>
      </c>
      <c r="H18" s="7">
        <v>0</v>
      </c>
    </row>
    <row r="19" spans="2:8" x14ac:dyDescent="0.15">
      <c r="B19" s="5" t="s">
        <v>3</v>
      </c>
      <c r="C19" s="6">
        <v>0</v>
      </c>
      <c r="D19" s="6">
        <v>4</v>
      </c>
      <c r="E19" s="6">
        <v>13</v>
      </c>
      <c r="F19" s="6">
        <v>7</v>
      </c>
      <c r="G19" s="6">
        <v>6</v>
      </c>
      <c r="H19" s="7">
        <v>5</v>
      </c>
    </row>
    <row r="20" spans="2:8" x14ac:dyDescent="0.15">
      <c r="B20" s="5" t="s">
        <v>5</v>
      </c>
      <c r="C20" s="6">
        <v>0</v>
      </c>
      <c r="D20" s="6">
        <v>10</v>
      </c>
      <c r="E20" s="6">
        <v>12</v>
      </c>
      <c r="F20" s="6">
        <v>11</v>
      </c>
      <c r="G20" s="6">
        <v>12</v>
      </c>
      <c r="H20" s="7">
        <v>12</v>
      </c>
    </row>
    <row r="21" spans="2:8" x14ac:dyDescent="0.15">
      <c r="B21" s="2" t="s">
        <v>2</v>
      </c>
      <c r="C21" s="3">
        <v>3</v>
      </c>
      <c r="D21" s="3">
        <v>16</v>
      </c>
      <c r="E21" s="3">
        <v>26</v>
      </c>
      <c r="F21" s="3">
        <v>28</v>
      </c>
      <c r="G21" s="3">
        <v>23</v>
      </c>
      <c r="H21" s="4">
        <v>17</v>
      </c>
    </row>
    <row r="22" spans="2:8" x14ac:dyDescent="0.15">
      <c r="B22" s="5" t="s">
        <v>33</v>
      </c>
      <c r="C22" s="6">
        <v>12</v>
      </c>
      <c r="D22" s="6">
        <v>7</v>
      </c>
      <c r="E22" s="6">
        <v>7</v>
      </c>
      <c r="F22" s="6">
        <v>9</v>
      </c>
      <c r="G22" s="6">
        <v>10</v>
      </c>
      <c r="H22" s="7">
        <v>11</v>
      </c>
    </row>
    <row r="23" spans="2:8" x14ac:dyDescent="0.15">
      <c r="B23" s="5" t="s">
        <v>34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7">
        <v>1</v>
      </c>
    </row>
    <row r="24" spans="2:8" x14ac:dyDescent="0.15">
      <c r="B24" s="2" t="s">
        <v>2</v>
      </c>
      <c r="C24" s="3">
        <v>12</v>
      </c>
      <c r="D24" s="3">
        <v>7</v>
      </c>
      <c r="E24" s="3">
        <v>7</v>
      </c>
      <c r="F24" s="3">
        <v>9</v>
      </c>
      <c r="G24" s="3">
        <v>11</v>
      </c>
      <c r="H24" s="4">
        <v>12</v>
      </c>
    </row>
    <row r="25" spans="2:8" x14ac:dyDescent="0.15">
      <c r="B25" s="2" t="s">
        <v>4</v>
      </c>
      <c r="C25" s="3">
        <v>362</v>
      </c>
      <c r="D25" s="3">
        <v>380</v>
      </c>
      <c r="E25" s="3">
        <v>429</v>
      </c>
      <c r="F25" s="3">
        <v>451</v>
      </c>
      <c r="G25" s="3">
        <v>375</v>
      </c>
      <c r="H25" s="4">
        <v>397</v>
      </c>
    </row>
    <row r="34" spans="7:7" x14ac:dyDescent="0.15">
      <c r="G34" s="1" t="s">
        <v>21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7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9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10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11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12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13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14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17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18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19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20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showGridLines="0" tabSelected="1" zoomScale="85" zoomScaleNormal="85" workbookViewId="0"/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  <col min="32" max="32" width="7.625" customWidth="1"/>
    <col min="33" max="33" width="6.625" customWidth="1"/>
    <col min="34" max="34" width="7.625" customWidth="1"/>
    <col min="35" max="35" width="6.625" customWidth="1"/>
    <col min="36" max="36" width="7.625" customWidth="1"/>
    <col min="37" max="37" width="6.625" customWidth="1"/>
    <col min="38" max="38" width="7.625" customWidth="1"/>
    <col min="39" max="39" width="6.625" customWidth="1"/>
    <col min="40" max="40" width="10.625" customWidth="1"/>
    <col min="41" max="41" width="6.625" customWidth="1"/>
    <col min="42" max="42" width="10.625" customWidth="1"/>
    <col min="43" max="43" width="6.625" customWidth="1"/>
    <col min="44" max="44" width="7.625" customWidth="1"/>
    <col min="45" max="45" width="6.625" customWidth="1"/>
    <col min="47" max="47" width="6.625" customWidth="1"/>
  </cols>
  <sheetData>
    <row r="1" spans="1:47" ht="12" customHeight="1" x14ac:dyDescent="0.15"/>
    <row r="2" spans="1:47" ht="15" customHeight="1" x14ac:dyDescent="0.15">
      <c r="B2" s="10" t="s">
        <v>54</v>
      </c>
      <c r="C2" s="10"/>
    </row>
    <row r="3" spans="1:47" ht="12" customHeight="1" x14ac:dyDescent="0.15"/>
    <row r="4" spans="1:47" ht="12" customHeight="1" x14ac:dyDescent="0.15">
      <c r="B4" s="8"/>
      <c r="C4" s="8"/>
      <c r="AI4" s="9" t="s">
        <v>47</v>
      </c>
      <c r="AL4" s="12"/>
      <c r="AN4" s="12"/>
      <c r="AO4" s="12"/>
      <c r="AP4" s="12"/>
      <c r="AQ4" s="12"/>
      <c r="AR4" s="12"/>
      <c r="AS4" s="12"/>
      <c r="AT4" s="12"/>
      <c r="AU4" s="12"/>
    </row>
    <row r="5" spans="1:47" ht="12" customHeight="1" x14ac:dyDescent="0.15">
      <c r="B5" s="71" t="s">
        <v>55</v>
      </c>
      <c r="C5" s="72"/>
      <c r="D5" s="77" t="s">
        <v>49</v>
      </c>
      <c r="E5" s="78"/>
      <c r="F5" s="78"/>
      <c r="G5" s="78"/>
      <c r="H5" s="78"/>
      <c r="I5" s="79"/>
      <c r="J5" s="80" t="s">
        <v>50</v>
      </c>
      <c r="K5" s="78"/>
      <c r="L5" s="78"/>
      <c r="M5" s="79"/>
      <c r="N5" s="80" t="s">
        <v>57</v>
      </c>
      <c r="O5" s="79"/>
      <c r="P5" s="80" t="s">
        <v>58</v>
      </c>
      <c r="Q5" s="79"/>
      <c r="R5" s="80" t="s">
        <v>51</v>
      </c>
      <c r="S5" s="78"/>
      <c r="T5" s="78"/>
      <c r="U5" s="78"/>
      <c r="V5" s="78"/>
      <c r="W5" s="79"/>
      <c r="X5" s="80" t="s">
        <v>59</v>
      </c>
      <c r="Y5" s="78"/>
      <c r="Z5" s="78"/>
      <c r="AA5" s="78"/>
      <c r="AB5" s="78"/>
      <c r="AC5" s="79"/>
      <c r="AD5" s="81" t="s">
        <v>52</v>
      </c>
      <c r="AE5" s="82"/>
      <c r="AF5" s="82"/>
      <c r="AG5" s="83"/>
      <c r="AH5" s="84" t="s">
        <v>4</v>
      </c>
      <c r="AI5" s="85"/>
      <c r="AJ5" s="13"/>
      <c r="AK5" s="14"/>
      <c r="AL5" s="15"/>
      <c r="AM5" s="16"/>
      <c r="AN5" s="12"/>
      <c r="AO5" s="12"/>
    </row>
    <row r="6" spans="1:47" ht="12" customHeight="1" x14ac:dyDescent="0.15">
      <c r="B6" s="73"/>
      <c r="C6" s="74"/>
      <c r="D6" s="35" t="s">
        <v>60</v>
      </c>
      <c r="E6" s="47"/>
      <c r="F6" s="49" t="s">
        <v>61</v>
      </c>
      <c r="G6" s="37"/>
      <c r="H6" s="47" t="s">
        <v>62</v>
      </c>
      <c r="I6" s="47"/>
      <c r="J6" s="88" t="s">
        <v>63</v>
      </c>
      <c r="K6" s="89"/>
      <c r="L6" s="49" t="s">
        <v>64</v>
      </c>
      <c r="M6" s="37"/>
      <c r="N6" s="49" t="s">
        <v>65</v>
      </c>
      <c r="O6" s="37"/>
      <c r="P6" s="88" t="s">
        <v>66</v>
      </c>
      <c r="Q6" s="90"/>
      <c r="R6" s="51" t="s">
        <v>67</v>
      </c>
      <c r="S6" s="52"/>
      <c r="T6" s="53" t="s">
        <v>68</v>
      </c>
      <c r="U6" s="52"/>
      <c r="V6" s="91" t="s">
        <v>69</v>
      </c>
      <c r="W6" s="92"/>
      <c r="X6" s="51" t="s">
        <v>70</v>
      </c>
      <c r="Y6" s="52"/>
      <c r="Z6" s="51" t="s">
        <v>3</v>
      </c>
      <c r="AA6" s="52"/>
      <c r="AB6" s="51" t="s">
        <v>46</v>
      </c>
      <c r="AC6" s="52"/>
      <c r="AD6" s="89" t="s">
        <v>71</v>
      </c>
      <c r="AE6" s="89"/>
      <c r="AF6" s="88" t="s">
        <v>72</v>
      </c>
      <c r="AG6" s="90"/>
      <c r="AH6" s="86"/>
      <c r="AI6" s="87"/>
      <c r="AJ6" s="12"/>
      <c r="AK6" s="12"/>
      <c r="AL6" s="12"/>
      <c r="AM6" s="12"/>
      <c r="AN6" s="12"/>
      <c r="AO6" s="12"/>
      <c r="AP6" s="12"/>
      <c r="AQ6" s="12"/>
    </row>
    <row r="7" spans="1:47" ht="12" customHeight="1" x14ac:dyDescent="0.15">
      <c r="B7" s="75"/>
      <c r="C7" s="76"/>
      <c r="D7" s="30"/>
      <c r="E7" s="36" t="s">
        <v>45</v>
      </c>
      <c r="F7" s="50"/>
      <c r="G7" s="40" t="s">
        <v>45</v>
      </c>
      <c r="H7" s="48"/>
      <c r="I7" s="40" t="s">
        <v>45</v>
      </c>
      <c r="J7" s="50"/>
      <c r="K7" s="40" t="s">
        <v>45</v>
      </c>
      <c r="L7" s="50"/>
      <c r="M7" s="40" t="s">
        <v>45</v>
      </c>
      <c r="N7" s="50"/>
      <c r="O7" s="40" t="s">
        <v>45</v>
      </c>
      <c r="P7" s="39"/>
      <c r="Q7" s="40" t="s">
        <v>45</v>
      </c>
      <c r="R7" s="38"/>
      <c r="S7" s="36" t="s">
        <v>45</v>
      </c>
      <c r="T7" s="39"/>
      <c r="U7" s="40" t="s">
        <v>45</v>
      </c>
      <c r="V7" s="39"/>
      <c r="W7" s="40" t="s">
        <v>45</v>
      </c>
      <c r="X7" s="39"/>
      <c r="Y7" s="40" t="s">
        <v>45</v>
      </c>
      <c r="Z7" s="39"/>
      <c r="AA7" s="40" t="s">
        <v>45</v>
      </c>
      <c r="AB7" s="39"/>
      <c r="AC7" s="40" t="s">
        <v>45</v>
      </c>
      <c r="AD7" s="38"/>
      <c r="AE7" s="40" t="s">
        <v>45</v>
      </c>
      <c r="AF7" s="39"/>
      <c r="AG7" s="40" t="s">
        <v>45</v>
      </c>
      <c r="AH7" s="39"/>
      <c r="AI7" s="41" t="s">
        <v>45</v>
      </c>
      <c r="AJ7" s="12"/>
      <c r="AK7" s="12"/>
      <c r="AL7" s="12"/>
      <c r="AM7" s="12"/>
    </row>
    <row r="8" spans="1:47" ht="12" customHeight="1" x14ac:dyDescent="0.15">
      <c r="A8" s="29"/>
      <c r="B8" s="31">
        <v>2009</v>
      </c>
      <c r="C8" s="68" t="s">
        <v>56</v>
      </c>
      <c r="D8" s="26">
        <v>3</v>
      </c>
      <c r="E8" s="20" t="s">
        <v>73</v>
      </c>
      <c r="F8" s="17">
        <v>0</v>
      </c>
      <c r="G8" s="20" t="s">
        <v>73</v>
      </c>
      <c r="H8" s="17">
        <v>30</v>
      </c>
      <c r="I8" s="20" t="s">
        <v>73</v>
      </c>
      <c r="J8" s="17">
        <v>17</v>
      </c>
      <c r="K8" s="20" t="s">
        <v>73</v>
      </c>
      <c r="L8" s="17">
        <v>2</v>
      </c>
      <c r="M8" s="20" t="s">
        <v>73</v>
      </c>
      <c r="N8" s="17">
        <v>149</v>
      </c>
      <c r="O8" s="20" t="s">
        <v>73</v>
      </c>
      <c r="P8" s="55">
        <v>0</v>
      </c>
      <c r="Q8" s="20" t="s">
        <v>73</v>
      </c>
      <c r="R8" s="55">
        <v>0</v>
      </c>
      <c r="S8" s="20" t="s">
        <v>73</v>
      </c>
      <c r="T8" s="17">
        <v>1</v>
      </c>
      <c r="U8" s="20" t="s">
        <v>73</v>
      </c>
      <c r="V8" s="55">
        <v>0</v>
      </c>
      <c r="W8" s="20" t="s">
        <v>73</v>
      </c>
      <c r="X8" s="17">
        <v>28</v>
      </c>
      <c r="Y8" s="20" t="s">
        <v>73</v>
      </c>
      <c r="Z8" s="55">
        <v>0</v>
      </c>
      <c r="AA8" s="20" t="s">
        <v>73</v>
      </c>
      <c r="AB8" s="55">
        <v>0</v>
      </c>
      <c r="AC8" s="20" t="s">
        <v>73</v>
      </c>
      <c r="AD8" s="17">
        <v>87</v>
      </c>
      <c r="AE8" s="20" t="s">
        <v>73</v>
      </c>
      <c r="AF8" s="17">
        <v>492</v>
      </c>
      <c r="AG8" s="20" t="s">
        <v>73</v>
      </c>
      <c r="AH8" s="26">
        <v>809</v>
      </c>
      <c r="AI8" s="21" t="s">
        <v>73</v>
      </c>
      <c r="AJ8" s="56"/>
      <c r="AK8" s="57"/>
      <c r="AL8" s="12"/>
      <c r="AM8" s="12"/>
    </row>
    <row r="9" spans="1:47" ht="12" customHeight="1" x14ac:dyDescent="0.15">
      <c r="A9" s="29"/>
      <c r="B9" s="31">
        <v>2010</v>
      </c>
      <c r="C9" s="69">
        <v>22</v>
      </c>
      <c r="D9" s="26">
        <v>1</v>
      </c>
      <c r="E9" s="22">
        <f>D9/D8*100</f>
        <v>33.333333333333329</v>
      </c>
      <c r="F9" s="17">
        <v>0</v>
      </c>
      <c r="G9" s="58" t="s">
        <v>74</v>
      </c>
      <c r="H9" s="17">
        <v>59</v>
      </c>
      <c r="I9" s="22">
        <f>H9/H8*100</f>
        <v>196.66666666666666</v>
      </c>
      <c r="J9" s="17">
        <v>15</v>
      </c>
      <c r="K9" s="22">
        <f>J9/J8*100</f>
        <v>88.235294117647058</v>
      </c>
      <c r="L9" s="17">
        <v>5</v>
      </c>
      <c r="M9" s="22">
        <f t="shared" ref="M9:M14" si="0">L9/L8*100</f>
        <v>250</v>
      </c>
      <c r="N9" s="17">
        <v>154</v>
      </c>
      <c r="O9" s="22">
        <f>N9/N8*100</f>
        <v>103.35570469798658</v>
      </c>
      <c r="P9" s="17">
        <v>0</v>
      </c>
      <c r="Q9" s="58" t="s">
        <v>74</v>
      </c>
      <c r="R9" s="17">
        <v>2</v>
      </c>
      <c r="S9" s="58" t="s">
        <v>74</v>
      </c>
      <c r="T9" s="17">
        <v>1</v>
      </c>
      <c r="U9" s="22">
        <f>T9/T8*100</f>
        <v>100</v>
      </c>
      <c r="V9" s="59">
        <v>0</v>
      </c>
      <c r="W9" s="58" t="s">
        <v>74</v>
      </c>
      <c r="X9" s="17">
        <v>11</v>
      </c>
      <c r="Y9" s="22">
        <f>X9/X8*100</f>
        <v>39.285714285714285</v>
      </c>
      <c r="Z9" s="17">
        <v>0</v>
      </c>
      <c r="AA9" s="58" t="s">
        <v>74</v>
      </c>
      <c r="AB9" s="17">
        <v>0</v>
      </c>
      <c r="AC9" s="58" t="s">
        <v>74</v>
      </c>
      <c r="AD9" s="17">
        <v>58</v>
      </c>
      <c r="AE9" s="22">
        <f>AD9/AD8*100</f>
        <v>66.666666666666657</v>
      </c>
      <c r="AF9" s="17">
        <v>429</v>
      </c>
      <c r="AG9" s="22">
        <f t="shared" ref="AG9:AG14" si="1">AF9/AF8*100</f>
        <v>87.195121951219505</v>
      </c>
      <c r="AH9" s="26">
        <v>735</v>
      </c>
      <c r="AI9" s="23">
        <f>AH9/AH8*100</f>
        <v>90.852904820766383</v>
      </c>
      <c r="AJ9" s="56"/>
      <c r="AK9" s="57"/>
      <c r="AL9" s="12"/>
      <c r="AM9" s="12"/>
    </row>
    <row r="10" spans="1:47" s="43" customFormat="1" ht="12" customHeight="1" x14ac:dyDescent="0.15">
      <c r="A10" s="29"/>
      <c r="B10" s="31">
        <v>2011</v>
      </c>
      <c r="C10" s="69">
        <v>23</v>
      </c>
      <c r="D10" s="26">
        <v>0</v>
      </c>
      <c r="E10" s="58" t="s">
        <v>74</v>
      </c>
      <c r="F10" s="17">
        <v>0</v>
      </c>
      <c r="G10" s="58" t="s">
        <v>74</v>
      </c>
      <c r="H10" s="17">
        <v>65</v>
      </c>
      <c r="I10" s="22">
        <f t="shared" ref="I10:I14" si="2">H10/H9*100</f>
        <v>110.16949152542372</v>
      </c>
      <c r="J10" s="17">
        <v>27</v>
      </c>
      <c r="K10" s="22">
        <f t="shared" ref="K10:K14" si="3">J10/J9*100</f>
        <v>180</v>
      </c>
      <c r="L10" s="17">
        <v>2</v>
      </c>
      <c r="M10" s="22">
        <f t="shared" si="0"/>
        <v>40</v>
      </c>
      <c r="N10" s="17">
        <v>124</v>
      </c>
      <c r="O10" s="22">
        <f t="shared" ref="O10:O14" si="4">N10/N9*100</f>
        <v>80.519480519480524</v>
      </c>
      <c r="P10" s="17">
        <v>0</v>
      </c>
      <c r="Q10" s="58" t="s">
        <v>74</v>
      </c>
      <c r="R10" s="17">
        <v>2</v>
      </c>
      <c r="S10" s="22">
        <f>R10/R9*100</f>
        <v>100</v>
      </c>
      <c r="T10" s="17">
        <v>2</v>
      </c>
      <c r="U10" s="22">
        <f>T10/T9*100</f>
        <v>200</v>
      </c>
      <c r="V10" s="17">
        <v>45</v>
      </c>
      <c r="W10" s="58" t="s">
        <v>74</v>
      </c>
      <c r="X10" s="17">
        <v>11</v>
      </c>
      <c r="Y10" s="22">
        <f t="shared" ref="Y10:Y14" si="5">X10/X9*100</f>
        <v>100</v>
      </c>
      <c r="Z10" s="17">
        <v>0</v>
      </c>
      <c r="AA10" s="58" t="s">
        <v>74</v>
      </c>
      <c r="AB10" s="17">
        <v>0</v>
      </c>
      <c r="AC10" s="58" t="s">
        <v>74</v>
      </c>
      <c r="AD10" s="17">
        <v>42</v>
      </c>
      <c r="AE10" s="22">
        <f t="shared" ref="AE10:AE14" si="6">AD10/AD9*100</f>
        <v>72.41379310344827</v>
      </c>
      <c r="AF10" s="17">
        <v>449</v>
      </c>
      <c r="AG10" s="22">
        <f t="shared" si="1"/>
        <v>104.66200466200466</v>
      </c>
      <c r="AH10" s="26">
        <v>769</v>
      </c>
      <c r="AI10" s="23">
        <f t="shared" ref="AI10:AI14" si="7">AH10/AH9*100</f>
        <v>104.62585034013605</v>
      </c>
      <c r="AJ10" s="56"/>
      <c r="AK10" s="57"/>
      <c r="AL10" s="42"/>
      <c r="AM10" s="42"/>
    </row>
    <row r="11" spans="1:47" s="43" customFormat="1" ht="12" customHeight="1" x14ac:dyDescent="0.15">
      <c r="A11" s="29"/>
      <c r="B11" s="31">
        <v>2012</v>
      </c>
      <c r="C11" s="69">
        <v>24</v>
      </c>
      <c r="D11" s="26">
        <v>1</v>
      </c>
      <c r="E11" s="58" t="s">
        <v>74</v>
      </c>
      <c r="F11" s="17">
        <v>1</v>
      </c>
      <c r="G11" s="58" t="s">
        <v>74</v>
      </c>
      <c r="H11" s="17">
        <v>47</v>
      </c>
      <c r="I11" s="22">
        <f t="shared" si="2"/>
        <v>72.307692307692307</v>
      </c>
      <c r="J11" s="17">
        <v>21</v>
      </c>
      <c r="K11" s="22">
        <f t="shared" si="3"/>
        <v>77.777777777777786</v>
      </c>
      <c r="L11" s="17">
        <v>1</v>
      </c>
      <c r="M11" s="22">
        <f t="shared" si="0"/>
        <v>50</v>
      </c>
      <c r="N11" s="17">
        <v>121</v>
      </c>
      <c r="O11" s="22">
        <f t="shared" si="4"/>
        <v>97.58064516129032</v>
      </c>
      <c r="P11" s="17">
        <v>0</v>
      </c>
      <c r="Q11" s="58" t="s">
        <v>74</v>
      </c>
      <c r="R11" s="17">
        <v>2</v>
      </c>
      <c r="S11" s="22">
        <f t="shared" ref="S11:S13" si="8">R11/R10*100</f>
        <v>100</v>
      </c>
      <c r="T11" s="17">
        <v>0</v>
      </c>
      <c r="U11" s="58" t="s">
        <v>74</v>
      </c>
      <c r="V11" s="17">
        <v>54</v>
      </c>
      <c r="W11" s="22">
        <f t="shared" ref="W11:W14" si="9">V11/V10*100</f>
        <v>120</v>
      </c>
      <c r="X11" s="17">
        <v>8</v>
      </c>
      <c r="Y11" s="22">
        <f t="shared" si="5"/>
        <v>72.727272727272734</v>
      </c>
      <c r="Z11" s="17">
        <v>0</v>
      </c>
      <c r="AA11" s="58" t="s">
        <v>74</v>
      </c>
      <c r="AB11" s="17">
        <v>0</v>
      </c>
      <c r="AC11" s="58" t="s">
        <v>74</v>
      </c>
      <c r="AD11" s="17">
        <v>54</v>
      </c>
      <c r="AE11" s="22">
        <f t="shared" si="6"/>
        <v>128.57142857142858</v>
      </c>
      <c r="AF11" s="17">
        <v>506</v>
      </c>
      <c r="AG11" s="22">
        <f t="shared" si="1"/>
        <v>112.69487750556793</v>
      </c>
      <c r="AH11" s="26">
        <v>816</v>
      </c>
      <c r="AI11" s="23">
        <f t="shared" si="7"/>
        <v>106.11183355006501</v>
      </c>
      <c r="AJ11" s="56"/>
      <c r="AK11" s="57"/>
      <c r="AL11" s="42"/>
      <c r="AM11" s="42"/>
    </row>
    <row r="12" spans="1:47" s="62" customFormat="1" ht="12" customHeight="1" x14ac:dyDescent="0.15">
      <c r="A12" s="60"/>
      <c r="B12" s="31">
        <v>2013</v>
      </c>
      <c r="C12" s="69">
        <v>25</v>
      </c>
      <c r="D12" s="26">
        <v>4</v>
      </c>
      <c r="E12" s="22">
        <f>D12/D11*100</f>
        <v>400</v>
      </c>
      <c r="F12" s="17">
        <v>6</v>
      </c>
      <c r="G12" s="22">
        <f>F12/F11*100</f>
        <v>600</v>
      </c>
      <c r="H12" s="17">
        <v>93</v>
      </c>
      <c r="I12" s="22">
        <f t="shared" si="2"/>
        <v>197.87234042553192</v>
      </c>
      <c r="J12" s="17">
        <v>19</v>
      </c>
      <c r="K12" s="22">
        <f t="shared" si="3"/>
        <v>90.476190476190482</v>
      </c>
      <c r="L12" s="17">
        <v>1</v>
      </c>
      <c r="M12" s="22">
        <f t="shared" si="0"/>
        <v>100</v>
      </c>
      <c r="N12" s="17">
        <v>122</v>
      </c>
      <c r="O12" s="22">
        <f t="shared" si="4"/>
        <v>100.82644628099173</v>
      </c>
      <c r="P12" s="17">
        <v>0</v>
      </c>
      <c r="Q12" s="58" t="s">
        <v>74</v>
      </c>
      <c r="R12" s="17">
        <v>2</v>
      </c>
      <c r="S12" s="22">
        <f t="shared" si="8"/>
        <v>100</v>
      </c>
      <c r="T12" s="17">
        <v>3</v>
      </c>
      <c r="U12" s="58" t="s">
        <v>74</v>
      </c>
      <c r="V12" s="17">
        <v>50</v>
      </c>
      <c r="W12" s="22">
        <f t="shared" si="9"/>
        <v>92.592592592592595</v>
      </c>
      <c r="X12" s="17">
        <v>10</v>
      </c>
      <c r="Y12" s="22">
        <f t="shared" si="5"/>
        <v>125</v>
      </c>
      <c r="Z12" s="17">
        <v>0</v>
      </c>
      <c r="AA12" s="58" t="s">
        <v>74</v>
      </c>
      <c r="AB12" s="17">
        <v>0</v>
      </c>
      <c r="AC12" s="58" t="s">
        <v>74</v>
      </c>
      <c r="AD12" s="17">
        <v>50</v>
      </c>
      <c r="AE12" s="22">
        <f t="shared" si="6"/>
        <v>92.592592592592595</v>
      </c>
      <c r="AF12" s="17">
        <v>508</v>
      </c>
      <c r="AG12" s="22">
        <f t="shared" si="1"/>
        <v>100.39525691699605</v>
      </c>
      <c r="AH12" s="26">
        <v>868</v>
      </c>
      <c r="AI12" s="23">
        <f t="shared" si="7"/>
        <v>106.37254901960785</v>
      </c>
      <c r="AJ12" s="56"/>
      <c r="AK12" s="57"/>
      <c r="AL12" s="61"/>
      <c r="AM12" s="61"/>
    </row>
    <row r="13" spans="1:47" s="43" customFormat="1" ht="12" customHeight="1" x14ac:dyDescent="0.15">
      <c r="B13" s="31">
        <v>2014</v>
      </c>
      <c r="C13" s="69">
        <v>26</v>
      </c>
      <c r="D13" s="26">
        <v>2</v>
      </c>
      <c r="E13" s="22">
        <f>D13/D12*100</f>
        <v>50</v>
      </c>
      <c r="F13" s="17">
        <v>8</v>
      </c>
      <c r="G13" s="22">
        <f>F13/F12*100</f>
        <v>133.33333333333331</v>
      </c>
      <c r="H13" s="17">
        <v>74</v>
      </c>
      <c r="I13" s="22">
        <f t="shared" si="2"/>
        <v>79.569892473118273</v>
      </c>
      <c r="J13" s="17">
        <v>14</v>
      </c>
      <c r="K13" s="22">
        <f t="shared" si="3"/>
        <v>73.68421052631578</v>
      </c>
      <c r="L13" s="17">
        <v>6</v>
      </c>
      <c r="M13" s="22">
        <f t="shared" si="0"/>
        <v>600</v>
      </c>
      <c r="N13" s="17">
        <v>142</v>
      </c>
      <c r="O13" s="22">
        <f t="shared" si="4"/>
        <v>116.39344262295081</v>
      </c>
      <c r="P13" s="17">
        <v>0</v>
      </c>
      <c r="Q13" s="58" t="s">
        <v>74</v>
      </c>
      <c r="R13" s="17">
        <v>4</v>
      </c>
      <c r="S13" s="22">
        <f t="shared" si="8"/>
        <v>200</v>
      </c>
      <c r="T13" s="17">
        <v>5</v>
      </c>
      <c r="U13" s="22">
        <f>T13/T12*100</f>
        <v>166.66666666666669</v>
      </c>
      <c r="V13" s="17">
        <v>55</v>
      </c>
      <c r="W13" s="22">
        <f t="shared" si="9"/>
        <v>110.00000000000001</v>
      </c>
      <c r="X13" s="17">
        <v>10</v>
      </c>
      <c r="Y13" s="22">
        <f t="shared" si="5"/>
        <v>100</v>
      </c>
      <c r="Z13" s="17">
        <v>0</v>
      </c>
      <c r="AA13" s="58" t="s">
        <v>74</v>
      </c>
      <c r="AB13" s="17">
        <v>0</v>
      </c>
      <c r="AC13" s="58" t="s">
        <v>74</v>
      </c>
      <c r="AD13" s="17">
        <v>44</v>
      </c>
      <c r="AE13" s="22">
        <f t="shared" si="6"/>
        <v>88</v>
      </c>
      <c r="AF13" s="17">
        <v>560</v>
      </c>
      <c r="AG13" s="22">
        <f t="shared" si="1"/>
        <v>110.23622047244095</v>
      </c>
      <c r="AH13" s="26">
        <v>924</v>
      </c>
      <c r="AI13" s="23">
        <f t="shared" si="7"/>
        <v>106.45161290322579</v>
      </c>
      <c r="AJ13" s="56"/>
      <c r="AK13" s="57"/>
      <c r="AL13" s="42"/>
      <c r="AM13" s="42"/>
    </row>
    <row r="14" spans="1:47" s="42" customFormat="1" ht="12" customHeight="1" x14ac:dyDescent="0.15">
      <c r="B14" s="31">
        <v>2015</v>
      </c>
      <c r="C14" s="69">
        <v>27</v>
      </c>
      <c r="D14" s="26">
        <v>1</v>
      </c>
      <c r="E14" s="22">
        <f t="shared" ref="E14" si="10">D14/D13*100</f>
        <v>50</v>
      </c>
      <c r="F14" s="17">
        <v>10</v>
      </c>
      <c r="G14" s="22">
        <f>F14/F13*100</f>
        <v>125</v>
      </c>
      <c r="H14" s="17">
        <v>23</v>
      </c>
      <c r="I14" s="22">
        <f t="shared" si="2"/>
        <v>31.081081081081081</v>
      </c>
      <c r="J14" s="17">
        <v>9</v>
      </c>
      <c r="K14" s="22">
        <f t="shared" si="3"/>
        <v>64.285714285714292</v>
      </c>
      <c r="L14" s="17">
        <v>1</v>
      </c>
      <c r="M14" s="22">
        <f t="shared" si="0"/>
        <v>16.666666666666664</v>
      </c>
      <c r="N14" s="17">
        <v>183</v>
      </c>
      <c r="O14" s="22">
        <f t="shared" si="4"/>
        <v>128.87323943661971</v>
      </c>
      <c r="P14" s="17">
        <v>0</v>
      </c>
      <c r="Q14" s="58" t="s">
        <v>74</v>
      </c>
      <c r="R14" s="17">
        <v>3</v>
      </c>
      <c r="S14" s="22">
        <f>R14/R13*100</f>
        <v>75</v>
      </c>
      <c r="T14" s="17">
        <v>11</v>
      </c>
      <c r="U14" s="22">
        <f>T14/T13*100</f>
        <v>220.00000000000003</v>
      </c>
      <c r="V14" s="17">
        <v>70</v>
      </c>
      <c r="W14" s="22">
        <f t="shared" si="9"/>
        <v>127.27272727272727</v>
      </c>
      <c r="X14" s="17">
        <v>9</v>
      </c>
      <c r="Y14" s="22">
        <f t="shared" si="5"/>
        <v>90</v>
      </c>
      <c r="Z14" s="17">
        <v>0</v>
      </c>
      <c r="AA14" s="58" t="s">
        <v>74</v>
      </c>
      <c r="AB14" s="17">
        <v>0</v>
      </c>
      <c r="AC14" s="58" t="s">
        <v>74</v>
      </c>
      <c r="AD14" s="17">
        <v>35</v>
      </c>
      <c r="AE14" s="22">
        <f t="shared" si="6"/>
        <v>79.545454545454547</v>
      </c>
      <c r="AF14" s="17">
        <v>552</v>
      </c>
      <c r="AG14" s="22">
        <f t="shared" si="1"/>
        <v>98.571428571428584</v>
      </c>
      <c r="AH14" s="26">
        <v>907</v>
      </c>
      <c r="AI14" s="23">
        <f t="shared" si="7"/>
        <v>98.160173160173159</v>
      </c>
      <c r="AJ14" s="56"/>
      <c r="AK14" s="57"/>
    </row>
    <row r="15" spans="1:47" ht="12" customHeight="1" x14ac:dyDescent="0.15">
      <c r="B15" s="31">
        <v>2016</v>
      </c>
      <c r="C15" s="69">
        <v>28</v>
      </c>
      <c r="D15" s="26">
        <v>1</v>
      </c>
      <c r="E15" s="22">
        <f>D15/D14*100</f>
        <v>100</v>
      </c>
      <c r="F15" s="17">
        <v>15</v>
      </c>
      <c r="G15" s="22">
        <f>F15/F14*100</f>
        <v>150</v>
      </c>
      <c r="H15" s="17">
        <v>27</v>
      </c>
      <c r="I15" s="22">
        <f>H15/H14*100</f>
        <v>117.39130434782609</v>
      </c>
      <c r="J15" s="17">
        <v>6</v>
      </c>
      <c r="K15" s="22">
        <f>J15/J14*100</f>
        <v>66.666666666666657</v>
      </c>
      <c r="L15" s="17">
        <v>0</v>
      </c>
      <c r="M15" s="58" t="s">
        <v>74</v>
      </c>
      <c r="N15" s="17">
        <v>213</v>
      </c>
      <c r="O15" s="22">
        <f>N15/N14*100</f>
        <v>116.39344262295081</v>
      </c>
      <c r="P15" s="17">
        <v>0</v>
      </c>
      <c r="Q15" s="58" t="s">
        <v>74</v>
      </c>
      <c r="R15" s="17">
        <v>4</v>
      </c>
      <c r="S15" s="22">
        <f>R15/R14*100</f>
        <v>133.33333333333331</v>
      </c>
      <c r="T15" s="17">
        <v>9</v>
      </c>
      <c r="U15" s="22">
        <f>T15/T14*100</f>
        <v>81.818181818181827</v>
      </c>
      <c r="V15" s="17">
        <v>77</v>
      </c>
      <c r="W15" s="22">
        <f>V15/V14*100</f>
        <v>110.00000000000001</v>
      </c>
      <c r="X15" s="17">
        <v>9</v>
      </c>
      <c r="Y15" s="22">
        <f>X15/X14*100</f>
        <v>100</v>
      </c>
      <c r="Z15" s="17">
        <v>0</v>
      </c>
      <c r="AA15" s="58" t="s">
        <v>74</v>
      </c>
      <c r="AB15" s="17">
        <v>0</v>
      </c>
      <c r="AC15" s="58" t="s">
        <v>74</v>
      </c>
      <c r="AD15" s="17">
        <v>30</v>
      </c>
      <c r="AE15" s="22">
        <f>AD15/AD14*100</f>
        <v>85.714285714285708</v>
      </c>
      <c r="AF15" s="17">
        <v>554</v>
      </c>
      <c r="AG15" s="22">
        <f>AF15/AF14*100</f>
        <v>100.36231884057972</v>
      </c>
      <c r="AH15" s="26">
        <v>945</v>
      </c>
      <c r="AI15" s="23">
        <f>AH15/AH14*100</f>
        <v>104.18963616317531</v>
      </c>
      <c r="AJ15" s="56"/>
      <c r="AK15" s="57"/>
      <c r="AL15" s="12"/>
      <c r="AM15" s="12"/>
    </row>
    <row r="16" spans="1:47" ht="12" customHeight="1" x14ac:dyDescent="0.15">
      <c r="B16" s="31">
        <v>2017</v>
      </c>
      <c r="C16" s="69">
        <v>29</v>
      </c>
      <c r="D16" s="26">
        <v>1</v>
      </c>
      <c r="E16" s="22">
        <f>D16/D14*100</f>
        <v>100</v>
      </c>
      <c r="F16" s="17">
        <v>8</v>
      </c>
      <c r="G16" s="22">
        <f>F16/F14*100</f>
        <v>80</v>
      </c>
      <c r="H16" s="17">
        <v>28</v>
      </c>
      <c r="I16" s="22">
        <f>H16/H14*100</f>
        <v>121.73913043478262</v>
      </c>
      <c r="J16" s="17">
        <v>5</v>
      </c>
      <c r="K16" s="22">
        <f>J16/J14*100</f>
        <v>55.555555555555557</v>
      </c>
      <c r="L16" s="17">
        <v>0</v>
      </c>
      <c r="M16" s="58" t="s">
        <v>74</v>
      </c>
      <c r="N16" s="17">
        <v>170</v>
      </c>
      <c r="O16" s="22">
        <f>N16/N14*100</f>
        <v>92.896174863387984</v>
      </c>
      <c r="P16" s="17">
        <v>0</v>
      </c>
      <c r="Q16" s="58" t="s">
        <v>74</v>
      </c>
      <c r="R16" s="17">
        <v>3</v>
      </c>
      <c r="S16" s="22">
        <f>R16/R14*100</f>
        <v>100</v>
      </c>
      <c r="T16" s="17">
        <v>22</v>
      </c>
      <c r="U16" s="22">
        <f>T16/T14*100</f>
        <v>200</v>
      </c>
      <c r="V16" s="17">
        <v>80</v>
      </c>
      <c r="W16" s="22">
        <f>V16/V14*100</f>
        <v>114.28571428571428</v>
      </c>
      <c r="X16" s="17">
        <v>12</v>
      </c>
      <c r="Y16" s="22">
        <f>X16/X14*100</f>
        <v>133.33333333333331</v>
      </c>
      <c r="Z16" s="17">
        <v>0</v>
      </c>
      <c r="AA16" s="58" t="s">
        <v>74</v>
      </c>
      <c r="AB16" s="17">
        <v>0</v>
      </c>
      <c r="AC16" s="58" t="s">
        <v>74</v>
      </c>
      <c r="AD16" s="17">
        <v>20</v>
      </c>
      <c r="AE16" s="22">
        <f>AD16/AD14*100</f>
        <v>57.142857142857139</v>
      </c>
      <c r="AF16" s="17">
        <v>470</v>
      </c>
      <c r="AG16" s="22">
        <f>AF16/AF14*100</f>
        <v>85.14492753623189</v>
      </c>
      <c r="AH16" s="26">
        <v>819</v>
      </c>
      <c r="AI16" s="23">
        <f>AH16/AH14*100</f>
        <v>90.297684674751935</v>
      </c>
      <c r="AJ16" s="56"/>
      <c r="AK16" s="57"/>
      <c r="AL16" s="12"/>
      <c r="AM16" s="12"/>
      <c r="AN16" s="12"/>
    </row>
    <row r="17" spans="2:46" ht="12" customHeight="1" x14ac:dyDescent="0.15">
      <c r="B17" s="34">
        <v>2018</v>
      </c>
      <c r="C17" s="70">
        <v>30</v>
      </c>
      <c r="D17" s="27">
        <v>1</v>
      </c>
      <c r="E17" s="24">
        <f>D17/D15*100</f>
        <v>100</v>
      </c>
      <c r="F17" s="18">
        <v>8</v>
      </c>
      <c r="G17" s="24">
        <f>F17/F15*100</f>
        <v>53.333333333333336</v>
      </c>
      <c r="H17" s="18">
        <v>28</v>
      </c>
      <c r="I17" s="24">
        <f>H17/H15*100</f>
        <v>103.7037037037037</v>
      </c>
      <c r="J17" s="18">
        <v>5</v>
      </c>
      <c r="K17" s="24">
        <f>J17/J15*100</f>
        <v>83.333333333333343</v>
      </c>
      <c r="L17" s="18">
        <v>0</v>
      </c>
      <c r="M17" s="63" t="s">
        <v>74</v>
      </c>
      <c r="N17" s="18">
        <v>145</v>
      </c>
      <c r="O17" s="24">
        <f>N17/N15*100</f>
        <v>68.075117370892031</v>
      </c>
      <c r="P17" s="18">
        <v>0</v>
      </c>
      <c r="Q17" s="63" t="s">
        <v>74</v>
      </c>
      <c r="R17" s="18">
        <v>3</v>
      </c>
      <c r="S17" s="24">
        <f>R17/R15*100</f>
        <v>75</v>
      </c>
      <c r="T17" s="18">
        <v>13</v>
      </c>
      <c r="U17" s="24">
        <f>T17/T15*100</f>
        <v>144.44444444444443</v>
      </c>
      <c r="V17" s="18">
        <v>83</v>
      </c>
      <c r="W17" s="24">
        <f>V17/V15*100</f>
        <v>107.79220779220779</v>
      </c>
      <c r="X17" s="18">
        <v>10</v>
      </c>
      <c r="Y17" s="24">
        <f>X17/X15*100</f>
        <v>111.11111111111111</v>
      </c>
      <c r="Z17" s="18">
        <v>0</v>
      </c>
      <c r="AA17" s="63" t="s">
        <v>74</v>
      </c>
      <c r="AB17" s="18">
        <v>0</v>
      </c>
      <c r="AC17" s="63" t="s">
        <v>74</v>
      </c>
      <c r="AD17" s="18">
        <v>30</v>
      </c>
      <c r="AE17" s="24">
        <f>AD17/AD15*100</f>
        <v>100</v>
      </c>
      <c r="AF17" s="18">
        <v>505</v>
      </c>
      <c r="AG17" s="24">
        <f>AF17/AF15*100</f>
        <v>91.155234657039713</v>
      </c>
      <c r="AH17" s="27">
        <v>831</v>
      </c>
      <c r="AI17" s="25">
        <f>AH17/AH15*100</f>
        <v>87.936507936507937</v>
      </c>
      <c r="AJ17" s="64"/>
      <c r="AK17" s="64"/>
      <c r="AN17" s="65"/>
    </row>
    <row r="18" spans="2:46" ht="12" customHeight="1" x14ac:dyDescent="0.15">
      <c r="B18" s="1" t="s">
        <v>48</v>
      </c>
      <c r="C18" s="1"/>
      <c r="AJ18" s="64"/>
      <c r="AK18" s="64"/>
    </row>
    <row r="19" spans="2:46" ht="12" customHeight="1" x14ac:dyDescent="0.15">
      <c r="B19" s="1" t="s">
        <v>79</v>
      </c>
      <c r="C19" s="1"/>
      <c r="AJ19" s="64"/>
      <c r="AK19" s="64"/>
    </row>
    <row r="20" spans="2:46" ht="12" customHeight="1" x14ac:dyDescent="0.15">
      <c r="B20" s="11" t="s">
        <v>80</v>
      </c>
      <c r="C20" s="11"/>
      <c r="AJ20" s="64"/>
      <c r="AK20" s="64"/>
    </row>
    <row r="21" spans="2:46" ht="12" customHeight="1" x14ac:dyDescent="0.15">
      <c r="B21" s="11" t="s">
        <v>81</v>
      </c>
      <c r="AJ21" s="64"/>
      <c r="AK21" s="64"/>
    </row>
    <row r="22" spans="2:46" ht="15" customHeight="1" x14ac:dyDescent="0.15">
      <c r="AJ22" s="64"/>
      <c r="AK22" s="64"/>
    </row>
    <row r="23" spans="2:46" ht="12" customHeight="1" x14ac:dyDescent="0.15">
      <c r="B23" s="10" t="s">
        <v>53</v>
      </c>
      <c r="C23" s="10"/>
      <c r="AJ23" s="64"/>
      <c r="AK23" s="64"/>
    </row>
    <row r="24" spans="2:46" ht="12" customHeight="1" x14ac:dyDescent="0.15">
      <c r="AJ24" s="64"/>
      <c r="AK24" s="64"/>
    </row>
    <row r="25" spans="2:46" ht="12" customHeight="1" x14ac:dyDescent="0.15">
      <c r="B25" s="8"/>
      <c r="C25" s="8"/>
      <c r="AI25" s="9" t="s">
        <v>47</v>
      </c>
      <c r="AJ25" s="64"/>
      <c r="AK25" s="64"/>
    </row>
    <row r="26" spans="2:46" ht="12" customHeight="1" x14ac:dyDescent="0.15">
      <c r="B26" s="71" t="s">
        <v>55</v>
      </c>
      <c r="C26" s="72"/>
      <c r="D26" s="77" t="s">
        <v>49</v>
      </c>
      <c r="E26" s="78"/>
      <c r="F26" s="78"/>
      <c r="G26" s="78"/>
      <c r="H26" s="78"/>
      <c r="I26" s="79"/>
      <c r="J26" s="80" t="s">
        <v>50</v>
      </c>
      <c r="K26" s="78"/>
      <c r="L26" s="78"/>
      <c r="M26" s="79"/>
      <c r="N26" s="93" t="s">
        <v>57</v>
      </c>
      <c r="O26" s="93"/>
      <c r="P26" s="80" t="s">
        <v>58</v>
      </c>
      <c r="Q26" s="79"/>
      <c r="R26" s="80" t="s">
        <v>51</v>
      </c>
      <c r="S26" s="78"/>
      <c r="T26" s="78"/>
      <c r="U26" s="78"/>
      <c r="V26" s="78"/>
      <c r="W26" s="79"/>
      <c r="X26" s="80" t="s">
        <v>59</v>
      </c>
      <c r="Y26" s="78"/>
      <c r="Z26" s="78"/>
      <c r="AA26" s="78"/>
      <c r="AB26" s="78"/>
      <c r="AC26" s="79"/>
      <c r="AD26" s="80" t="s">
        <v>75</v>
      </c>
      <c r="AE26" s="78"/>
      <c r="AF26" s="78"/>
      <c r="AG26" s="78"/>
      <c r="AH26" s="94" t="s">
        <v>4</v>
      </c>
      <c r="AI26" s="95"/>
      <c r="AJ26" s="64"/>
      <c r="AK26" s="64"/>
    </row>
    <row r="27" spans="2:46" ht="12" customHeight="1" x14ac:dyDescent="0.15">
      <c r="B27" s="73"/>
      <c r="C27" s="74"/>
      <c r="D27" s="35" t="s">
        <v>76</v>
      </c>
      <c r="E27" s="47"/>
      <c r="F27" s="49" t="s">
        <v>77</v>
      </c>
      <c r="G27" s="37"/>
      <c r="H27" s="47" t="s">
        <v>78</v>
      </c>
      <c r="I27" s="47"/>
      <c r="J27" s="53" t="s">
        <v>63</v>
      </c>
      <c r="K27" s="47"/>
      <c r="L27" s="53" t="s">
        <v>64</v>
      </c>
      <c r="M27" s="47"/>
      <c r="N27" s="51" t="s">
        <v>65</v>
      </c>
      <c r="O27" s="52"/>
      <c r="P27" s="91" t="s">
        <v>66</v>
      </c>
      <c r="Q27" s="92"/>
      <c r="R27" s="47" t="s">
        <v>67</v>
      </c>
      <c r="S27" s="47"/>
      <c r="T27" s="53" t="s">
        <v>68</v>
      </c>
      <c r="U27" s="54"/>
      <c r="V27" s="53" t="s">
        <v>69</v>
      </c>
      <c r="W27" s="54"/>
      <c r="X27" s="51" t="s">
        <v>70</v>
      </c>
      <c r="Y27" s="52"/>
      <c r="Z27" s="47" t="s">
        <v>3</v>
      </c>
      <c r="AA27" s="47"/>
      <c r="AB27" s="51" t="s">
        <v>46</v>
      </c>
      <c r="AC27" s="52"/>
      <c r="AD27" s="91" t="s">
        <v>71</v>
      </c>
      <c r="AE27" s="92"/>
      <c r="AF27" s="89" t="s">
        <v>72</v>
      </c>
      <c r="AG27" s="89"/>
      <c r="AH27" s="86"/>
      <c r="AI27" s="87"/>
      <c r="AJ27" s="64"/>
      <c r="AK27" s="64"/>
    </row>
    <row r="28" spans="2:46" ht="12" customHeight="1" x14ac:dyDescent="0.15">
      <c r="B28" s="75"/>
      <c r="C28" s="76"/>
      <c r="D28" s="30"/>
      <c r="E28" s="36" t="s">
        <v>45</v>
      </c>
      <c r="F28" s="50"/>
      <c r="G28" s="40" t="s">
        <v>45</v>
      </c>
      <c r="H28" s="48"/>
      <c r="I28" s="36" t="s">
        <v>45</v>
      </c>
      <c r="J28" s="50"/>
      <c r="K28" s="40" t="s">
        <v>45</v>
      </c>
      <c r="L28" s="50"/>
      <c r="M28" s="36" t="s">
        <v>45</v>
      </c>
      <c r="N28" s="50"/>
      <c r="O28" s="40" t="s">
        <v>45</v>
      </c>
      <c r="P28" s="39"/>
      <c r="Q28" s="40" t="s">
        <v>45</v>
      </c>
      <c r="R28" s="48"/>
      <c r="S28" s="40" t="s">
        <v>45</v>
      </c>
      <c r="T28" s="39"/>
      <c r="U28" s="40" t="s">
        <v>45</v>
      </c>
      <c r="V28" s="39"/>
      <c r="W28" s="40" t="s">
        <v>45</v>
      </c>
      <c r="X28" s="50"/>
      <c r="Y28" s="40" t="s">
        <v>45</v>
      </c>
      <c r="Z28" s="48"/>
      <c r="AA28" s="40" t="s">
        <v>45</v>
      </c>
      <c r="AB28" s="50"/>
      <c r="AC28" s="40" t="s">
        <v>45</v>
      </c>
      <c r="AD28" s="39"/>
      <c r="AE28" s="40" t="s">
        <v>45</v>
      </c>
      <c r="AF28" s="38"/>
      <c r="AG28" s="36" t="s">
        <v>45</v>
      </c>
      <c r="AH28" s="39"/>
      <c r="AI28" s="41" t="s">
        <v>45</v>
      </c>
      <c r="AJ28" s="66"/>
      <c r="AK28" s="57"/>
    </row>
    <row r="29" spans="2:46" ht="12" customHeight="1" x14ac:dyDescent="0.15">
      <c r="B29" s="31">
        <v>2009</v>
      </c>
      <c r="C29" s="32" t="s">
        <v>56</v>
      </c>
      <c r="D29" s="19">
        <v>12</v>
      </c>
      <c r="E29" s="20" t="s">
        <v>73</v>
      </c>
      <c r="F29" s="17">
        <v>53</v>
      </c>
      <c r="G29" s="20" t="s">
        <v>73</v>
      </c>
      <c r="H29" s="17">
        <v>17</v>
      </c>
      <c r="I29" s="20" t="s">
        <v>73</v>
      </c>
      <c r="J29" s="55">
        <v>0</v>
      </c>
      <c r="K29" s="20" t="s">
        <v>73</v>
      </c>
      <c r="L29" s="17">
        <v>7</v>
      </c>
      <c r="M29" s="20" t="s">
        <v>73</v>
      </c>
      <c r="N29" s="44">
        <v>84</v>
      </c>
      <c r="O29" s="20" t="s">
        <v>73</v>
      </c>
      <c r="P29" s="55">
        <v>0</v>
      </c>
      <c r="Q29" s="20" t="s">
        <v>73</v>
      </c>
      <c r="R29" s="17">
        <v>107</v>
      </c>
      <c r="S29" s="20" t="s">
        <v>73</v>
      </c>
      <c r="T29" s="17">
        <v>16</v>
      </c>
      <c r="U29" s="20" t="s">
        <v>73</v>
      </c>
      <c r="V29" s="55">
        <v>0</v>
      </c>
      <c r="W29" s="20" t="s">
        <v>73</v>
      </c>
      <c r="X29" s="17">
        <v>28</v>
      </c>
      <c r="Y29" s="20" t="s">
        <v>73</v>
      </c>
      <c r="Z29" s="17">
        <v>0</v>
      </c>
      <c r="AA29" s="20" t="s">
        <v>73</v>
      </c>
      <c r="AB29" s="17">
        <v>14</v>
      </c>
      <c r="AC29" s="20" t="s">
        <v>73</v>
      </c>
      <c r="AD29" s="17">
        <v>18</v>
      </c>
      <c r="AE29" s="20" t="s">
        <v>73</v>
      </c>
      <c r="AF29" s="17">
        <v>1</v>
      </c>
      <c r="AG29" s="20" t="s">
        <v>73</v>
      </c>
      <c r="AH29" s="28">
        <v>357</v>
      </c>
      <c r="AI29" s="21" t="s">
        <v>73</v>
      </c>
      <c r="AJ29" s="66"/>
      <c r="AK29" s="57"/>
    </row>
    <row r="30" spans="2:46" s="43" customFormat="1" ht="12" customHeight="1" x14ac:dyDescent="0.15">
      <c r="B30" s="31">
        <v>2010</v>
      </c>
      <c r="C30" s="33">
        <v>22</v>
      </c>
      <c r="D30" s="19">
        <v>8</v>
      </c>
      <c r="E30" s="22">
        <f t="shared" ref="E30:E37" si="11">D30/D29*100</f>
        <v>66.666666666666657</v>
      </c>
      <c r="F30" s="17">
        <v>49</v>
      </c>
      <c r="G30" s="22">
        <f t="shared" ref="G30:G37" si="12">F30/F29*100</f>
        <v>92.452830188679243</v>
      </c>
      <c r="H30" s="17">
        <v>10</v>
      </c>
      <c r="I30" s="22">
        <f>H30/H29*100</f>
        <v>58.82352941176471</v>
      </c>
      <c r="J30" s="17">
        <v>0</v>
      </c>
      <c r="K30" s="58" t="s">
        <v>74</v>
      </c>
      <c r="L30" s="17">
        <v>2</v>
      </c>
      <c r="M30" s="22">
        <f>L30/L29*100</f>
        <v>28.571428571428569</v>
      </c>
      <c r="N30" s="44">
        <v>41</v>
      </c>
      <c r="O30" s="22">
        <f t="shared" ref="O30:O36" si="13">N30/N29*100</f>
        <v>48.80952380952381</v>
      </c>
      <c r="P30" s="17">
        <v>9</v>
      </c>
      <c r="Q30" s="58" t="s">
        <v>74</v>
      </c>
      <c r="R30" s="17">
        <v>118</v>
      </c>
      <c r="S30" s="22">
        <f t="shared" ref="S30:S35" si="14">R30/R29*100</f>
        <v>110.28037383177569</v>
      </c>
      <c r="T30" s="17">
        <v>6</v>
      </c>
      <c r="U30" s="22">
        <f>T30/T29*100</f>
        <v>37.5</v>
      </c>
      <c r="V30" s="59">
        <v>0</v>
      </c>
      <c r="W30" s="58" t="s">
        <v>74</v>
      </c>
      <c r="X30" s="17">
        <v>25</v>
      </c>
      <c r="Y30" s="22">
        <f>X30/X29*100</f>
        <v>89.285714285714292</v>
      </c>
      <c r="Z30" s="17">
        <v>3</v>
      </c>
      <c r="AA30" s="58" t="s">
        <v>74</v>
      </c>
      <c r="AB30" s="17">
        <v>17</v>
      </c>
      <c r="AC30" s="22">
        <f>AB30/AB29*100</f>
        <v>121.42857142857142</v>
      </c>
      <c r="AD30" s="17">
        <v>19</v>
      </c>
      <c r="AE30" s="22">
        <f>AD30/AD29*100</f>
        <v>105.55555555555556</v>
      </c>
      <c r="AF30" s="17">
        <v>1</v>
      </c>
      <c r="AG30" s="22">
        <f>AF30/AF29*100</f>
        <v>100</v>
      </c>
      <c r="AH30" s="17">
        <v>308</v>
      </c>
      <c r="AI30" s="23">
        <f>AH30/AH29*100</f>
        <v>86.274509803921575</v>
      </c>
      <c r="AJ30" s="66"/>
      <c r="AK30" s="57"/>
    </row>
    <row r="31" spans="2:46" s="43" customFormat="1" ht="12" customHeight="1" x14ac:dyDescent="0.15">
      <c r="B31" s="31">
        <v>2011</v>
      </c>
      <c r="C31" s="33">
        <v>23</v>
      </c>
      <c r="D31" s="19">
        <v>11</v>
      </c>
      <c r="E31" s="22">
        <f t="shared" si="11"/>
        <v>137.5</v>
      </c>
      <c r="F31" s="17">
        <v>36</v>
      </c>
      <c r="G31" s="22">
        <f t="shared" si="12"/>
        <v>73.469387755102048</v>
      </c>
      <c r="H31" s="17">
        <v>12</v>
      </c>
      <c r="I31" s="22">
        <f>H31/H30*100</f>
        <v>120</v>
      </c>
      <c r="J31" s="17">
        <v>0</v>
      </c>
      <c r="K31" s="58" t="s">
        <v>74</v>
      </c>
      <c r="L31" s="17">
        <v>1</v>
      </c>
      <c r="M31" s="22">
        <f>L31/L30*100</f>
        <v>50</v>
      </c>
      <c r="N31" s="44">
        <v>44</v>
      </c>
      <c r="O31" s="22">
        <f t="shared" si="13"/>
        <v>107.31707317073172</v>
      </c>
      <c r="P31" s="17">
        <v>0</v>
      </c>
      <c r="Q31" s="58" t="s">
        <v>74</v>
      </c>
      <c r="R31" s="17">
        <v>120</v>
      </c>
      <c r="S31" s="22">
        <f t="shared" si="14"/>
        <v>101.69491525423729</v>
      </c>
      <c r="T31" s="17">
        <v>4</v>
      </c>
      <c r="U31" s="22">
        <f t="shared" ref="U31:U36" si="15">T31/T30*100</f>
        <v>66.666666666666657</v>
      </c>
      <c r="V31" s="17">
        <v>0</v>
      </c>
      <c r="W31" s="58" t="s">
        <v>74</v>
      </c>
      <c r="X31" s="17">
        <v>0</v>
      </c>
      <c r="Y31" s="58" t="s">
        <v>74</v>
      </c>
      <c r="Z31" s="17">
        <v>15</v>
      </c>
      <c r="AA31" s="22">
        <f t="shared" ref="AA31:AA36" si="16">Z31/Z30*100</f>
        <v>500</v>
      </c>
      <c r="AB31" s="17">
        <v>20</v>
      </c>
      <c r="AC31" s="22">
        <f t="shared" ref="AC31:AC36" si="17">AB31/AB30*100</f>
        <v>117.64705882352942</v>
      </c>
      <c r="AD31" s="17">
        <v>19</v>
      </c>
      <c r="AE31" s="22">
        <f t="shared" ref="AE31:AE37" si="18">AD31/AD30*100</f>
        <v>100</v>
      </c>
      <c r="AF31" s="17">
        <v>1</v>
      </c>
      <c r="AG31" s="22">
        <f t="shared" ref="AG31:AG37" si="19">AF31/AF30*100</f>
        <v>100</v>
      </c>
      <c r="AH31" s="17">
        <v>283</v>
      </c>
      <c r="AI31" s="23">
        <f t="shared" ref="AI31:AI37" si="20">AH31/AH30*100</f>
        <v>91.883116883116884</v>
      </c>
      <c r="AJ31" s="66"/>
      <c r="AK31" s="57"/>
      <c r="AT31" s="67"/>
    </row>
    <row r="32" spans="2:46" s="43" customFormat="1" ht="12" customHeight="1" x14ac:dyDescent="0.15">
      <c r="B32" s="31">
        <v>2012</v>
      </c>
      <c r="C32" s="33">
        <v>24</v>
      </c>
      <c r="D32" s="19">
        <v>8</v>
      </c>
      <c r="E32" s="22">
        <f t="shared" si="11"/>
        <v>72.727272727272734</v>
      </c>
      <c r="F32" s="17">
        <v>37</v>
      </c>
      <c r="G32" s="22">
        <f t="shared" si="12"/>
        <v>102.77777777777777</v>
      </c>
      <c r="H32" s="17">
        <v>17</v>
      </c>
      <c r="I32" s="22">
        <f t="shared" ref="I32:I37" si="21">H32/H31*100</f>
        <v>141.66666666666669</v>
      </c>
      <c r="J32" s="17">
        <v>0</v>
      </c>
      <c r="K32" s="58" t="s">
        <v>74</v>
      </c>
      <c r="L32" s="17">
        <v>8</v>
      </c>
      <c r="M32" s="22">
        <f t="shared" ref="M32:M37" si="22">L32/L31*100</f>
        <v>800</v>
      </c>
      <c r="N32" s="44">
        <v>52</v>
      </c>
      <c r="O32" s="22">
        <f t="shared" si="13"/>
        <v>118.18181818181819</v>
      </c>
      <c r="P32" s="17">
        <v>0</v>
      </c>
      <c r="Q32" s="58" t="s">
        <v>74</v>
      </c>
      <c r="R32" s="17">
        <v>124</v>
      </c>
      <c r="S32" s="22">
        <f t="shared" si="14"/>
        <v>103.33333333333334</v>
      </c>
      <c r="T32" s="17">
        <v>8</v>
      </c>
      <c r="U32" s="22">
        <f t="shared" si="15"/>
        <v>200</v>
      </c>
      <c r="V32" s="17">
        <v>0</v>
      </c>
      <c r="W32" s="58" t="s">
        <v>74</v>
      </c>
      <c r="X32" s="17">
        <v>8</v>
      </c>
      <c r="Y32" s="58" t="s">
        <v>74</v>
      </c>
      <c r="Z32" s="17">
        <v>10</v>
      </c>
      <c r="AA32" s="22">
        <f t="shared" si="16"/>
        <v>66.666666666666657</v>
      </c>
      <c r="AB32" s="17">
        <v>20</v>
      </c>
      <c r="AC32" s="22">
        <f t="shared" si="17"/>
        <v>100</v>
      </c>
      <c r="AD32" s="17">
        <v>21</v>
      </c>
      <c r="AE32" s="22">
        <f t="shared" si="18"/>
        <v>110.5263157894737</v>
      </c>
      <c r="AF32" s="17">
        <v>0</v>
      </c>
      <c r="AG32" s="58" t="s">
        <v>74</v>
      </c>
      <c r="AH32" s="17">
        <v>313</v>
      </c>
      <c r="AI32" s="23">
        <f t="shared" si="20"/>
        <v>110.60070671378092</v>
      </c>
      <c r="AJ32" s="66"/>
      <c r="AK32" s="57"/>
    </row>
    <row r="33" spans="2:37" ht="12" customHeight="1" x14ac:dyDescent="0.15">
      <c r="B33" s="31">
        <v>2013</v>
      </c>
      <c r="C33" s="33">
        <v>25</v>
      </c>
      <c r="D33" s="19">
        <v>7</v>
      </c>
      <c r="E33" s="22">
        <f t="shared" si="11"/>
        <v>87.5</v>
      </c>
      <c r="F33" s="17">
        <v>50</v>
      </c>
      <c r="G33" s="22">
        <f t="shared" si="12"/>
        <v>135.13513513513513</v>
      </c>
      <c r="H33" s="17">
        <v>12</v>
      </c>
      <c r="I33" s="22">
        <f t="shared" si="21"/>
        <v>70.588235294117652</v>
      </c>
      <c r="J33" s="17">
        <v>1</v>
      </c>
      <c r="K33" s="58" t="s">
        <v>74</v>
      </c>
      <c r="L33" s="17">
        <v>5</v>
      </c>
      <c r="M33" s="22">
        <f t="shared" si="22"/>
        <v>62.5</v>
      </c>
      <c r="N33" s="44">
        <v>44</v>
      </c>
      <c r="O33" s="22">
        <f t="shared" si="13"/>
        <v>84.615384615384613</v>
      </c>
      <c r="P33" s="17">
        <v>0</v>
      </c>
      <c r="Q33" s="58" t="s">
        <v>74</v>
      </c>
      <c r="R33" s="17">
        <v>140</v>
      </c>
      <c r="S33" s="22">
        <f t="shared" si="14"/>
        <v>112.90322580645163</v>
      </c>
      <c r="T33" s="17">
        <v>14</v>
      </c>
      <c r="U33" s="22">
        <f t="shared" si="15"/>
        <v>175</v>
      </c>
      <c r="V33" s="17">
        <v>0</v>
      </c>
      <c r="W33" s="58" t="s">
        <v>74</v>
      </c>
      <c r="X33" s="17">
        <v>1</v>
      </c>
      <c r="Y33" s="22">
        <f t="shared" ref="Y33:Y34" si="23">X33/X32*100</f>
        <v>12.5</v>
      </c>
      <c r="Z33" s="17">
        <v>4</v>
      </c>
      <c r="AA33" s="22">
        <f t="shared" si="16"/>
        <v>40</v>
      </c>
      <c r="AB33" s="17">
        <v>19</v>
      </c>
      <c r="AC33" s="22">
        <f t="shared" si="17"/>
        <v>95</v>
      </c>
      <c r="AD33" s="17">
        <v>21</v>
      </c>
      <c r="AE33" s="22">
        <f t="shared" si="18"/>
        <v>100</v>
      </c>
      <c r="AF33" s="17">
        <v>1</v>
      </c>
      <c r="AG33" s="58" t="s">
        <v>74</v>
      </c>
      <c r="AH33" s="17">
        <v>319</v>
      </c>
      <c r="AI33" s="23">
        <f t="shared" si="20"/>
        <v>101.91693290734824</v>
      </c>
      <c r="AJ33" s="66"/>
      <c r="AK33" s="57"/>
    </row>
    <row r="34" spans="2:37" s="12" customFormat="1" ht="12" customHeight="1" x14ac:dyDescent="0.15">
      <c r="B34" s="31">
        <v>2014</v>
      </c>
      <c r="C34" s="33">
        <v>26</v>
      </c>
      <c r="D34" s="19">
        <v>11</v>
      </c>
      <c r="E34" s="22">
        <f t="shared" si="11"/>
        <v>157.14285714285714</v>
      </c>
      <c r="F34" s="17">
        <v>37</v>
      </c>
      <c r="G34" s="22">
        <f t="shared" si="12"/>
        <v>74</v>
      </c>
      <c r="H34" s="17">
        <v>22</v>
      </c>
      <c r="I34" s="22">
        <f t="shared" si="21"/>
        <v>183.33333333333331</v>
      </c>
      <c r="J34" s="17">
        <v>0</v>
      </c>
      <c r="K34" s="58" t="s">
        <v>74</v>
      </c>
      <c r="L34" s="17">
        <v>1</v>
      </c>
      <c r="M34" s="22">
        <f t="shared" si="22"/>
        <v>20</v>
      </c>
      <c r="N34" s="44">
        <v>52</v>
      </c>
      <c r="O34" s="22">
        <f t="shared" si="13"/>
        <v>118.18181818181819</v>
      </c>
      <c r="P34" s="17">
        <v>0</v>
      </c>
      <c r="Q34" s="58" t="s">
        <v>74</v>
      </c>
      <c r="R34" s="17">
        <v>137</v>
      </c>
      <c r="S34" s="22">
        <f t="shared" si="14"/>
        <v>97.857142857142847</v>
      </c>
      <c r="T34" s="17">
        <v>11</v>
      </c>
      <c r="U34" s="22">
        <f t="shared" si="15"/>
        <v>78.571428571428569</v>
      </c>
      <c r="V34" s="17">
        <v>1</v>
      </c>
      <c r="W34" s="58" t="s">
        <v>74</v>
      </c>
      <c r="X34" s="17">
        <v>1</v>
      </c>
      <c r="Y34" s="22">
        <f t="shared" si="23"/>
        <v>100</v>
      </c>
      <c r="Z34" s="17">
        <v>11</v>
      </c>
      <c r="AA34" s="22">
        <f t="shared" si="16"/>
        <v>275</v>
      </c>
      <c r="AB34" s="17">
        <v>22</v>
      </c>
      <c r="AC34" s="22">
        <f t="shared" si="17"/>
        <v>115.78947368421053</v>
      </c>
      <c r="AD34" s="17">
        <v>23</v>
      </c>
      <c r="AE34" s="22">
        <f t="shared" si="18"/>
        <v>109.52380952380953</v>
      </c>
      <c r="AF34" s="17">
        <v>1</v>
      </c>
      <c r="AG34" s="22">
        <f t="shared" si="19"/>
        <v>100</v>
      </c>
      <c r="AH34" s="17">
        <v>330</v>
      </c>
      <c r="AI34" s="23">
        <f t="shared" si="20"/>
        <v>103.44827586206897</v>
      </c>
      <c r="AJ34" s="66"/>
      <c r="AK34" s="57"/>
    </row>
    <row r="35" spans="2:37" ht="12" customHeight="1" x14ac:dyDescent="0.15">
      <c r="B35" s="31">
        <v>2015</v>
      </c>
      <c r="C35" s="33">
        <v>27</v>
      </c>
      <c r="D35" s="19">
        <v>17</v>
      </c>
      <c r="E35" s="22">
        <f t="shared" si="11"/>
        <v>154.54545454545453</v>
      </c>
      <c r="F35" s="17">
        <v>43</v>
      </c>
      <c r="G35" s="22">
        <f t="shared" si="12"/>
        <v>116.21621621621621</v>
      </c>
      <c r="H35" s="17">
        <v>38</v>
      </c>
      <c r="I35" s="22">
        <f t="shared" si="21"/>
        <v>172.72727272727272</v>
      </c>
      <c r="J35" s="17">
        <v>0</v>
      </c>
      <c r="K35" s="58" t="s">
        <v>74</v>
      </c>
      <c r="L35" s="17">
        <v>2</v>
      </c>
      <c r="M35" s="22">
        <f t="shared" si="22"/>
        <v>200</v>
      </c>
      <c r="N35" s="44">
        <v>27</v>
      </c>
      <c r="O35" s="22">
        <f t="shared" si="13"/>
        <v>51.923076923076927</v>
      </c>
      <c r="P35" s="17">
        <v>0</v>
      </c>
      <c r="Q35" s="58" t="s">
        <v>74</v>
      </c>
      <c r="R35" s="17">
        <v>90</v>
      </c>
      <c r="S35" s="22">
        <f t="shared" si="14"/>
        <v>65.693430656934311</v>
      </c>
      <c r="T35" s="17">
        <v>1</v>
      </c>
      <c r="U35" s="22">
        <f t="shared" si="15"/>
        <v>9.0909090909090917</v>
      </c>
      <c r="V35" s="17">
        <v>0</v>
      </c>
      <c r="W35" s="58" t="s">
        <v>74</v>
      </c>
      <c r="X35" s="17">
        <v>6</v>
      </c>
      <c r="Y35" s="22">
        <f>X35/X34*100</f>
        <v>600</v>
      </c>
      <c r="Z35" s="17">
        <v>16</v>
      </c>
      <c r="AA35" s="22">
        <f t="shared" si="16"/>
        <v>145.45454545454547</v>
      </c>
      <c r="AB35" s="17">
        <v>25</v>
      </c>
      <c r="AC35" s="22">
        <f t="shared" si="17"/>
        <v>113.63636363636364</v>
      </c>
      <c r="AD35" s="17">
        <v>23</v>
      </c>
      <c r="AE35" s="22">
        <f t="shared" si="18"/>
        <v>100</v>
      </c>
      <c r="AF35" s="17">
        <v>1</v>
      </c>
      <c r="AG35" s="22">
        <f t="shared" si="19"/>
        <v>100</v>
      </c>
      <c r="AH35" s="17">
        <v>289</v>
      </c>
      <c r="AI35" s="23">
        <f t="shared" si="20"/>
        <v>87.575757575757578</v>
      </c>
      <c r="AJ35" s="66"/>
      <c r="AK35" s="57"/>
    </row>
    <row r="36" spans="2:37" ht="12" customHeight="1" x14ac:dyDescent="0.15">
      <c r="B36" s="31">
        <v>2016</v>
      </c>
      <c r="C36" s="33">
        <v>28</v>
      </c>
      <c r="D36" s="19">
        <v>27</v>
      </c>
      <c r="E36" s="22">
        <f t="shared" si="11"/>
        <v>158.8235294117647</v>
      </c>
      <c r="F36" s="17">
        <v>65</v>
      </c>
      <c r="G36" s="22">
        <f t="shared" si="12"/>
        <v>151.16279069767441</v>
      </c>
      <c r="H36" s="17">
        <v>50</v>
      </c>
      <c r="I36" s="22">
        <f t="shared" si="21"/>
        <v>131.57894736842107</v>
      </c>
      <c r="J36" s="17">
        <v>0</v>
      </c>
      <c r="K36" s="58" t="s">
        <v>74</v>
      </c>
      <c r="L36" s="17">
        <v>7</v>
      </c>
      <c r="M36" s="22">
        <f t="shared" si="22"/>
        <v>350</v>
      </c>
      <c r="N36" s="44">
        <v>23</v>
      </c>
      <c r="O36" s="22">
        <f t="shared" si="13"/>
        <v>85.18518518518519</v>
      </c>
      <c r="P36" s="17">
        <v>0</v>
      </c>
      <c r="Q36" s="58" t="s">
        <v>74</v>
      </c>
      <c r="R36" s="17">
        <v>103</v>
      </c>
      <c r="S36" s="22">
        <f>R36/R35*100</f>
        <v>114.44444444444444</v>
      </c>
      <c r="T36" s="17">
        <v>1</v>
      </c>
      <c r="U36" s="22">
        <f t="shared" si="15"/>
        <v>100</v>
      </c>
      <c r="V36" s="17">
        <v>0</v>
      </c>
      <c r="W36" s="58" t="s">
        <v>74</v>
      </c>
      <c r="X36" s="17">
        <v>6</v>
      </c>
      <c r="Y36" s="22">
        <f>X36/X35*100</f>
        <v>100</v>
      </c>
      <c r="Z36" s="17">
        <v>12</v>
      </c>
      <c r="AA36" s="22">
        <f t="shared" si="16"/>
        <v>75</v>
      </c>
      <c r="AB36" s="17">
        <v>24</v>
      </c>
      <c r="AC36" s="22">
        <f t="shared" si="17"/>
        <v>96</v>
      </c>
      <c r="AD36" s="17">
        <v>30</v>
      </c>
      <c r="AE36" s="22">
        <f t="shared" si="18"/>
        <v>130.43478260869566</v>
      </c>
      <c r="AF36" s="17">
        <v>2</v>
      </c>
      <c r="AG36" s="22">
        <f t="shared" si="19"/>
        <v>200</v>
      </c>
      <c r="AH36" s="17">
        <v>350</v>
      </c>
      <c r="AI36" s="23">
        <f t="shared" si="20"/>
        <v>121.10726643598615</v>
      </c>
      <c r="AJ36" s="66"/>
      <c r="AK36" s="57"/>
    </row>
    <row r="37" spans="2:37" ht="12" customHeight="1" x14ac:dyDescent="0.15">
      <c r="B37" s="31">
        <v>2017</v>
      </c>
      <c r="C37" s="33">
        <v>29</v>
      </c>
      <c r="D37" s="19">
        <v>23</v>
      </c>
      <c r="E37" s="22">
        <f t="shared" si="11"/>
        <v>85.18518518518519</v>
      </c>
      <c r="F37" s="17">
        <v>55</v>
      </c>
      <c r="G37" s="22">
        <f t="shared" si="12"/>
        <v>84.615384615384613</v>
      </c>
      <c r="H37" s="17">
        <v>45</v>
      </c>
      <c r="I37" s="22">
        <f t="shared" si="21"/>
        <v>90</v>
      </c>
      <c r="J37" s="17">
        <v>1</v>
      </c>
      <c r="K37" s="58" t="s">
        <v>74</v>
      </c>
      <c r="L37" s="17">
        <v>7</v>
      </c>
      <c r="M37" s="22">
        <f t="shared" si="22"/>
        <v>100</v>
      </c>
      <c r="N37" s="44">
        <v>20</v>
      </c>
      <c r="O37" s="22">
        <f>N37/N36*100</f>
        <v>86.956521739130437</v>
      </c>
      <c r="P37" s="17">
        <v>0</v>
      </c>
      <c r="Q37" s="58" t="s">
        <v>74</v>
      </c>
      <c r="R37" s="17">
        <v>115</v>
      </c>
      <c r="S37" s="22">
        <f>R37/R36*100</f>
        <v>111.65048543689321</v>
      </c>
      <c r="T37" s="17">
        <v>0</v>
      </c>
      <c r="U37" s="22">
        <f>T37/T36*100</f>
        <v>0</v>
      </c>
      <c r="V37" s="17">
        <v>0</v>
      </c>
      <c r="W37" s="58" t="s">
        <v>74</v>
      </c>
      <c r="X37" s="17">
        <v>4</v>
      </c>
      <c r="Y37" s="22">
        <f>X37/X36*100</f>
        <v>66.666666666666657</v>
      </c>
      <c r="Z37" s="17">
        <v>8</v>
      </c>
      <c r="AA37" s="22">
        <f>Z37/Z36*100</f>
        <v>66.666666666666657</v>
      </c>
      <c r="AB37" s="17">
        <v>23</v>
      </c>
      <c r="AC37" s="22">
        <f>AB37/AB36*100</f>
        <v>95.833333333333343</v>
      </c>
      <c r="AD37" s="17">
        <v>33</v>
      </c>
      <c r="AE37" s="22">
        <f t="shared" si="18"/>
        <v>110.00000000000001</v>
      </c>
      <c r="AF37" s="17">
        <v>2</v>
      </c>
      <c r="AG37" s="22">
        <f t="shared" si="19"/>
        <v>100</v>
      </c>
      <c r="AH37" s="17">
        <v>336</v>
      </c>
      <c r="AI37" s="23">
        <f t="shared" si="20"/>
        <v>96</v>
      </c>
    </row>
    <row r="38" spans="2:37" ht="12" customHeight="1" x14ac:dyDescent="0.15">
      <c r="B38" s="34">
        <v>2018</v>
      </c>
      <c r="C38" s="70">
        <v>30</v>
      </c>
      <c r="D38" s="27">
        <v>15</v>
      </c>
      <c r="E38" s="24">
        <f>D38/D36*100</f>
        <v>55.555555555555557</v>
      </c>
      <c r="F38" s="18">
        <v>60</v>
      </c>
      <c r="G38" s="24">
        <f>F38/F36*100</f>
        <v>92.307692307692307</v>
      </c>
      <c r="H38" s="18">
        <v>48</v>
      </c>
      <c r="I38" s="24">
        <f>H38/H36*100</f>
        <v>96</v>
      </c>
      <c r="J38" s="18">
        <v>0</v>
      </c>
      <c r="K38" s="63" t="s">
        <v>74</v>
      </c>
      <c r="L38" s="18">
        <v>7</v>
      </c>
      <c r="M38" s="24">
        <f>L38/L37*100</f>
        <v>100</v>
      </c>
      <c r="N38" s="18">
        <v>15</v>
      </c>
      <c r="O38" s="24">
        <f>N38/N36*100</f>
        <v>65.217391304347828</v>
      </c>
      <c r="P38" s="18">
        <v>0</v>
      </c>
      <c r="Q38" s="63" t="s">
        <v>74</v>
      </c>
      <c r="R38" s="18">
        <v>115</v>
      </c>
      <c r="S38" s="24">
        <f>R38/R36*100</f>
        <v>111.65048543689321</v>
      </c>
      <c r="T38" s="18">
        <v>0</v>
      </c>
      <c r="U38" s="24">
        <f>T38/T36*100</f>
        <v>0</v>
      </c>
      <c r="V38" s="18">
        <v>0</v>
      </c>
      <c r="W38" s="63" t="s">
        <v>74</v>
      </c>
      <c r="X38" s="18">
        <v>4</v>
      </c>
      <c r="Y38" s="24">
        <f>X38/X36*100</f>
        <v>66.666666666666657</v>
      </c>
      <c r="Z38" s="18">
        <v>10</v>
      </c>
      <c r="AA38" s="63" t="s">
        <v>74</v>
      </c>
      <c r="AB38" s="18">
        <v>26</v>
      </c>
      <c r="AC38" s="63" t="s">
        <v>74</v>
      </c>
      <c r="AD38" s="18">
        <v>25</v>
      </c>
      <c r="AE38" s="24">
        <f>AD38/AD36*100</f>
        <v>83.333333333333343</v>
      </c>
      <c r="AF38" s="18">
        <v>1</v>
      </c>
      <c r="AG38" s="24">
        <f>AF38/AF36*100</f>
        <v>50</v>
      </c>
      <c r="AH38" s="27">
        <v>326</v>
      </c>
      <c r="AI38" s="25">
        <f>AH38/AH36*100</f>
        <v>93.142857142857139</v>
      </c>
    </row>
    <row r="39" spans="2:37" ht="12" customHeight="1" x14ac:dyDescent="0.15">
      <c r="B39" s="1" t="s">
        <v>48</v>
      </c>
      <c r="C39" s="1"/>
      <c r="N39" s="45"/>
    </row>
    <row r="40" spans="2:37" ht="12" customHeight="1" x14ac:dyDescent="0.15">
      <c r="B40" s="1" t="s">
        <v>79</v>
      </c>
      <c r="C40" s="1"/>
      <c r="N40" s="46"/>
    </row>
    <row r="41" spans="2:37" x14ac:dyDescent="0.15">
      <c r="B41" s="11" t="s">
        <v>80</v>
      </c>
      <c r="C41" s="11"/>
      <c r="N41" s="46"/>
    </row>
    <row r="42" spans="2:37" x14ac:dyDescent="0.15">
      <c r="B42" s="11" t="s">
        <v>81</v>
      </c>
      <c r="N42" s="46"/>
      <c r="AI42" s="9" t="s">
        <v>82</v>
      </c>
    </row>
    <row r="43" spans="2:37" x14ac:dyDescent="0.15">
      <c r="N43" s="46"/>
    </row>
    <row r="44" spans="2:37" x14ac:dyDescent="0.15">
      <c r="N44" s="46"/>
    </row>
    <row r="45" spans="2:37" x14ac:dyDescent="0.15">
      <c r="N45" s="46"/>
    </row>
  </sheetData>
  <mergeCells count="26">
    <mergeCell ref="X26:AC26"/>
    <mergeCell ref="AD26:AG26"/>
    <mergeCell ref="AH26:AI27"/>
    <mergeCell ref="P27:Q27"/>
    <mergeCell ref="AD27:AE27"/>
    <mergeCell ref="AF27:AG27"/>
    <mergeCell ref="R26:W26"/>
    <mergeCell ref="B26:C28"/>
    <mergeCell ref="D26:I26"/>
    <mergeCell ref="J26:M26"/>
    <mergeCell ref="N26:O26"/>
    <mergeCell ref="P26:Q26"/>
    <mergeCell ref="X5:AC5"/>
    <mergeCell ref="AD5:AG5"/>
    <mergeCell ref="AH5:AI6"/>
    <mergeCell ref="J6:K6"/>
    <mergeCell ref="P6:Q6"/>
    <mergeCell ref="V6:W6"/>
    <mergeCell ref="AD6:AE6"/>
    <mergeCell ref="AF6:AG6"/>
    <mergeCell ref="R5:W5"/>
    <mergeCell ref="B5:C7"/>
    <mergeCell ref="D5:I5"/>
    <mergeCell ref="J5:M5"/>
    <mergeCell ref="N5:O5"/>
    <mergeCell ref="P5:Q5"/>
  </mergeCells>
  <phoneticPr fontId="1"/>
  <pageMargins left="0.59055118110236227" right="0" top="0.59055118110236227" bottom="0" header="0" footer="0"/>
  <pageSetup paperSize="9" scale="91" orientation="landscape" horizontalDpi="4294967294" verticalDpi="1200" r:id="rId1"/>
  <colBreaks count="2" manualBreakCount="2">
    <brk id="21" min="1" max="39" man="1"/>
    <brk id="35" min="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輸出量元</vt:lpstr>
      <vt:lpstr>輸入量元</vt:lpstr>
      <vt:lpstr>輸出量</vt:lpstr>
      <vt:lpstr>データ表</vt:lpstr>
      <vt:lpstr>データ表!Print_Area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md888</cp:lastModifiedBy>
  <cp:lastPrinted>2018-03-01T01:21:44Z</cp:lastPrinted>
  <dcterms:created xsi:type="dcterms:W3CDTF">2006-12-15T08:54:00Z</dcterms:created>
  <dcterms:modified xsi:type="dcterms:W3CDTF">2018-03-13T06:58:28Z</dcterms:modified>
</cp:coreProperties>
</file>