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00" firstSheet="3" activeTab="3"/>
  </bookViews>
  <sheets>
    <sheet name="輸出量元" sheetId="7" state="hidden" r:id="rId1"/>
    <sheet name="輸入量 元" sheetId="6" state="hidden" r:id="rId2"/>
    <sheet name="輸出量" sheetId="2" state="hidden" r:id="rId3"/>
    <sheet name="データ表" sheetId="15" r:id="rId4"/>
  </sheets>
  <definedNames>
    <definedName name="_xlnm.Print_Area" localSheetId="3">データ表!$B$2:$AM$42</definedName>
  </definedNames>
  <calcPr calcId="145621" calcOnSave="0"/>
</workbook>
</file>

<file path=xl/calcChain.xml><?xml version="1.0" encoding="utf-8"?>
<calcChain xmlns="http://schemas.openxmlformats.org/spreadsheetml/2006/main">
  <c r="AK38" i="15" l="1"/>
  <c r="AI38" i="15"/>
  <c r="AE38" i="15"/>
  <c r="Y38" i="15"/>
  <c r="W38" i="15"/>
  <c r="S38" i="15"/>
  <c r="I38" i="15"/>
  <c r="G38" i="15"/>
  <c r="AM17" i="15"/>
  <c r="AK17" i="15"/>
  <c r="AI17" i="15"/>
  <c r="AG17" i="15"/>
  <c r="W17" i="15"/>
  <c r="O17" i="15"/>
  <c r="K17" i="15"/>
  <c r="I17" i="15"/>
  <c r="E30" i="15" l="1"/>
  <c r="G37" i="15"/>
  <c r="G31" i="15"/>
  <c r="G32" i="15"/>
  <c r="G33" i="15"/>
  <c r="G34" i="15"/>
  <c r="G35" i="15"/>
  <c r="G36" i="15"/>
  <c r="G30" i="15"/>
  <c r="I37" i="15"/>
  <c r="I31" i="15"/>
  <c r="I32" i="15"/>
  <c r="I33" i="15"/>
  <c r="I34" i="15"/>
  <c r="I35" i="15"/>
  <c r="I36" i="15"/>
  <c r="I30" i="15"/>
  <c r="K30" i="15"/>
  <c r="M30" i="15"/>
  <c r="O30" i="15"/>
  <c r="S37" i="15"/>
  <c r="S31" i="15"/>
  <c r="S32" i="15"/>
  <c r="S33" i="15"/>
  <c r="S34" i="15"/>
  <c r="S35" i="15"/>
  <c r="S36" i="15"/>
  <c r="S30" i="15"/>
  <c r="U30" i="15"/>
  <c r="W37" i="15"/>
  <c r="W31" i="15"/>
  <c r="W32" i="15"/>
  <c r="W33" i="15"/>
  <c r="W34" i="15"/>
  <c r="W35" i="15"/>
  <c r="W36" i="15"/>
  <c r="W30" i="15"/>
  <c r="Y37" i="15"/>
  <c r="Y31" i="15"/>
  <c r="Y32" i="15"/>
  <c r="Y33" i="15"/>
  <c r="Y34" i="15"/>
  <c r="Y35" i="15"/>
  <c r="Y36" i="15"/>
  <c r="Y30" i="15"/>
  <c r="AA30" i="15"/>
  <c r="AG30" i="15"/>
  <c r="AE37" i="15"/>
  <c r="AE30" i="15"/>
  <c r="AE31" i="15"/>
  <c r="AE32" i="15"/>
  <c r="AE33" i="15"/>
  <c r="AE34" i="15"/>
  <c r="AE35" i="15"/>
  <c r="AE36" i="15"/>
  <c r="AI36" i="15"/>
  <c r="AI37" i="15"/>
  <c r="AI33" i="15"/>
  <c r="AI34" i="15"/>
  <c r="AI35" i="15"/>
  <c r="AI32" i="15"/>
  <c r="AK37" i="15"/>
  <c r="AK31" i="15"/>
  <c r="AK32" i="15"/>
  <c r="AK33" i="15"/>
  <c r="AK34" i="15"/>
  <c r="AK35" i="15"/>
  <c r="AK36" i="15"/>
  <c r="AK30" i="15"/>
  <c r="AM16" i="15"/>
  <c r="AM10" i="15"/>
  <c r="AM11" i="15"/>
  <c r="AM12" i="15"/>
  <c r="AM13" i="15"/>
  <c r="AM14" i="15"/>
  <c r="AM15" i="15"/>
  <c r="AM9" i="15"/>
  <c r="AK11" i="15"/>
  <c r="AK12" i="15"/>
  <c r="AK13" i="15"/>
  <c r="AK14" i="15"/>
  <c r="AK15" i="15"/>
  <c r="AK16" i="15"/>
  <c r="AI16" i="15"/>
  <c r="AI11" i="15"/>
  <c r="AI12" i="15"/>
  <c r="AI13" i="15"/>
  <c r="AI14" i="15"/>
  <c r="AI15" i="15"/>
  <c r="AI10" i="15"/>
  <c r="AI9" i="15"/>
  <c r="AG16" i="15"/>
  <c r="AG10" i="15"/>
  <c r="AG11" i="15"/>
  <c r="AG12" i="15"/>
  <c r="AG13" i="15"/>
  <c r="AG14" i="15"/>
  <c r="AG15" i="15"/>
  <c r="AG9" i="15"/>
  <c r="W16" i="15"/>
  <c r="W12" i="15"/>
  <c r="W13" i="15"/>
  <c r="W14" i="15"/>
  <c r="W15" i="15"/>
  <c r="W11" i="15"/>
  <c r="U9" i="15"/>
  <c r="S9" i="15"/>
  <c r="O16" i="15"/>
  <c r="O10" i="15"/>
  <c r="O11" i="15"/>
  <c r="O12" i="15"/>
  <c r="O13" i="15"/>
  <c r="O14" i="15"/>
  <c r="O15" i="15"/>
  <c r="O9" i="15"/>
  <c r="M9" i="15"/>
  <c r="K16" i="15"/>
  <c r="K15" i="15"/>
  <c r="K10" i="15"/>
  <c r="K11" i="15"/>
  <c r="K12" i="15"/>
  <c r="K13" i="15"/>
  <c r="K14" i="15"/>
  <c r="K9" i="15"/>
  <c r="I16" i="15"/>
  <c r="I10" i="15"/>
  <c r="I11" i="15"/>
  <c r="I12" i="15"/>
  <c r="I13" i="15"/>
  <c r="I14" i="15"/>
  <c r="I15" i="15"/>
  <c r="I9" i="15"/>
  <c r="G9" i="15"/>
  <c r="E9" i="15"/>
</calcChain>
</file>

<file path=xl/sharedStrings.xml><?xml version="1.0" encoding="utf-8"?>
<sst xmlns="http://schemas.openxmlformats.org/spreadsheetml/2006/main" count="518" uniqueCount="73">
  <si>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1"/>
  </si>
  <si>
    <t>輸入量</t>
    <rPh sb="0" eb="2">
      <t>ユニュウ</t>
    </rPh>
    <rPh sb="2" eb="3">
      <t>リョウ</t>
    </rPh>
    <phoneticPr fontId="1"/>
  </si>
  <si>
    <t>小計</t>
    <rPh sb="0" eb="2">
      <t>ショウケイ</t>
    </rPh>
    <phoneticPr fontId="1"/>
  </si>
  <si>
    <t>日本</t>
    <rPh sb="0" eb="2">
      <t>ニホン</t>
    </rPh>
    <phoneticPr fontId="1"/>
  </si>
  <si>
    <t>韓国</t>
    <rPh sb="0" eb="2">
      <t>カンコク</t>
    </rPh>
    <phoneticPr fontId="1"/>
  </si>
  <si>
    <t>合計</t>
    <rPh sb="0" eb="2">
      <t>ゴウケイ</t>
    </rPh>
    <phoneticPr fontId="1"/>
  </si>
  <si>
    <t>アルゼンチン</t>
    <phoneticPr fontId="1"/>
  </si>
  <si>
    <t>オーストラリア</t>
    <phoneticPr fontId="1"/>
  </si>
  <si>
    <t>カナダ</t>
    <phoneticPr fontId="1"/>
  </si>
  <si>
    <t>メキシコ</t>
    <phoneticPr fontId="1"/>
  </si>
  <si>
    <t>アメリカ</t>
    <phoneticPr fontId="1"/>
  </si>
  <si>
    <t>EU-25</t>
    <phoneticPr fontId="1"/>
  </si>
  <si>
    <t>ロシア</t>
    <phoneticPr fontId="1"/>
  </si>
  <si>
    <t>ウクライナ</t>
    <phoneticPr fontId="1"/>
  </si>
  <si>
    <t>ニュージーランド</t>
    <phoneticPr fontId="1"/>
  </si>
  <si>
    <t>輸出量</t>
    <rPh sb="0" eb="2">
      <t>ユシュツ</t>
    </rPh>
    <rPh sb="2" eb="3">
      <t>リョウ</t>
    </rPh>
    <phoneticPr fontId="1"/>
  </si>
  <si>
    <t>単位：1,000トン</t>
    <rPh sb="0" eb="2">
      <t>タンイ</t>
    </rPh>
    <phoneticPr fontId="1"/>
  </si>
  <si>
    <t>カナダ</t>
    <phoneticPr fontId="1"/>
  </si>
  <si>
    <t>メキシコ</t>
    <phoneticPr fontId="1"/>
  </si>
  <si>
    <t>アメリカ</t>
    <phoneticPr fontId="1"/>
  </si>
  <si>
    <t>アルゼンチン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</si>
  <si>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</si>
  <si>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</si>
  <si>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</si>
  <si>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</si>
  <si>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</si>
  <si>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エジプト</t>
    <phoneticPr fontId="1"/>
  </si>
  <si>
    <t>オーストラリア</t>
    <phoneticPr fontId="1"/>
  </si>
  <si>
    <t>ニュージーランド</t>
    <phoneticPr fontId="1"/>
  </si>
  <si>
    <t>アルゼンチン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</si>
  <si>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</si>
  <si>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</si>
  <si>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</si>
  <si>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</si>
  <si>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</si>
  <si>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エジプト</t>
    <phoneticPr fontId="1"/>
  </si>
  <si>
    <t>オーストラリア</t>
    <phoneticPr fontId="1"/>
  </si>
  <si>
    <t>ニュージーランド</t>
    <phoneticPr fontId="1"/>
  </si>
  <si>
    <t>単位：千トン</t>
    <rPh sb="3" eb="4">
      <t>セン</t>
    </rPh>
    <phoneticPr fontId="1"/>
  </si>
  <si>
    <t>前年比</t>
    <rPh sb="0" eb="3">
      <t>ゼンネンヒ</t>
    </rPh>
    <phoneticPr fontId="1"/>
  </si>
  <si>
    <t>(単位：千トン）</t>
    <rPh sb="1" eb="3">
      <t>タンイ</t>
    </rPh>
    <rPh sb="4" eb="5">
      <t>セン</t>
    </rPh>
    <phoneticPr fontId="1"/>
  </si>
  <si>
    <t>年</t>
    <rPh sb="0" eb="1">
      <t>ネン</t>
    </rPh>
    <phoneticPr fontId="1"/>
  </si>
  <si>
    <t>北米</t>
    <rPh sb="0" eb="2">
      <t>ホクベイ</t>
    </rPh>
    <phoneticPr fontId="1"/>
  </si>
  <si>
    <t>南米</t>
    <rPh sb="0" eb="1">
      <t>ミナミ</t>
    </rPh>
    <rPh sb="1" eb="2">
      <t>ベイ</t>
    </rPh>
    <phoneticPr fontId="1"/>
  </si>
  <si>
    <t>東欧</t>
    <rPh sb="0" eb="2">
      <t>トウオウ</t>
    </rPh>
    <phoneticPr fontId="1"/>
  </si>
  <si>
    <t>データ元：USDA「Dairy:World Markets and Trade」</t>
    <rPh sb="3" eb="4">
      <t>モト</t>
    </rPh>
    <phoneticPr fontId="1"/>
  </si>
  <si>
    <t>主要国のチーズ輸出量</t>
    <rPh sb="0" eb="2">
      <t>シュヨウ</t>
    </rPh>
    <rPh sb="2" eb="3">
      <t>コク</t>
    </rPh>
    <rPh sb="7" eb="10">
      <t>ユシュツリョウ</t>
    </rPh>
    <rPh sb="9" eb="10">
      <t>リョウ</t>
    </rPh>
    <phoneticPr fontId="1"/>
  </si>
  <si>
    <t>主要国のチーズ輸入量</t>
    <rPh sb="0" eb="2">
      <t>シュヨウ</t>
    </rPh>
    <rPh sb="2" eb="3">
      <t>コク</t>
    </rPh>
    <rPh sb="7" eb="9">
      <t>ユニュウ</t>
    </rPh>
    <rPh sb="9" eb="10">
      <t>リョウ</t>
    </rPh>
    <phoneticPr fontId="1"/>
  </si>
  <si>
    <t>平成 21</t>
    <rPh sb="0" eb="2">
      <t>ヘイセイ</t>
    </rPh>
    <phoneticPr fontId="1"/>
  </si>
  <si>
    <t>-</t>
  </si>
  <si>
    <t>オセアニア</t>
    <phoneticPr fontId="1"/>
  </si>
  <si>
    <t>その他</t>
    <rPh sb="2" eb="3">
      <t>タ</t>
    </rPh>
    <phoneticPr fontId="1"/>
  </si>
  <si>
    <t>アメリカ</t>
    <phoneticPr fontId="1"/>
  </si>
  <si>
    <t>ベラルーシ</t>
    <phoneticPr fontId="1"/>
  </si>
  <si>
    <t>アジア</t>
    <phoneticPr fontId="1"/>
  </si>
  <si>
    <t>オセアニア</t>
    <phoneticPr fontId="1"/>
  </si>
  <si>
    <t>オースト
ラリア</t>
    <phoneticPr fontId="1"/>
  </si>
  <si>
    <t>-</t>
    <phoneticPr fontId="1"/>
  </si>
  <si>
    <t>ヨーロッパ</t>
    <phoneticPr fontId="1"/>
  </si>
  <si>
    <t>北アフリカ</t>
    <rPh sb="0" eb="1">
      <t>キタ</t>
    </rPh>
    <phoneticPr fontId="1"/>
  </si>
  <si>
    <t>アジア</t>
    <phoneticPr fontId="1"/>
  </si>
  <si>
    <t>カナダ　</t>
    <phoneticPr fontId="1"/>
  </si>
  <si>
    <t>EU</t>
    <phoneticPr fontId="1"/>
  </si>
  <si>
    <t>アルジェリア</t>
    <phoneticPr fontId="1"/>
  </si>
  <si>
    <t>ウクラ
イナ</t>
    <phoneticPr fontId="1"/>
  </si>
  <si>
    <t>フィリピン</t>
    <phoneticPr fontId="1"/>
  </si>
  <si>
    <t>台湾</t>
    <rPh sb="0" eb="2">
      <t>タイワン</t>
    </rPh>
    <phoneticPr fontId="1"/>
  </si>
  <si>
    <t>ニュージー
ランド</t>
    <phoneticPr fontId="1"/>
  </si>
  <si>
    <t>ブラジル</t>
    <phoneticPr fontId="1"/>
  </si>
  <si>
    <t>注：1 2018年は予測値。</t>
    <rPh sb="0" eb="1">
      <t>チュウ</t>
    </rPh>
    <rPh sb="8" eb="9">
      <t>ネン</t>
    </rPh>
    <rPh sb="10" eb="13">
      <t>ヨソクチ</t>
    </rPh>
    <phoneticPr fontId="1"/>
  </si>
  <si>
    <t xml:space="preserve">  　 2 「前年比」はJミルクによる算出。</t>
    <rPh sb="7" eb="10">
      <t>ゼンネンヒ</t>
    </rPh>
    <rPh sb="19" eb="21">
      <t>サンシュツ</t>
    </rPh>
    <phoneticPr fontId="1"/>
  </si>
  <si>
    <t xml:space="preserve">  　 3 合計は主要国におけるものである。</t>
    <phoneticPr fontId="1"/>
  </si>
  <si>
    <t>毎年1回更新、最終更新日2018/3/13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</si>
</sst>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#,##0;[Red]\-#,##0;&quot;-&quot;"/>
  </numFmts>
  <fonts count="11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Alignment="1">
      <alignment horizontal="righ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0" xfId="0" applyFont="1"/>
    <xf numFmtId="0" fontId="4" fillId="0" borderId="0" xfId="0" applyFont="1"/>
    <xf numFmtId="176" fontId="6" fillId="0" borderId="20" xfId="0" applyNumberFormat="1" applyFont="1" applyBorder="1"/>
    <xf numFmtId="177" fontId="6" fillId="0" borderId="21" xfId="0" applyNumberFormat="1" applyFont="1" applyBorder="1" applyAlignment="1">
      <alignment horizontal="right"/>
    </xf>
    <xf numFmtId="176" fontId="6" fillId="0" borderId="21" xfId="0" applyNumberFormat="1" applyFont="1" applyBorder="1"/>
    <xf numFmtId="177" fontId="6" fillId="0" borderId="22" xfId="0" applyNumberFormat="1" applyFont="1" applyBorder="1" applyAlignment="1">
      <alignment horizontal="right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177" fontId="6" fillId="0" borderId="26" xfId="0" applyNumberFormat="1" applyFont="1" applyBorder="1"/>
    <xf numFmtId="177" fontId="6" fillId="0" borderId="27" xfId="0" applyNumberFormat="1" applyFont="1" applyBorder="1"/>
    <xf numFmtId="176" fontId="6" fillId="0" borderId="26" xfId="0" applyNumberFormat="1" applyFont="1" applyBorder="1"/>
    <xf numFmtId="0" fontId="7" fillId="2" borderId="0" xfId="0" applyFont="1" applyFill="1" applyBorder="1" applyAlignment="1">
      <alignment horizontal="center" vertical="center"/>
    </xf>
    <xf numFmtId="0" fontId="0" fillId="0" borderId="32" xfId="0" applyBorder="1"/>
    <xf numFmtId="0" fontId="9" fillId="3" borderId="2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right"/>
    </xf>
    <xf numFmtId="0" fontId="4" fillId="4" borderId="24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center"/>
    </xf>
    <xf numFmtId="176" fontId="6" fillId="0" borderId="46" xfId="0" applyNumberFormat="1" applyFont="1" applyBorder="1"/>
    <xf numFmtId="176" fontId="6" fillId="0" borderId="47" xfId="0" applyNumberFormat="1" applyFont="1" applyBorder="1"/>
    <xf numFmtId="0" fontId="4" fillId="4" borderId="22" xfId="0" applyFont="1" applyFill="1" applyBorder="1" applyAlignment="1">
      <alignment horizontal="right"/>
    </xf>
    <xf numFmtId="0" fontId="4" fillId="4" borderId="25" xfId="0" applyFont="1" applyFill="1" applyBorder="1" applyAlignment="1">
      <alignment horizontal="right"/>
    </xf>
    <xf numFmtId="0" fontId="4" fillId="4" borderId="27" xfId="0" applyFont="1" applyFill="1" applyBorder="1" applyAlignment="1">
      <alignment horizontal="right"/>
    </xf>
    <xf numFmtId="38" fontId="6" fillId="0" borderId="21" xfId="1" applyFont="1" applyBorder="1" applyAlignment="1"/>
    <xf numFmtId="38" fontId="6" fillId="0" borderId="24" xfId="1" applyFont="1" applyBorder="1" applyAlignment="1"/>
    <xf numFmtId="38" fontId="6" fillId="0" borderId="26" xfId="1" applyFont="1" applyBorder="1" applyAlignment="1"/>
    <xf numFmtId="0" fontId="0" fillId="5" borderId="0" xfId="0" applyFill="1"/>
    <xf numFmtId="176" fontId="6" fillId="5" borderId="0" xfId="0" applyNumberFormat="1" applyFont="1" applyFill="1" applyBorder="1"/>
    <xf numFmtId="176" fontId="6" fillId="5" borderId="21" xfId="0" applyNumberFormat="1" applyFont="1" applyFill="1" applyBorder="1"/>
    <xf numFmtId="176" fontId="6" fillId="5" borderId="24" xfId="0" applyNumberFormat="1" applyFont="1" applyFill="1" applyBorder="1"/>
    <xf numFmtId="176" fontId="6" fillId="0" borderId="47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177" fontId="6" fillId="0" borderId="24" xfId="0" applyNumberFormat="1" applyFont="1" applyBorder="1" applyAlignment="1">
      <alignment horizontal="right"/>
    </xf>
    <xf numFmtId="177" fontId="6" fillId="0" borderId="26" xfId="0" applyNumberFormat="1" applyFont="1" applyBorder="1" applyAlignment="1">
      <alignment horizontal="right"/>
    </xf>
    <xf numFmtId="0" fontId="8" fillId="0" borderId="0" xfId="0" applyFont="1"/>
    <xf numFmtId="0" fontId="8" fillId="0" borderId="32" xfId="0" applyFont="1" applyBorder="1"/>
    <xf numFmtId="0" fontId="7" fillId="2" borderId="39" xfId="0" applyFont="1" applyFill="1" applyBorder="1" applyAlignment="1">
      <alignment horizontal="center" vertical="center"/>
    </xf>
    <xf numFmtId="0" fontId="8" fillId="5" borderId="0" xfId="0" applyFont="1" applyFill="1"/>
    <xf numFmtId="0" fontId="8" fillId="5" borderId="32" xfId="0" applyFont="1" applyFill="1" applyBorder="1"/>
    <xf numFmtId="0" fontId="7" fillId="2" borderId="5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vertical="center"/>
    </xf>
    <xf numFmtId="178" fontId="6" fillId="0" borderId="21" xfId="0" applyNumberFormat="1" applyFont="1" applyBorder="1"/>
    <xf numFmtId="38" fontId="6" fillId="5" borderId="21" xfId="1" applyFont="1" applyFill="1" applyBorder="1" applyAlignment="1"/>
    <xf numFmtId="177" fontId="6" fillId="5" borderId="22" xfId="0" applyNumberFormat="1" applyFont="1" applyFill="1" applyBorder="1" applyAlignment="1">
      <alignment horizontal="right"/>
    </xf>
    <xf numFmtId="176" fontId="8" fillId="5" borderId="0" xfId="0" applyNumberFormat="1" applyFont="1" applyFill="1"/>
    <xf numFmtId="38" fontId="8" fillId="5" borderId="0" xfId="0" applyNumberFormat="1" applyFont="1" applyFill="1"/>
    <xf numFmtId="176" fontId="6" fillId="0" borderId="0" xfId="0" applyNumberFormat="1" applyFont="1" applyBorder="1"/>
    <xf numFmtId="177" fontId="6" fillId="0" borderId="0" xfId="0" applyNumberFormat="1" applyFont="1" applyBorder="1" applyAlignment="1">
      <alignment horizontal="right"/>
    </xf>
    <xf numFmtId="176" fontId="6" fillId="0" borderId="0" xfId="0" applyNumberFormat="1" applyFont="1" applyFill="1" applyBorder="1"/>
    <xf numFmtId="0" fontId="0" fillId="5" borderId="0" xfId="0" applyFont="1" applyFill="1"/>
    <xf numFmtId="0" fontId="0" fillId="5" borderId="32" xfId="0" applyFont="1" applyFill="1" applyBorder="1"/>
    <xf numFmtId="0" fontId="0" fillId="5" borderId="0" xfId="0" applyFont="1" applyFill="1" applyBorder="1"/>
    <xf numFmtId="0" fontId="7" fillId="2" borderId="38" xfId="0" applyFont="1" applyFill="1" applyBorder="1" applyAlignment="1">
      <alignment vertical="center"/>
    </xf>
    <xf numFmtId="176" fontId="6" fillId="0" borderId="24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0" fillId="0" borderId="0" xfId="0" applyNumberFormat="1" applyFont="1"/>
    <xf numFmtId="176" fontId="8" fillId="5" borderId="0" xfId="0" applyNumberFormat="1" applyFont="1" applyFill="1" applyBorder="1"/>
    <xf numFmtId="38" fontId="8" fillId="5" borderId="0" xfId="0" applyNumberFormat="1" applyFont="1" applyFill="1" applyBorder="1"/>
    <xf numFmtId="0" fontId="8" fillId="0" borderId="0" xfId="0" applyFont="1" applyBorder="1"/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57754010223015E-2"/>
          <c:y val="3.791475043621402E-2"/>
          <c:w val="0.71428634497762999"/>
          <c:h val="0.9020551041282585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19</c:v>
                </c:pt>
                <c:pt idx="1">
                  <c:v>17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53</c:v>
                </c:pt>
                <c:pt idx="1">
                  <c:v>54</c:v>
                </c:pt>
                <c:pt idx="2">
                  <c:v>52</c:v>
                </c:pt>
                <c:pt idx="3">
                  <c:v>61</c:v>
                </c:pt>
                <c:pt idx="4">
                  <c:v>58</c:v>
                </c:pt>
                <c:pt idx="5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75</c:v>
                </c:pt>
                <c:pt idx="1">
                  <c:v>71</c:v>
                </c:pt>
                <c:pt idx="2">
                  <c:v>63</c:v>
                </c:pt>
                <c:pt idx="3">
                  <c:v>74</c:v>
                </c:pt>
                <c:pt idx="4">
                  <c:v>70</c:v>
                </c:pt>
                <c:pt idx="5">
                  <c:v>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アルゼンチン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18</c:v>
                </c:pt>
                <c:pt idx="1">
                  <c:v>26</c:v>
                </c:pt>
                <c:pt idx="2">
                  <c:v>23</c:v>
                </c:pt>
                <c:pt idx="3">
                  <c:v>31</c:v>
                </c:pt>
                <c:pt idx="4">
                  <c:v>45</c:v>
                </c:pt>
                <c:pt idx="5">
                  <c:v>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20</c:v>
                </c:pt>
                <c:pt idx="1">
                  <c:v>28</c:v>
                </c:pt>
                <c:pt idx="2">
                  <c:v>26</c:v>
                </c:pt>
                <c:pt idx="3">
                  <c:v>37</c:v>
                </c:pt>
                <c:pt idx="4">
                  <c:v>52</c:v>
                </c:pt>
                <c:pt idx="5">
                  <c:v>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485</c:v>
                </c:pt>
                <c:pt idx="1">
                  <c:v>516</c:v>
                </c:pt>
                <c:pt idx="2">
                  <c:v>514</c:v>
                </c:pt>
                <c:pt idx="3">
                  <c:v>516</c:v>
                </c:pt>
                <c:pt idx="4">
                  <c:v>490</c:v>
                </c:pt>
                <c:pt idx="5">
                  <c:v>480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31</c:v>
                </c:pt>
                <c:pt idx="1">
                  <c:v>37</c:v>
                </c:pt>
                <c:pt idx="2">
                  <c:v>61</c:v>
                </c:pt>
                <c:pt idx="3">
                  <c:v>94</c:v>
                </c:pt>
                <c:pt idx="4">
                  <c:v>110</c:v>
                </c:pt>
                <c:pt idx="5">
                  <c:v>130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36</c:v>
                </c:pt>
                <c:pt idx="1">
                  <c:v>42</c:v>
                </c:pt>
                <c:pt idx="2">
                  <c:v>71</c:v>
                </c:pt>
                <c:pt idx="3">
                  <c:v>104</c:v>
                </c:pt>
                <c:pt idx="4">
                  <c:v>120</c:v>
                </c:pt>
                <c:pt idx="5">
                  <c:v>140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韓国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219</c:v>
                </c:pt>
                <c:pt idx="1">
                  <c:v>218</c:v>
                </c:pt>
                <c:pt idx="2">
                  <c:v>207</c:v>
                </c:pt>
                <c:pt idx="3">
                  <c:v>212</c:v>
                </c:pt>
                <c:pt idx="4">
                  <c:v>227</c:v>
                </c:pt>
                <c:pt idx="5">
                  <c:v>195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251</c:v>
                </c:pt>
                <c:pt idx="1">
                  <c:v>277</c:v>
                </c:pt>
                <c:pt idx="2">
                  <c:v>290</c:v>
                </c:pt>
                <c:pt idx="3">
                  <c:v>289</c:v>
                </c:pt>
                <c:pt idx="4">
                  <c:v>265</c:v>
                </c:pt>
                <c:pt idx="5">
                  <c:v>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44768"/>
        <c:axId val="120094080"/>
      </c:lineChart>
      <c:catAx>
        <c:axId val="8854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0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09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54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3561745558451"/>
          <c:y val="0.27488194066255162"/>
          <c:w val="0.17359870662747462"/>
          <c:h val="0.42812072367558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9927404718698E-2"/>
          <c:y val="3.8523274478330656E-2"/>
          <c:w val="0.68239564428312161"/>
          <c:h val="0.9004815409309791"/>
        </c:manualLayout>
      </c:layout>
      <c:lineChart>
        <c:grouping val="standard"/>
        <c:varyColors val="0"/>
        <c:ser>
          <c:idx val="0"/>
          <c:order val="0"/>
          <c:tx>
            <c:strRef>
              <c:f>'輸入量 元'!$B$5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'輸入量 元'!$C$5:$H$5</c:f>
              <c:numCache>
                <c:formatCode>General</c:formatCode>
                <c:ptCount val="6"/>
                <c:pt idx="0">
                  <c:v>27</c:v>
                </c:pt>
                <c:pt idx="1">
                  <c:v>28</c:v>
                </c:pt>
                <c:pt idx="2">
                  <c:v>24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'輸入量 元'!$B$6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'輸入量 元'!$C$6:$H$6</c:f>
              <c:numCache>
                <c:formatCode>General</c:formatCode>
                <c:ptCount val="6"/>
                <c:pt idx="0">
                  <c:v>66</c:v>
                </c:pt>
                <c:pt idx="1">
                  <c:v>65</c:v>
                </c:pt>
                <c:pt idx="2">
                  <c:v>78</c:v>
                </c:pt>
                <c:pt idx="3">
                  <c:v>82</c:v>
                </c:pt>
                <c:pt idx="4">
                  <c:v>85</c:v>
                </c:pt>
                <c:pt idx="5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'輸入量 元'!$B$7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'輸入量 元'!$C$7:$H$7</c:f>
              <c:numCache>
                <c:formatCode>General</c:formatCode>
                <c:ptCount val="6"/>
                <c:pt idx="0">
                  <c:v>198</c:v>
                </c:pt>
                <c:pt idx="1">
                  <c:v>214</c:v>
                </c:pt>
                <c:pt idx="2">
                  <c:v>216</c:v>
                </c:pt>
                <c:pt idx="3">
                  <c:v>214</c:v>
                </c:pt>
                <c:pt idx="4">
                  <c:v>209</c:v>
                </c:pt>
                <c:pt idx="5">
                  <c:v>187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'輸入量 元'!$B$8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'輸入量 元'!$C$8:$H$8</c:f>
              <c:numCache>
                <c:formatCode>General</c:formatCode>
                <c:ptCount val="6"/>
                <c:pt idx="0">
                  <c:v>291</c:v>
                </c:pt>
                <c:pt idx="1">
                  <c:v>307</c:v>
                </c:pt>
                <c:pt idx="2">
                  <c:v>318</c:v>
                </c:pt>
                <c:pt idx="3">
                  <c:v>320</c:v>
                </c:pt>
                <c:pt idx="4">
                  <c:v>319</c:v>
                </c:pt>
                <c:pt idx="5">
                  <c:v>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'輸入量 元'!$B$9</c:f>
              <c:strCache>
                <c:ptCount val="1"/>
                <c:pt idx="0">
                  <c:v>アルゼンチン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'輸入量 元'!$C$9:$H$9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'輸入量 元'!$B$10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'輸入量 元'!$C$10:$H$10</c:f>
              <c:numCache>
                <c:formatCode>General</c:formatCode>
                <c:ptCount val="6"/>
                <c:pt idx="0">
                  <c:v>8</c:v>
                </c:pt>
                <c:pt idx="1">
                  <c:v>11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'輸入量 元'!$B$11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'輸入量 元'!$C$11:$H$11</c:f>
              <c:numCache>
                <c:formatCode>General</c:formatCode>
                <c:ptCount val="6"/>
                <c:pt idx="0">
                  <c:v>14</c:v>
                </c:pt>
                <c:pt idx="1">
                  <c:v>12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'輸入量 元'!$B$12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'輸入量 元'!$C$12:$H$12</c:f>
              <c:numCache>
                <c:formatCode>General</c:formatCode>
                <c:ptCount val="6"/>
                <c:pt idx="0">
                  <c:v>142</c:v>
                </c:pt>
                <c:pt idx="1">
                  <c:v>116</c:v>
                </c:pt>
                <c:pt idx="2">
                  <c:v>127</c:v>
                </c:pt>
                <c:pt idx="3">
                  <c:v>106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'輸入量 元'!$B$13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'輸入量 元'!$C$13:$H$13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'輸入量 元'!$B$14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'輸入量 元'!$C$14:$H$14</c:f>
              <c:numCache>
                <c:formatCode>General</c:formatCode>
                <c:ptCount val="6"/>
                <c:pt idx="0">
                  <c:v>140</c:v>
                </c:pt>
                <c:pt idx="1">
                  <c:v>130</c:v>
                </c:pt>
                <c:pt idx="2">
                  <c:v>175</c:v>
                </c:pt>
                <c:pt idx="3">
                  <c:v>190</c:v>
                </c:pt>
                <c:pt idx="4">
                  <c:v>250</c:v>
                </c:pt>
                <c:pt idx="5">
                  <c:v>260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'輸入量 元'!$B$15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'輸入量 元'!$C$15:$H$15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'輸入量 元'!$B$16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'輸入量 元'!$C$16:$H$16</c:f>
              <c:numCache>
                <c:formatCode>General</c:formatCode>
                <c:ptCount val="6"/>
                <c:pt idx="0">
                  <c:v>142</c:v>
                </c:pt>
                <c:pt idx="1">
                  <c:v>132</c:v>
                </c:pt>
                <c:pt idx="2">
                  <c:v>177</c:v>
                </c:pt>
                <c:pt idx="3">
                  <c:v>193</c:v>
                </c:pt>
                <c:pt idx="4">
                  <c:v>252</c:v>
                </c:pt>
                <c:pt idx="5">
                  <c:v>262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'輸入量 元'!$B$17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'輸入量 元'!$C$17:$H$17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'輸入量 元'!$B$18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'輸入量 元'!$C$18:$H$18</c:f>
              <c:numCache>
                <c:formatCode>General</c:formatCode>
                <c:ptCount val="6"/>
                <c:pt idx="0">
                  <c:v>202</c:v>
                </c:pt>
                <c:pt idx="1">
                  <c:v>204</c:v>
                </c:pt>
                <c:pt idx="2">
                  <c:v>194</c:v>
                </c:pt>
                <c:pt idx="3">
                  <c:v>219</c:v>
                </c:pt>
                <c:pt idx="4">
                  <c:v>212</c:v>
                </c:pt>
                <c:pt idx="5">
                  <c:v>205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'輸入量 元'!$B$19</c:f>
              <c:strCache>
                <c:ptCount val="1"/>
                <c:pt idx="0">
                  <c:v>韓国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'輸入量 元'!$C$19:$H$19</c:f>
              <c:numCache>
                <c:formatCode>General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36</c:v>
                </c:pt>
                <c:pt idx="3">
                  <c:v>41</c:v>
                </c:pt>
                <c:pt idx="4">
                  <c:v>43</c:v>
                </c:pt>
                <c:pt idx="5">
                  <c:v>145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'輸入量 元'!$B$20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'輸入量 元'!$C$20:$H$20</c:f>
              <c:numCache>
                <c:formatCode>General</c:formatCode>
                <c:ptCount val="6"/>
                <c:pt idx="0">
                  <c:v>236</c:v>
                </c:pt>
                <c:pt idx="1">
                  <c:v>235</c:v>
                </c:pt>
                <c:pt idx="2">
                  <c:v>230</c:v>
                </c:pt>
                <c:pt idx="3">
                  <c:v>260</c:v>
                </c:pt>
                <c:pt idx="4">
                  <c:v>255</c:v>
                </c:pt>
                <c:pt idx="5">
                  <c:v>250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'輸入量 元'!$B$21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'輸入量 元'!$C$21:$H$21</c:f>
              <c:numCache>
                <c:formatCode>General</c:formatCode>
                <c:ptCount val="6"/>
                <c:pt idx="0">
                  <c:v>43</c:v>
                </c:pt>
                <c:pt idx="1">
                  <c:v>45</c:v>
                </c:pt>
                <c:pt idx="2">
                  <c:v>51</c:v>
                </c:pt>
                <c:pt idx="3">
                  <c:v>49</c:v>
                </c:pt>
                <c:pt idx="4">
                  <c:v>50</c:v>
                </c:pt>
                <c:pt idx="5">
                  <c:v>52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'輸入量 元'!$B$22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'輸入量 元'!$C$22:$H$22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30592"/>
        <c:axId val="88212608"/>
      </c:lineChart>
      <c:catAx>
        <c:axId val="88030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1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3059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3992740471869"/>
          <c:y val="0.2568218298555377"/>
          <c:w val="0.20508166969147004"/>
          <c:h val="0.4638844301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552450</xdr:colOff>
      <xdr:row>70</xdr:row>
      <xdr:rowOff>28575</xdr:rowOff>
    </xdr:to>
    <xdr:graphicFrame macro="">
      <xdr:nvGraphicFramePr>
        <xdr:cNvPr id="92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47625</xdr:rowOff>
    </xdr:from>
    <xdr:to>
      <xdr:col>9</xdr:col>
      <xdr:colOff>533400</xdr:colOff>
      <xdr:row>69</xdr:row>
      <xdr:rowOff>114300</xdr:rowOff>
    </xdr:to>
    <xdr:graphicFrame macro="">
      <xdr:nvGraphicFramePr>
        <xdr:cNvPr id="71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workbookViewId="0">
      <selection activeCell="M44" sqref="M44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3" spans="2:8" x14ac:dyDescent="0.15">
      <c r="H3" s="16" t="s">
        <v>16</v>
      </c>
    </row>
    <row r="4" spans="2:8" x14ac:dyDescent="0.15">
      <c r="B4" s="14" t="s">
        <v>15</v>
      </c>
      <c r="C4" s="12">
        <v>2001</v>
      </c>
      <c r="D4" s="8">
        <v>2002</v>
      </c>
      <c r="E4" s="8">
        <v>2003</v>
      </c>
      <c r="F4" s="8">
        <v>2004</v>
      </c>
      <c r="G4" s="8">
        <v>2005</v>
      </c>
      <c r="H4" s="9">
        <v>2006</v>
      </c>
    </row>
    <row r="5" spans="2:8" x14ac:dyDescent="0.15">
      <c r="B5" s="15" t="s">
        <v>17</v>
      </c>
      <c r="C5" s="13">
        <v>19</v>
      </c>
      <c r="D5" s="10">
        <v>17</v>
      </c>
      <c r="E5" s="10">
        <v>11</v>
      </c>
      <c r="F5" s="10">
        <v>11</v>
      </c>
      <c r="G5" s="10">
        <v>10</v>
      </c>
      <c r="H5" s="11">
        <v>12</v>
      </c>
    </row>
    <row r="6" spans="2:8" x14ac:dyDescent="0.15">
      <c r="B6" s="15" t="s">
        <v>18</v>
      </c>
      <c r="C6" s="13">
        <v>0</v>
      </c>
      <c r="D6" s="10">
        <v>0</v>
      </c>
      <c r="E6" s="10">
        <v>0</v>
      </c>
      <c r="F6" s="10">
        <v>2</v>
      </c>
      <c r="G6" s="10">
        <v>2</v>
      </c>
      <c r="H6" s="11">
        <v>2</v>
      </c>
    </row>
    <row r="7" spans="2:8" x14ac:dyDescent="0.15">
      <c r="B7" s="15" t="s">
        <v>19</v>
      </c>
      <c r="C7" s="13">
        <v>53</v>
      </c>
      <c r="D7" s="10">
        <v>54</v>
      </c>
      <c r="E7" s="10">
        <v>52</v>
      </c>
      <c r="F7" s="10">
        <v>61</v>
      </c>
      <c r="G7" s="10">
        <v>58</v>
      </c>
      <c r="H7" s="11">
        <v>70</v>
      </c>
    </row>
    <row r="8" spans="2:8" x14ac:dyDescent="0.15">
      <c r="B8" s="14" t="s">
        <v>2</v>
      </c>
      <c r="C8" s="12">
        <v>75</v>
      </c>
      <c r="D8" s="8">
        <v>71</v>
      </c>
      <c r="E8" s="8">
        <v>63</v>
      </c>
      <c r="F8" s="8">
        <v>74</v>
      </c>
      <c r="G8" s="8">
        <v>70</v>
      </c>
      <c r="H8" s="9">
        <v>84</v>
      </c>
    </row>
    <row r="9" spans="2:8" x14ac:dyDescent="0.15">
      <c r="B9" s="15" t="s">
        <v>29</v>
      </c>
      <c r="C9" s="13">
        <v>18</v>
      </c>
      <c r="D9" s="10">
        <v>26</v>
      </c>
      <c r="E9" s="10">
        <v>23</v>
      </c>
      <c r="F9" s="10">
        <v>31</v>
      </c>
      <c r="G9" s="10">
        <v>45</v>
      </c>
      <c r="H9" s="11">
        <v>65</v>
      </c>
    </row>
    <row r="10" spans="2:8" x14ac:dyDescent="0.15">
      <c r="B10" s="15" t="s">
        <v>30</v>
      </c>
      <c r="C10" s="13">
        <v>2</v>
      </c>
      <c r="D10" s="10">
        <v>2</v>
      </c>
      <c r="E10" s="10">
        <v>3</v>
      </c>
      <c r="F10" s="10">
        <v>6</v>
      </c>
      <c r="G10" s="10">
        <v>7</v>
      </c>
      <c r="H10" s="11">
        <v>8</v>
      </c>
    </row>
    <row r="11" spans="2:8" x14ac:dyDescent="0.15">
      <c r="B11" s="14" t="s">
        <v>2</v>
      </c>
      <c r="C11" s="12">
        <v>20</v>
      </c>
      <c r="D11" s="8">
        <v>28</v>
      </c>
      <c r="E11" s="8">
        <v>26</v>
      </c>
      <c r="F11" s="8">
        <v>37</v>
      </c>
      <c r="G11" s="8">
        <v>52</v>
      </c>
      <c r="H11" s="9">
        <v>73</v>
      </c>
    </row>
    <row r="12" spans="2:8" x14ac:dyDescent="0.15">
      <c r="B12" s="15" t="s">
        <v>31</v>
      </c>
      <c r="C12" s="13">
        <v>485</v>
      </c>
      <c r="D12" s="10">
        <v>516</v>
      </c>
      <c r="E12" s="10">
        <v>514</v>
      </c>
      <c r="F12" s="10">
        <v>516</v>
      </c>
      <c r="G12" s="10">
        <v>490</v>
      </c>
      <c r="H12" s="11">
        <v>480</v>
      </c>
    </row>
    <row r="13" spans="2:8" x14ac:dyDescent="0.15">
      <c r="B13" s="15" t="s">
        <v>32</v>
      </c>
      <c r="C13" s="13">
        <v>0</v>
      </c>
      <c r="D13" s="10">
        <v>0</v>
      </c>
      <c r="E13" s="10">
        <v>3</v>
      </c>
      <c r="F13" s="10">
        <v>4</v>
      </c>
      <c r="G13" s="10">
        <v>4</v>
      </c>
      <c r="H13" s="11">
        <v>4</v>
      </c>
    </row>
    <row r="14" spans="2:8" x14ac:dyDescent="0.15">
      <c r="B14" s="15" t="s">
        <v>33</v>
      </c>
      <c r="C14" s="13">
        <v>5</v>
      </c>
      <c r="D14" s="10">
        <v>5</v>
      </c>
      <c r="E14" s="10">
        <v>10</v>
      </c>
      <c r="F14" s="10">
        <v>10</v>
      </c>
      <c r="G14" s="10">
        <v>10</v>
      </c>
      <c r="H14" s="11">
        <v>10</v>
      </c>
    </row>
    <row r="15" spans="2:8" x14ac:dyDescent="0.15">
      <c r="B15" s="15" t="s">
        <v>34</v>
      </c>
      <c r="C15" s="13">
        <v>31</v>
      </c>
      <c r="D15" s="10">
        <v>37</v>
      </c>
      <c r="E15" s="10">
        <v>61</v>
      </c>
      <c r="F15" s="10">
        <v>94</v>
      </c>
      <c r="G15" s="10">
        <v>110</v>
      </c>
      <c r="H15" s="11">
        <v>130</v>
      </c>
    </row>
    <row r="16" spans="2:8" x14ac:dyDescent="0.15">
      <c r="B16" s="14" t="s">
        <v>2</v>
      </c>
      <c r="C16" s="12">
        <v>36</v>
      </c>
      <c r="D16" s="8">
        <v>42</v>
      </c>
      <c r="E16" s="8">
        <v>71</v>
      </c>
      <c r="F16" s="8">
        <v>104</v>
      </c>
      <c r="G16" s="8">
        <v>120</v>
      </c>
      <c r="H16" s="9">
        <v>140</v>
      </c>
    </row>
    <row r="17" spans="2:8" x14ac:dyDescent="0.15">
      <c r="B17" s="15" t="s">
        <v>35</v>
      </c>
      <c r="C17" s="13">
        <v>2</v>
      </c>
      <c r="D17" s="10">
        <v>5</v>
      </c>
      <c r="E17" s="10">
        <v>5</v>
      </c>
      <c r="F17" s="10">
        <v>5</v>
      </c>
      <c r="G17" s="10">
        <v>6</v>
      </c>
      <c r="H17" s="11">
        <v>7</v>
      </c>
    </row>
    <row r="18" spans="2:8" x14ac:dyDescent="0.15">
      <c r="B18" s="15" t="s">
        <v>3</v>
      </c>
      <c r="C18" s="13">
        <v>0</v>
      </c>
      <c r="D18" s="10">
        <v>0</v>
      </c>
      <c r="E18" s="10">
        <v>0</v>
      </c>
      <c r="F18" s="10">
        <v>0</v>
      </c>
      <c r="G18" s="10">
        <v>0</v>
      </c>
      <c r="H18" s="11">
        <v>0</v>
      </c>
    </row>
    <row r="19" spans="2:8" x14ac:dyDescent="0.15">
      <c r="B19" s="15" t="s">
        <v>4</v>
      </c>
      <c r="C19" s="13">
        <v>1</v>
      </c>
      <c r="D19" s="10">
        <v>0</v>
      </c>
      <c r="E19" s="10">
        <v>1</v>
      </c>
      <c r="F19" s="10">
        <v>0</v>
      </c>
      <c r="G19" s="10">
        <v>0</v>
      </c>
      <c r="H19" s="11">
        <v>0</v>
      </c>
    </row>
    <row r="20" spans="2:8" x14ac:dyDescent="0.15">
      <c r="B20" s="14" t="s">
        <v>2</v>
      </c>
      <c r="C20" s="12">
        <v>1</v>
      </c>
      <c r="D20" s="8">
        <v>0</v>
      </c>
      <c r="E20" s="8">
        <v>1</v>
      </c>
      <c r="F20" s="8">
        <v>0</v>
      </c>
      <c r="G20" s="8">
        <v>0</v>
      </c>
      <c r="H20" s="9">
        <v>0</v>
      </c>
    </row>
    <row r="21" spans="2:8" x14ac:dyDescent="0.15">
      <c r="B21" s="15" t="s">
        <v>36</v>
      </c>
      <c r="C21" s="13">
        <v>219</v>
      </c>
      <c r="D21" s="10">
        <v>218</v>
      </c>
      <c r="E21" s="10">
        <v>207</v>
      </c>
      <c r="F21" s="10">
        <v>212</v>
      </c>
      <c r="G21" s="10">
        <v>227</v>
      </c>
      <c r="H21" s="11">
        <v>195</v>
      </c>
    </row>
    <row r="22" spans="2:8" x14ac:dyDescent="0.15">
      <c r="B22" s="15" t="s">
        <v>37</v>
      </c>
      <c r="C22" s="13">
        <v>251</v>
      </c>
      <c r="D22" s="10">
        <v>277</v>
      </c>
      <c r="E22" s="10">
        <v>290</v>
      </c>
      <c r="F22" s="10">
        <v>289</v>
      </c>
      <c r="G22" s="10">
        <v>265</v>
      </c>
      <c r="H22" s="11">
        <v>265</v>
      </c>
    </row>
    <row r="23" spans="2:8" x14ac:dyDescent="0.15">
      <c r="B23" s="14" t="s">
        <v>2</v>
      </c>
      <c r="C23" s="12">
        <v>470</v>
      </c>
      <c r="D23" s="8">
        <v>495</v>
      </c>
      <c r="E23" s="8">
        <v>497</v>
      </c>
      <c r="F23" s="8">
        <v>501</v>
      </c>
      <c r="G23" s="8">
        <v>492</v>
      </c>
      <c r="H23" s="9">
        <v>460</v>
      </c>
    </row>
    <row r="24" spans="2:8" x14ac:dyDescent="0.15">
      <c r="B24" s="14" t="s">
        <v>5</v>
      </c>
      <c r="C24" s="12">
        <v>1086</v>
      </c>
      <c r="D24" s="8">
        <v>1157</v>
      </c>
      <c r="E24" s="8">
        <v>1180</v>
      </c>
      <c r="F24" s="8">
        <v>1241</v>
      </c>
      <c r="G24" s="8">
        <v>1234</v>
      </c>
      <c r="H24" s="9">
        <v>1248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workbookViewId="0">
      <selection activeCell="M44" sqref="M44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3" spans="2:8" x14ac:dyDescent="0.15">
      <c r="H3" s="16" t="s">
        <v>16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17</v>
      </c>
      <c r="C5" s="6">
        <v>27</v>
      </c>
      <c r="D5" s="6">
        <v>28</v>
      </c>
      <c r="E5" s="6">
        <v>24</v>
      </c>
      <c r="F5" s="6">
        <v>24</v>
      </c>
      <c r="G5" s="6">
        <v>25</v>
      </c>
      <c r="H5" s="7">
        <v>25</v>
      </c>
    </row>
    <row r="6" spans="2:8" x14ac:dyDescent="0.15">
      <c r="B6" s="5" t="s">
        <v>18</v>
      </c>
      <c r="C6" s="6">
        <v>66</v>
      </c>
      <c r="D6" s="6">
        <v>65</v>
      </c>
      <c r="E6" s="6">
        <v>78</v>
      </c>
      <c r="F6" s="6">
        <v>82</v>
      </c>
      <c r="G6" s="6">
        <v>85</v>
      </c>
      <c r="H6" s="7">
        <v>86</v>
      </c>
    </row>
    <row r="7" spans="2:8" x14ac:dyDescent="0.15">
      <c r="B7" s="5" t="s">
        <v>19</v>
      </c>
      <c r="C7" s="6">
        <v>198</v>
      </c>
      <c r="D7" s="6">
        <v>214</v>
      </c>
      <c r="E7" s="6">
        <v>216</v>
      </c>
      <c r="F7" s="6">
        <v>214</v>
      </c>
      <c r="G7" s="6">
        <v>209</v>
      </c>
      <c r="H7" s="7">
        <v>187</v>
      </c>
    </row>
    <row r="8" spans="2:8" x14ac:dyDescent="0.15">
      <c r="B8" s="2" t="s">
        <v>2</v>
      </c>
      <c r="C8" s="3">
        <v>291</v>
      </c>
      <c r="D8" s="3">
        <v>307</v>
      </c>
      <c r="E8" s="3">
        <v>318</v>
      </c>
      <c r="F8" s="3">
        <v>320</v>
      </c>
      <c r="G8" s="3">
        <v>319</v>
      </c>
      <c r="H8" s="4">
        <v>298</v>
      </c>
    </row>
    <row r="9" spans="2:8" x14ac:dyDescent="0.15">
      <c r="B9" s="5" t="s">
        <v>20</v>
      </c>
      <c r="C9" s="6">
        <v>6</v>
      </c>
      <c r="D9" s="6">
        <v>1</v>
      </c>
      <c r="E9" s="6">
        <v>1</v>
      </c>
      <c r="F9" s="6">
        <v>0</v>
      </c>
      <c r="G9" s="6">
        <v>2</v>
      </c>
      <c r="H9" s="7">
        <v>4</v>
      </c>
    </row>
    <row r="10" spans="2:8" x14ac:dyDescent="0.15">
      <c r="B10" s="5" t="s">
        <v>21</v>
      </c>
      <c r="C10" s="6">
        <v>8</v>
      </c>
      <c r="D10" s="6">
        <v>11</v>
      </c>
      <c r="E10" s="6">
        <v>6</v>
      </c>
      <c r="F10" s="6">
        <v>4</v>
      </c>
      <c r="G10" s="6">
        <v>3</v>
      </c>
      <c r="H10" s="7">
        <v>3</v>
      </c>
    </row>
    <row r="11" spans="2:8" x14ac:dyDescent="0.15">
      <c r="B11" s="2" t="s">
        <v>2</v>
      </c>
      <c r="C11" s="3">
        <v>14</v>
      </c>
      <c r="D11" s="3">
        <v>12</v>
      </c>
      <c r="E11" s="3">
        <v>7</v>
      </c>
      <c r="F11" s="3">
        <v>4</v>
      </c>
      <c r="G11" s="3">
        <v>5</v>
      </c>
      <c r="H11" s="4">
        <v>7</v>
      </c>
    </row>
    <row r="12" spans="2:8" x14ac:dyDescent="0.15">
      <c r="B12" s="5" t="s">
        <v>22</v>
      </c>
      <c r="C12" s="6">
        <v>142</v>
      </c>
      <c r="D12" s="6">
        <v>116</v>
      </c>
      <c r="E12" s="6">
        <v>127</v>
      </c>
      <c r="F12" s="6">
        <v>106</v>
      </c>
      <c r="G12" s="6">
        <v>95</v>
      </c>
      <c r="H12" s="7">
        <v>90</v>
      </c>
    </row>
    <row r="13" spans="2:8" x14ac:dyDescent="0.15">
      <c r="B13" s="5" t="s">
        <v>23</v>
      </c>
      <c r="C13" s="6">
        <v>0</v>
      </c>
      <c r="D13" s="6">
        <v>0</v>
      </c>
      <c r="E13" s="6">
        <v>2</v>
      </c>
      <c r="F13" s="6">
        <v>3</v>
      </c>
      <c r="G13" s="6">
        <v>2</v>
      </c>
      <c r="H13" s="7">
        <v>3</v>
      </c>
    </row>
    <row r="14" spans="2:8" x14ac:dyDescent="0.15">
      <c r="B14" s="5" t="s">
        <v>24</v>
      </c>
      <c r="C14" s="6">
        <v>140</v>
      </c>
      <c r="D14" s="6">
        <v>130</v>
      </c>
      <c r="E14" s="6">
        <v>175</v>
      </c>
      <c r="F14" s="6">
        <v>190</v>
      </c>
      <c r="G14" s="6">
        <v>250</v>
      </c>
      <c r="H14" s="7">
        <v>260</v>
      </c>
    </row>
    <row r="15" spans="2:8" x14ac:dyDescent="0.15">
      <c r="B15" s="5" t="s">
        <v>25</v>
      </c>
      <c r="C15" s="6">
        <v>2</v>
      </c>
      <c r="D15" s="6">
        <v>2</v>
      </c>
      <c r="E15" s="6">
        <v>2</v>
      </c>
      <c r="F15" s="6">
        <v>3</v>
      </c>
      <c r="G15" s="6">
        <v>2</v>
      </c>
      <c r="H15" s="7">
        <v>2</v>
      </c>
    </row>
    <row r="16" spans="2:8" x14ac:dyDescent="0.15">
      <c r="B16" s="2" t="s">
        <v>2</v>
      </c>
      <c r="C16" s="3">
        <v>142</v>
      </c>
      <c r="D16" s="3">
        <v>132</v>
      </c>
      <c r="E16" s="3">
        <v>177</v>
      </c>
      <c r="F16" s="3">
        <v>193</v>
      </c>
      <c r="G16" s="3">
        <v>252</v>
      </c>
      <c r="H16" s="4">
        <v>262</v>
      </c>
    </row>
    <row r="17" spans="2:8" x14ac:dyDescent="0.15">
      <c r="B17" s="5" t="s">
        <v>26</v>
      </c>
      <c r="C17" s="6">
        <v>9</v>
      </c>
      <c r="D17" s="6">
        <v>9</v>
      </c>
      <c r="E17" s="6">
        <v>9</v>
      </c>
      <c r="F17" s="6">
        <v>9</v>
      </c>
      <c r="G17" s="6">
        <v>10</v>
      </c>
      <c r="H17" s="7">
        <v>10</v>
      </c>
    </row>
    <row r="18" spans="2:8" x14ac:dyDescent="0.15">
      <c r="B18" s="5" t="s">
        <v>3</v>
      </c>
      <c r="C18" s="6">
        <v>202</v>
      </c>
      <c r="D18" s="6">
        <v>204</v>
      </c>
      <c r="E18" s="6">
        <v>194</v>
      </c>
      <c r="F18" s="6">
        <v>219</v>
      </c>
      <c r="G18" s="6">
        <v>212</v>
      </c>
      <c r="H18" s="7">
        <v>205</v>
      </c>
    </row>
    <row r="19" spans="2:8" x14ac:dyDescent="0.15">
      <c r="B19" s="5" t="s">
        <v>4</v>
      </c>
      <c r="C19" s="6">
        <v>34</v>
      </c>
      <c r="D19" s="6">
        <v>31</v>
      </c>
      <c r="E19" s="6">
        <v>36</v>
      </c>
      <c r="F19" s="6">
        <v>41</v>
      </c>
      <c r="G19" s="6">
        <v>43</v>
      </c>
      <c r="H19" s="7">
        <v>145</v>
      </c>
    </row>
    <row r="20" spans="2:8" x14ac:dyDescent="0.15">
      <c r="B20" s="2" t="s">
        <v>2</v>
      </c>
      <c r="C20" s="3">
        <v>236</v>
      </c>
      <c r="D20" s="3">
        <v>235</v>
      </c>
      <c r="E20" s="3">
        <v>230</v>
      </c>
      <c r="F20" s="3">
        <v>260</v>
      </c>
      <c r="G20" s="3">
        <v>255</v>
      </c>
      <c r="H20" s="4">
        <v>250</v>
      </c>
    </row>
    <row r="21" spans="2:8" x14ac:dyDescent="0.15">
      <c r="B21" s="5" t="s">
        <v>27</v>
      </c>
      <c r="C21" s="6">
        <v>43</v>
      </c>
      <c r="D21" s="6">
        <v>45</v>
      </c>
      <c r="E21" s="6">
        <v>51</v>
      </c>
      <c r="F21" s="6">
        <v>49</v>
      </c>
      <c r="G21" s="6">
        <v>50</v>
      </c>
      <c r="H21" s="7">
        <v>52</v>
      </c>
    </row>
    <row r="22" spans="2:8" x14ac:dyDescent="0.15">
      <c r="B22" s="5" t="s">
        <v>28</v>
      </c>
      <c r="C22" s="6">
        <v>2</v>
      </c>
      <c r="D22" s="6">
        <v>1</v>
      </c>
      <c r="E22" s="6">
        <v>2</v>
      </c>
      <c r="F22" s="6">
        <v>2</v>
      </c>
      <c r="G22" s="6">
        <v>2</v>
      </c>
      <c r="H22" s="7">
        <v>3</v>
      </c>
    </row>
    <row r="23" spans="2:8" x14ac:dyDescent="0.15">
      <c r="B23" s="2" t="s">
        <v>2</v>
      </c>
      <c r="C23" s="3">
        <v>45</v>
      </c>
      <c r="D23" s="3">
        <v>46</v>
      </c>
      <c r="E23" s="3">
        <v>53</v>
      </c>
      <c r="F23" s="3">
        <v>51</v>
      </c>
      <c r="G23" s="3">
        <v>52</v>
      </c>
      <c r="H23" s="4">
        <v>55</v>
      </c>
    </row>
    <row r="24" spans="2:8" x14ac:dyDescent="0.15">
      <c r="B24" s="2" t="s">
        <v>5</v>
      </c>
      <c r="C24" s="3">
        <v>879</v>
      </c>
      <c r="D24" s="3">
        <v>857</v>
      </c>
      <c r="E24" s="3">
        <v>923</v>
      </c>
      <c r="F24" s="3">
        <v>946</v>
      </c>
      <c r="G24" s="3">
        <v>990</v>
      </c>
      <c r="H24" s="4">
        <v>975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workbookViewId="0">
      <selection activeCell="E27" sqref="E27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3" spans="2:8" x14ac:dyDescent="0.15">
      <c r="H3" s="16" t="s">
        <v>38</v>
      </c>
    </row>
    <row r="4" spans="2:8" x14ac:dyDescent="0.15">
      <c r="B4" s="14" t="s">
        <v>15</v>
      </c>
      <c r="C4" s="12">
        <v>2001</v>
      </c>
      <c r="D4" s="8">
        <v>2002</v>
      </c>
      <c r="E4" s="8">
        <v>2003</v>
      </c>
      <c r="F4" s="8">
        <v>2004</v>
      </c>
      <c r="G4" s="8">
        <v>2005</v>
      </c>
      <c r="H4" s="9">
        <v>2006</v>
      </c>
    </row>
    <row r="5" spans="2:8" x14ac:dyDescent="0.15">
      <c r="B5" s="15" t="s">
        <v>8</v>
      </c>
      <c r="C5" s="13">
        <v>19</v>
      </c>
      <c r="D5" s="10">
        <v>17</v>
      </c>
      <c r="E5" s="10">
        <v>11</v>
      </c>
      <c r="F5" s="10">
        <v>11</v>
      </c>
      <c r="G5" s="10">
        <v>10</v>
      </c>
      <c r="H5" s="11">
        <v>12</v>
      </c>
    </row>
    <row r="6" spans="2:8" x14ac:dyDescent="0.15">
      <c r="B6" s="15" t="s">
        <v>9</v>
      </c>
      <c r="C6" s="13">
        <v>0</v>
      </c>
      <c r="D6" s="10">
        <v>0</v>
      </c>
      <c r="E6" s="10">
        <v>0</v>
      </c>
      <c r="F6" s="10">
        <v>2</v>
      </c>
      <c r="G6" s="10">
        <v>2</v>
      </c>
      <c r="H6" s="11">
        <v>2</v>
      </c>
    </row>
    <row r="7" spans="2:8" x14ac:dyDescent="0.15">
      <c r="B7" s="15" t="s">
        <v>10</v>
      </c>
      <c r="C7" s="13">
        <v>53</v>
      </c>
      <c r="D7" s="10">
        <v>54</v>
      </c>
      <c r="E7" s="10">
        <v>52</v>
      </c>
      <c r="F7" s="10">
        <v>61</v>
      </c>
      <c r="G7" s="10">
        <v>58</v>
      </c>
      <c r="H7" s="11">
        <v>70</v>
      </c>
    </row>
    <row r="8" spans="2:8" x14ac:dyDescent="0.15">
      <c r="B8" s="15" t="s">
        <v>6</v>
      </c>
      <c r="C8" s="13">
        <v>18</v>
      </c>
      <c r="D8" s="10">
        <v>26</v>
      </c>
      <c r="E8" s="10">
        <v>23</v>
      </c>
      <c r="F8" s="10">
        <v>31</v>
      </c>
      <c r="G8" s="10">
        <v>45</v>
      </c>
      <c r="H8" s="11">
        <v>65</v>
      </c>
    </row>
    <row r="9" spans="2:8" x14ac:dyDescent="0.15">
      <c r="B9" s="15" t="s">
        <v>11</v>
      </c>
      <c r="C9" s="13">
        <v>485</v>
      </c>
      <c r="D9" s="10">
        <v>516</v>
      </c>
      <c r="E9" s="10">
        <v>514</v>
      </c>
      <c r="F9" s="10">
        <v>516</v>
      </c>
      <c r="G9" s="10">
        <v>490</v>
      </c>
      <c r="H9" s="11">
        <v>480</v>
      </c>
    </row>
    <row r="10" spans="2:8" x14ac:dyDescent="0.15">
      <c r="B10" s="15" t="s">
        <v>12</v>
      </c>
      <c r="C10" s="13">
        <v>5</v>
      </c>
      <c r="D10" s="10">
        <v>5</v>
      </c>
      <c r="E10" s="10">
        <v>10</v>
      </c>
      <c r="F10" s="10">
        <v>10</v>
      </c>
      <c r="G10" s="10">
        <v>10</v>
      </c>
      <c r="H10" s="11">
        <v>10</v>
      </c>
    </row>
    <row r="11" spans="2:8" x14ac:dyDescent="0.15">
      <c r="B11" s="15" t="s">
        <v>13</v>
      </c>
      <c r="C11" s="13">
        <v>31</v>
      </c>
      <c r="D11" s="10">
        <v>37</v>
      </c>
      <c r="E11" s="10">
        <v>61</v>
      </c>
      <c r="F11" s="10">
        <v>94</v>
      </c>
      <c r="G11" s="10">
        <v>110</v>
      </c>
      <c r="H11" s="11">
        <v>130</v>
      </c>
    </row>
    <row r="12" spans="2:8" x14ac:dyDescent="0.15">
      <c r="B12" s="15" t="s">
        <v>3</v>
      </c>
      <c r="C12" s="13">
        <v>0</v>
      </c>
      <c r="D12" s="10">
        <v>0</v>
      </c>
      <c r="E12" s="10">
        <v>0</v>
      </c>
      <c r="F12" s="10">
        <v>0</v>
      </c>
      <c r="G12" s="10">
        <v>0</v>
      </c>
      <c r="H12" s="11">
        <v>0</v>
      </c>
    </row>
    <row r="13" spans="2:8" x14ac:dyDescent="0.15">
      <c r="B13" s="15" t="s">
        <v>4</v>
      </c>
      <c r="C13" s="13">
        <v>1</v>
      </c>
      <c r="D13" s="10">
        <v>0</v>
      </c>
      <c r="E13" s="10">
        <v>1</v>
      </c>
      <c r="F13" s="10">
        <v>0</v>
      </c>
      <c r="G13" s="10">
        <v>0</v>
      </c>
      <c r="H13" s="11">
        <v>0</v>
      </c>
    </row>
    <row r="14" spans="2:8" x14ac:dyDescent="0.15">
      <c r="B14" s="15" t="s">
        <v>7</v>
      </c>
      <c r="C14" s="13">
        <v>219</v>
      </c>
      <c r="D14" s="10">
        <v>218</v>
      </c>
      <c r="E14" s="10">
        <v>207</v>
      </c>
      <c r="F14" s="10">
        <v>212</v>
      </c>
      <c r="G14" s="10">
        <v>227</v>
      </c>
      <c r="H14" s="11">
        <v>195</v>
      </c>
    </row>
    <row r="15" spans="2:8" x14ac:dyDescent="0.15">
      <c r="B15" s="17" t="s">
        <v>14</v>
      </c>
      <c r="C15" s="18">
        <v>251</v>
      </c>
      <c r="D15" s="19">
        <v>277</v>
      </c>
      <c r="E15" s="19">
        <v>290</v>
      </c>
      <c r="F15" s="19">
        <v>289</v>
      </c>
      <c r="G15" s="19">
        <v>265</v>
      </c>
      <c r="H15" s="20">
        <v>265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51"/>
  <sheetViews>
    <sheetView showGridLines="0" tabSelected="1" zoomScale="90" zoomScaleNormal="90" zoomScaleSheetLayoutView="100" workbookViewId="0"/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style="86" customWidth="1"/>
    <col min="37" max="37" width="6.625" style="86" customWidth="1"/>
    <col min="38" max="38" width="7.625" customWidth="1"/>
    <col min="39" max="39" width="6.625" customWidth="1"/>
    <col min="40" max="40" width="7.625" style="71" customWidth="1"/>
    <col min="41" max="41" width="6.625" style="71" customWidth="1"/>
  </cols>
  <sheetData>
    <row r="1" spans="2:42" ht="12" customHeight="1" x14ac:dyDescent="0.15"/>
    <row r="2" spans="2:42" ht="15" customHeight="1" x14ac:dyDescent="0.15">
      <c r="B2" s="21" t="s">
        <v>46</v>
      </c>
      <c r="C2" s="21"/>
    </row>
    <row r="3" spans="2:42" ht="12" customHeight="1" x14ac:dyDescent="0.15"/>
    <row r="4" spans="2:42" ht="12" customHeight="1" x14ac:dyDescent="0.15">
      <c r="B4" s="22"/>
      <c r="C4" s="22"/>
      <c r="AM4" s="16" t="s">
        <v>40</v>
      </c>
    </row>
    <row r="5" spans="2:42" s="37" customFormat="1" ht="12" customHeight="1" x14ac:dyDescent="0.15">
      <c r="B5" s="96" t="s">
        <v>41</v>
      </c>
      <c r="C5" s="97"/>
      <c r="D5" s="102" t="s">
        <v>42</v>
      </c>
      <c r="E5" s="103"/>
      <c r="F5" s="103"/>
      <c r="G5" s="103"/>
      <c r="H5" s="103"/>
      <c r="I5" s="104"/>
      <c r="J5" s="105" t="s">
        <v>43</v>
      </c>
      <c r="K5" s="103"/>
      <c r="L5" s="103"/>
      <c r="M5" s="104"/>
      <c r="N5" s="105" t="s">
        <v>58</v>
      </c>
      <c r="O5" s="104"/>
      <c r="P5" s="106" t="s">
        <v>59</v>
      </c>
      <c r="Q5" s="106"/>
      <c r="R5" s="105" t="s">
        <v>44</v>
      </c>
      <c r="S5" s="103"/>
      <c r="T5" s="103"/>
      <c r="U5" s="103"/>
      <c r="V5" s="103"/>
      <c r="W5" s="104"/>
      <c r="X5" s="105" t="s">
        <v>60</v>
      </c>
      <c r="Y5" s="103"/>
      <c r="Z5" s="103"/>
      <c r="AA5" s="103"/>
      <c r="AB5" s="103"/>
      <c r="AC5" s="103"/>
      <c r="AD5" s="103"/>
      <c r="AE5" s="89"/>
      <c r="AF5" s="105" t="s">
        <v>50</v>
      </c>
      <c r="AG5" s="103"/>
      <c r="AH5" s="103"/>
      <c r="AI5" s="104"/>
      <c r="AJ5" s="107" t="s">
        <v>51</v>
      </c>
      <c r="AK5" s="108"/>
      <c r="AL5" s="107" t="s">
        <v>5</v>
      </c>
      <c r="AM5" s="111"/>
      <c r="AN5" s="75"/>
      <c r="AO5" s="75"/>
    </row>
    <row r="6" spans="2:42" ht="12" customHeight="1" x14ac:dyDescent="0.15">
      <c r="B6" s="98"/>
      <c r="C6" s="99"/>
      <c r="D6" s="36" t="s">
        <v>61</v>
      </c>
      <c r="E6" s="40"/>
      <c r="F6" s="44" t="s">
        <v>9</v>
      </c>
      <c r="G6" s="39"/>
      <c r="H6" s="36" t="s">
        <v>52</v>
      </c>
      <c r="I6" s="39"/>
      <c r="J6" s="46" t="s">
        <v>6</v>
      </c>
      <c r="K6" s="39"/>
      <c r="L6" s="44" t="s">
        <v>30</v>
      </c>
      <c r="M6" s="40"/>
      <c r="N6" s="73" t="s">
        <v>62</v>
      </c>
      <c r="O6" s="39"/>
      <c r="P6" s="46" t="s">
        <v>63</v>
      </c>
      <c r="Q6" s="76"/>
      <c r="R6" s="73" t="s">
        <v>12</v>
      </c>
      <c r="S6" s="39"/>
      <c r="T6" s="45" t="s">
        <v>64</v>
      </c>
      <c r="U6" s="40"/>
      <c r="V6" s="46" t="s">
        <v>53</v>
      </c>
      <c r="W6" s="39"/>
      <c r="X6" s="44" t="s">
        <v>3</v>
      </c>
      <c r="Y6" s="49"/>
      <c r="Z6" s="44" t="s">
        <v>4</v>
      </c>
      <c r="AA6" s="49"/>
      <c r="AB6" s="36" t="s">
        <v>65</v>
      </c>
      <c r="AC6" s="36"/>
      <c r="AD6" s="44" t="s">
        <v>66</v>
      </c>
      <c r="AE6" s="36"/>
      <c r="AF6" s="45" t="s">
        <v>56</v>
      </c>
      <c r="AG6" s="40"/>
      <c r="AH6" s="45" t="s">
        <v>67</v>
      </c>
      <c r="AI6" s="39"/>
      <c r="AJ6" s="109"/>
      <c r="AK6" s="110"/>
      <c r="AL6" s="109"/>
      <c r="AM6" s="112"/>
      <c r="AN6" s="74"/>
      <c r="AO6" s="74"/>
    </row>
    <row r="7" spans="2:42" ht="12" customHeight="1" x14ac:dyDescent="0.15">
      <c r="B7" s="100"/>
      <c r="C7" s="101"/>
      <c r="D7" s="42"/>
      <c r="E7" s="41" t="s">
        <v>39</v>
      </c>
      <c r="F7" s="43"/>
      <c r="G7" s="38" t="s">
        <v>39</v>
      </c>
      <c r="H7" s="42"/>
      <c r="I7" s="38" t="s">
        <v>39</v>
      </c>
      <c r="J7" s="43"/>
      <c r="K7" s="38" t="s">
        <v>39</v>
      </c>
      <c r="L7" s="43"/>
      <c r="M7" s="41" t="s">
        <v>39</v>
      </c>
      <c r="N7" s="43"/>
      <c r="O7" s="38" t="s">
        <v>39</v>
      </c>
      <c r="P7" s="77"/>
      <c r="Q7" s="38" t="s">
        <v>39</v>
      </c>
      <c r="R7" s="43"/>
      <c r="S7" s="38" t="s">
        <v>39</v>
      </c>
      <c r="T7" s="43"/>
      <c r="U7" s="41" t="s">
        <v>39</v>
      </c>
      <c r="V7" s="43"/>
      <c r="W7" s="38" t="s">
        <v>39</v>
      </c>
      <c r="X7" s="43"/>
      <c r="Y7" s="38" t="s">
        <v>39</v>
      </c>
      <c r="Z7" s="43"/>
      <c r="AA7" s="38" t="s">
        <v>39</v>
      </c>
      <c r="AB7" s="43"/>
      <c r="AC7" s="41" t="s">
        <v>39</v>
      </c>
      <c r="AD7" s="43"/>
      <c r="AE7" s="41" t="s">
        <v>39</v>
      </c>
      <c r="AF7" s="43"/>
      <c r="AG7" s="41" t="s">
        <v>39</v>
      </c>
      <c r="AH7" s="43"/>
      <c r="AI7" s="38" t="s">
        <v>39</v>
      </c>
      <c r="AJ7" s="43"/>
      <c r="AK7" s="38" t="s">
        <v>39</v>
      </c>
      <c r="AL7" s="42"/>
      <c r="AM7" s="47" t="s">
        <v>39</v>
      </c>
      <c r="AN7" s="74"/>
      <c r="AO7" s="74"/>
    </row>
    <row r="8" spans="2:42" ht="12" customHeight="1" x14ac:dyDescent="0.15">
      <c r="B8" s="50">
        <v>2009</v>
      </c>
      <c r="C8" s="56" t="s">
        <v>48</v>
      </c>
      <c r="D8" s="54">
        <v>9</v>
      </c>
      <c r="E8" s="24" t="s">
        <v>57</v>
      </c>
      <c r="F8" s="25">
        <v>4</v>
      </c>
      <c r="G8" s="24" t="s">
        <v>57</v>
      </c>
      <c r="H8" s="25">
        <v>108</v>
      </c>
      <c r="I8" s="24" t="s">
        <v>57</v>
      </c>
      <c r="J8" s="25">
        <v>48</v>
      </c>
      <c r="K8" s="24" t="s">
        <v>57</v>
      </c>
      <c r="L8" s="25">
        <v>6</v>
      </c>
      <c r="M8" s="24" t="s">
        <v>57</v>
      </c>
      <c r="N8" s="25">
        <v>578</v>
      </c>
      <c r="O8" s="24" t="s">
        <v>57</v>
      </c>
      <c r="P8" s="78">
        <v>0</v>
      </c>
      <c r="Q8" s="24" t="s">
        <v>57</v>
      </c>
      <c r="R8" s="64">
        <v>21</v>
      </c>
      <c r="S8" s="24" t="s">
        <v>57</v>
      </c>
      <c r="T8" s="25">
        <v>77</v>
      </c>
      <c r="U8" s="24" t="s">
        <v>57</v>
      </c>
      <c r="V8" s="78">
        <v>0</v>
      </c>
      <c r="W8" s="24" t="s">
        <v>57</v>
      </c>
      <c r="X8" s="78">
        <v>0</v>
      </c>
      <c r="Y8" s="24" t="s">
        <v>57</v>
      </c>
      <c r="Z8" s="78">
        <v>0</v>
      </c>
      <c r="AA8" s="24" t="s">
        <v>57</v>
      </c>
      <c r="AB8" s="78">
        <v>0</v>
      </c>
      <c r="AC8" s="24" t="s">
        <v>57</v>
      </c>
      <c r="AD8" s="78">
        <v>0</v>
      </c>
      <c r="AE8" s="24" t="s">
        <v>57</v>
      </c>
      <c r="AF8" s="25">
        <v>162</v>
      </c>
      <c r="AG8" s="24" t="s">
        <v>57</v>
      </c>
      <c r="AH8" s="25">
        <v>290</v>
      </c>
      <c r="AI8" s="24" t="s">
        <v>57</v>
      </c>
      <c r="AJ8" s="24" t="s">
        <v>49</v>
      </c>
      <c r="AK8" s="24" t="s">
        <v>49</v>
      </c>
      <c r="AL8" s="79">
        <v>1303</v>
      </c>
      <c r="AM8" s="80" t="s">
        <v>57</v>
      </c>
      <c r="AN8" s="81"/>
      <c r="AO8" s="82"/>
      <c r="AP8" s="62"/>
    </row>
    <row r="9" spans="2:42" ht="12" customHeight="1" x14ac:dyDescent="0.15">
      <c r="B9" s="50">
        <v>2010</v>
      </c>
      <c r="C9" s="57">
        <v>22</v>
      </c>
      <c r="D9" s="55">
        <v>7</v>
      </c>
      <c r="E9" s="28">
        <f>D9/D8*100</f>
        <v>77.777777777777786</v>
      </c>
      <c r="F9" s="29">
        <v>6</v>
      </c>
      <c r="G9" s="28">
        <f>F9/F8*100</f>
        <v>150</v>
      </c>
      <c r="H9" s="29">
        <v>173</v>
      </c>
      <c r="I9" s="28">
        <f>H9/H8*100</f>
        <v>160.18518518518519</v>
      </c>
      <c r="J9" s="29">
        <v>45</v>
      </c>
      <c r="K9" s="28">
        <f>J9/J8*100</f>
        <v>93.75</v>
      </c>
      <c r="L9" s="29">
        <v>4</v>
      </c>
      <c r="M9" s="28">
        <f>L9/L8*100</f>
        <v>66.666666666666657</v>
      </c>
      <c r="N9" s="29">
        <v>676</v>
      </c>
      <c r="O9" s="28">
        <f>N9/N8*100</f>
        <v>116.95501730103805</v>
      </c>
      <c r="P9" s="29">
        <v>0</v>
      </c>
      <c r="Q9" s="69" t="s">
        <v>49</v>
      </c>
      <c r="R9" s="65">
        <v>11</v>
      </c>
      <c r="S9" s="28">
        <f>R9/R8*100</f>
        <v>52.380952380952387</v>
      </c>
      <c r="T9" s="29">
        <v>79</v>
      </c>
      <c r="U9" s="28">
        <f>T9/T8*100</f>
        <v>102.59740259740259</v>
      </c>
      <c r="V9" s="69" t="s">
        <v>49</v>
      </c>
      <c r="W9" s="69" t="s">
        <v>49</v>
      </c>
      <c r="X9" s="29">
        <v>0</v>
      </c>
      <c r="Y9" s="69" t="s">
        <v>49</v>
      </c>
      <c r="Z9" s="29">
        <v>0</v>
      </c>
      <c r="AA9" s="69" t="s">
        <v>49</v>
      </c>
      <c r="AB9" s="29">
        <v>1</v>
      </c>
      <c r="AC9" s="69" t="s">
        <v>49</v>
      </c>
      <c r="AD9" s="29">
        <v>0</v>
      </c>
      <c r="AE9" s="69" t="s">
        <v>49</v>
      </c>
      <c r="AF9" s="29">
        <v>160</v>
      </c>
      <c r="AG9" s="28">
        <f>AF9/AF8*100</f>
        <v>98.76543209876543</v>
      </c>
      <c r="AH9" s="29">
        <v>265</v>
      </c>
      <c r="AI9" s="69">
        <f>AH9/AH8*100</f>
        <v>91.379310344827587</v>
      </c>
      <c r="AJ9" s="69" t="s">
        <v>49</v>
      </c>
      <c r="AK9" s="69" t="s">
        <v>49</v>
      </c>
      <c r="AL9" s="60">
        <v>1427</v>
      </c>
      <c r="AM9" s="30">
        <f>AL9/AL8*100</f>
        <v>109.51650038372986</v>
      </c>
      <c r="AN9" s="81"/>
      <c r="AO9" s="82"/>
    </row>
    <row r="10" spans="2:42" s="67" customFormat="1" ht="12" customHeight="1" x14ac:dyDescent="0.15">
      <c r="B10" s="50">
        <v>2011</v>
      </c>
      <c r="C10" s="57">
        <v>23</v>
      </c>
      <c r="D10" s="69" t="s">
        <v>49</v>
      </c>
      <c r="E10" s="69" t="s">
        <v>49</v>
      </c>
      <c r="F10" s="69" t="s">
        <v>49</v>
      </c>
      <c r="G10" s="69" t="s">
        <v>49</v>
      </c>
      <c r="H10" s="29">
        <v>225</v>
      </c>
      <c r="I10" s="28">
        <f t="shared" ref="I10:I15" si="0">H10/H9*100</f>
        <v>130.05780346820811</v>
      </c>
      <c r="J10" s="29">
        <v>60</v>
      </c>
      <c r="K10" s="28">
        <f t="shared" ref="K10:K14" si="1">J10/J9*100</f>
        <v>133.33333333333331</v>
      </c>
      <c r="L10" s="69" t="s">
        <v>49</v>
      </c>
      <c r="M10" s="69" t="s">
        <v>49</v>
      </c>
      <c r="N10" s="29">
        <v>682</v>
      </c>
      <c r="O10" s="28">
        <f t="shared" ref="O10:O15" si="2">N10/N9*100</f>
        <v>100.88757396449704</v>
      </c>
      <c r="P10" s="69" t="s">
        <v>49</v>
      </c>
      <c r="Q10" s="69" t="s">
        <v>49</v>
      </c>
      <c r="R10" s="69" t="s">
        <v>49</v>
      </c>
      <c r="S10" s="69" t="s">
        <v>49</v>
      </c>
      <c r="T10" s="69" t="s">
        <v>49</v>
      </c>
      <c r="U10" s="69" t="s">
        <v>49</v>
      </c>
      <c r="V10" s="29">
        <v>122</v>
      </c>
      <c r="W10" s="69" t="s">
        <v>49</v>
      </c>
      <c r="X10" s="69" t="s">
        <v>49</v>
      </c>
      <c r="Y10" s="69" t="s">
        <v>49</v>
      </c>
      <c r="Z10" s="69" t="s">
        <v>49</v>
      </c>
      <c r="AA10" s="69" t="s">
        <v>49</v>
      </c>
      <c r="AB10" s="69" t="s">
        <v>49</v>
      </c>
      <c r="AC10" s="69" t="s">
        <v>49</v>
      </c>
      <c r="AD10" s="69" t="s">
        <v>49</v>
      </c>
      <c r="AE10" s="69" t="s">
        <v>49</v>
      </c>
      <c r="AF10" s="29">
        <v>168</v>
      </c>
      <c r="AG10" s="28">
        <f t="shared" ref="AG10:AG15" si="3">AF10/AF9*100</f>
        <v>105</v>
      </c>
      <c r="AH10" s="29">
        <v>253</v>
      </c>
      <c r="AI10" s="69">
        <f>AH10/AH9*100</f>
        <v>95.471698113207552</v>
      </c>
      <c r="AJ10" s="90">
        <v>120</v>
      </c>
      <c r="AK10" s="69" t="s">
        <v>49</v>
      </c>
      <c r="AL10" s="60">
        <v>1630</v>
      </c>
      <c r="AM10" s="30">
        <f t="shared" ref="AM10:AM15" si="4">AL10/AL9*100</f>
        <v>114.22564821303433</v>
      </c>
      <c r="AN10" s="81"/>
      <c r="AO10" s="82"/>
    </row>
    <row r="11" spans="2:42" s="67" customFormat="1" ht="12" customHeight="1" x14ac:dyDescent="0.15">
      <c r="B11" s="50">
        <v>2012</v>
      </c>
      <c r="C11" s="57">
        <v>24</v>
      </c>
      <c r="D11" s="69" t="s">
        <v>49</v>
      </c>
      <c r="E11" s="69" t="s">
        <v>49</v>
      </c>
      <c r="F11" s="69" t="s">
        <v>49</v>
      </c>
      <c r="G11" s="69" t="s">
        <v>49</v>
      </c>
      <c r="H11" s="29">
        <v>260</v>
      </c>
      <c r="I11" s="28">
        <f t="shared" si="0"/>
        <v>115.55555555555554</v>
      </c>
      <c r="J11" s="29">
        <v>54</v>
      </c>
      <c r="K11" s="28">
        <f t="shared" si="1"/>
        <v>90</v>
      </c>
      <c r="L11" s="69" t="s">
        <v>49</v>
      </c>
      <c r="M11" s="69" t="s">
        <v>49</v>
      </c>
      <c r="N11" s="29">
        <v>768</v>
      </c>
      <c r="O11" s="28">
        <f t="shared" si="2"/>
        <v>112.60997067448682</v>
      </c>
      <c r="P11" s="69" t="s">
        <v>49</v>
      </c>
      <c r="Q11" s="69" t="s">
        <v>49</v>
      </c>
      <c r="R11" s="69" t="s">
        <v>49</v>
      </c>
      <c r="S11" s="69" t="s">
        <v>49</v>
      </c>
      <c r="T11" s="69" t="s">
        <v>49</v>
      </c>
      <c r="U11" s="69" t="s">
        <v>49</v>
      </c>
      <c r="V11" s="29">
        <v>136</v>
      </c>
      <c r="W11" s="28">
        <f>V11/V10*100</f>
        <v>111.47540983606557</v>
      </c>
      <c r="X11" s="69" t="s">
        <v>49</v>
      </c>
      <c r="Y11" s="69" t="s">
        <v>49</v>
      </c>
      <c r="Z11" s="69" t="s">
        <v>49</v>
      </c>
      <c r="AA11" s="69" t="s">
        <v>49</v>
      </c>
      <c r="AB11" s="69" t="s">
        <v>49</v>
      </c>
      <c r="AC11" s="69" t="s">
        <v>49</v>
      </c>
      <c r="AD11" s="69" t="s">
        <v>49</v>
      </c>
      <c r="AE11" s="69" t="s">
        <v>49</v>
      </c>
      <c r="AF11" s="29">
        <v>163</v>
      </c>
      <c r="AG11" s="28">
        <f t="shared" si="3"/>
        <v>97.023809523809518</v>
      </c>
      <c r="AH11" s="29">
        <v>306</v>
      </c>
      <c r="AI11" s="69">
        <f t="shared" ref="AI11:AI15" si="5">AH11/AH10*100</f>
        <v>120.9486166007905</v>
      </c>
      <c r="AJ11" s="29">
        <v>111</v>
      </c>
      <c r="AK11" s="69">
        <f t="shared" ref="AK11:AK16" si="6">AJ11/AJ10*100</f>
        <v>92.5</v>
      </c>
      <c r="AL11" s="60">
        <v>1798</v>
      </c>
      <c r="AM11" s="30">
        <f t="shared" si="4"/>
        <v>110.30674846625767</v>
      </c>
      <c r="AN11" s="81"/>
      <c r="AO11" s="82"/>
    </row>
    <row r="12" spans="2:42" s="67" customFormat="1" ht="12" customHeight="1" x14ac:dyDescent="0.15">
      <c r="B12" s="50">
        <v>2013</v>
      </c>
      <c r="C12" s="57">
        <v>25</v>
      </c>
      <c r="D12" s="69" t="s">
        <v>49</v>
      </c>
      <c r="E12" s="69" t="s">
        <v>49</v>
      </c>
      <c r="F12" s="69" t="s">
        <v>49</v>
      </c>
      <c r="G12" s="69" t="s">
        <v>49</v>
      </c>
      <c r="H12" s="29">
        <v>316</v>
      </c>
      <c r="I12" s="28">
        <f t="shared" si="0"/>
        <v>121.53846153846153</v>
      </c>
      <c r="J12" s="29">
        <v>51</v>
      </c>
      <c r="K12" s="28">
        <f t="shared" si="1"/>
        <v>94.444444444444443</v>
      </c>
      <c r="L12" s="69" t="s">
        <v>49</v>
      </c>
      <c r="M12" s="69" t="s">
        <v>49</v>
      </c>
      <c r="N12" s="29">
        <v>787</v>
      </c>
      <c r="O12" s="28">
        <f t="shared" si="2"/>
        <v>102.47395833333333</v>
      </c>
      <c r="P12" s="69" t="s">
        <v>49</v>
      </c>
      <c r="Q12" s="69" t="s">
        <v>49</v>
      </c>
      <c r="R12" s="69" t="s">
        <v>49</v>
      </c>
      <c r="S12" s="69" t="s">
        <v>49</v>
      </c>
      <c r="T12" s="69" t="s">
        <v>49</v>
      </c>
      <c r="U12" s="69" t="s">
        <v>49</v>
      </c>
      <c r="V12" s="29">
        <v>140</v>
      </c>
      <c r="W12" s="28">
        <f t="shared" ref="W12:W15" si="7">V12/V11*100</f>
        <v>102.94117647058823</v>
      </c>
      <c r="X12" s="69" t="s">
        <v>49</v>
      </c>
      <c r="Y12" s="69" t="s">
        <v>49</v>
      </c>
      <c r="Z12" s="69" t="s">
        <v>49</v>
      </c>
      <c r="AA12" s="69" t="s">
        <v>49</v>
      </c>
      <c r="AB12" s="69" t="s">
        <v>49</v>
      </c>
      <c r="AC12" s="69" t="s">
        <v>49</v>
      </c>
      <c r="AD12" s="69" t="s">
        <v>49</v>
      </c>
      <c r="AE12" s="69" t="s">
        <v>49</v>
      </c>
      <c r="AF12" s="29">
        <v>163</v>
      </c>
      <c r="AG12" s="28">
        <f t="shared" si="3"/>
        <v>100</v>
      </c>
      <c r="AH12" s="29">
        <v>277</v>
      </c>
      <c r="AI12" s="69">
        <f t="shared" si="5"/>
        <v>90.522875816993462</v>
      </c>
      <c r="AJ12" s="29">
        <v>107</v>
      </c>
      <c r="AK12" s="69">
        <f t="shared" si="6"/>
        <v>96.396396396396398</v>
      </c>
      <c r="AL12" s="60">
        <v>1841</v>
      </c>
      <c r="AM12" s="30">
        <f t="shared" si="4"/>
        <v>102.39154616240268</v>
      </c>
      <c r="AN12" s="81"/>
      <c r="AO12" s="82"/>
    </row>
    <row r="13" spans="2:42" s="67" customFormat="1" ht="12" customHeight="1" x14ac:dyDescent="0.15">
      <c r="B13" s="50">
        <v>2014</v>
      </c>
      <c r="C13" s="57">
        <v>26</v>
      </c>
      <c r="D13" s="69" t="s">
        <v>49</v>
      </c>
      <c r="E13" s="69" t="s">
        <v>49</v>
      </c>
      <c r="F13" s="69" t="s">
        <v>49</v>
      </c>
      <c r="G13" s="69" t="s">
        <v>49</v>
      </c>
      <c r="H13" s="29">
        <v>368</v>
      </c>
      <c r="I13" s="28">
        <f t="shared" si="0"/>
        <v>116.45569620253164</v>
      </c>
      <c r="J13" s="29">
        <v>56</v>
      </c>
      <c r="K13" s="28">
        <f t="shared" si="1"/>
        <v>109.80392156862746</v>
      </c>
      <c r="L13" s="69" t="s">
        <v>49</v>
      </c>
      <c r="M13" s="69" t="s">
        <v>49</v>
      </c>
      <c r="N13" s="29">
        <v>721</v>
      </c>
      <c r="O13" s="28">
        <f t="shared" si="2"/>
        <v>91.613722998729358</v>
      </c>
      <c r="P13" s="69" t="s">
        <v>49</v>
      </c>
      <c r="Q13" s="69" t="s">
        <v>49</v>
      </c>
      <c r="R13" s="69" t="s">
        <v>49</v>
      </c>
      <c r="S13" s="69" t="s">
        <v>49</v>
      </c>
      <c r="T13" s="69" t="s">
        <v>49</v>
      </c>
      <c r="U13" s="69" t="s">
        <v>49</v>
      </c>
      <c r="V13" s="29">
        <v>167</v>
      </c>
      <c r="W13" s="28">
        <f t="shared" si="7"/>
        <v>119.28571428571428</v>
      </c>
      <c r="X13" s="69" t="s">
        <v>49</v>
      </c>
      <c r="Y13" s="69" t="s">
        <v>49</v>
      </c>
      <c r="Z13" s="69" t="s">
        <v>49</v>
      </c>
      <c r="AA13" s="69" t="s">
        <v>49</v>
      </c>
      <c r="AB13" s="69" t="s">
        <v>49</v>
      </c>
      <c r="AC13" s="69" t="s">
        <v>49</v>
      </c>
      <c r="AD13" s="69" t="s">
        <v>49</v>
      </c>
      <c r="AE13" s="69" t="s">
        <v>49</v>
      </c>
      <c r="AF13" s="29">
        <v>151</v>
      </c>
      <c r="AG13" s="28">
        <f t="shared" si="3"/>
        <v>92.638036809815944</v>
      </c>
      <c r="AH13" s="29">
        <v>278</v>
      </c>
      <c r="AI13" s="69">
        <f t="shared" si="5"/>
        <v>100.36101083032491</v>
      </c>
      <c r="AJ13" s="29">
        <v>68</v>
      </c>
      <c r="AK13" s="69">
        <f t="shared" si="6"/>
        <v>63.551401869158873</v>
      </c>
      <c r="AL13" s="60">
        <v>1809</v>
      </c>
      <c r="AM13" s="30">
        <f t="shared" si="4"/>
        <v>98.261814231395988</v>
      </c>
      <c r="AN13" s="81"/>
      <c r="AO13" s="82"/>
    </row>
    <row r="14" spans="2:42" s="68" customFormat="1" ht="12" customHeight="1" x14ac:dyDescent="0.15">
      <c r="B14" s="50">
        <v>2015</v>
      </c>
      <c r="C14" s="57">
        <v>27</v>
      </c>
      <c r="D14" s="69" t="s">
        <v>49</v>
      </c>
      <c r="E14" s="69" t="s">
        <v>49</v>
      </c>
      <c r="F14" s="69" t="s">
        <v>49</v>
      </c>
      <c r="G14" s="69" t="s">
        <v>49</v>
      </c>
      <c r="H14" s="29">
        <v>317</v>
      </c>
      <c r="I14" s="28">
        <f t="shared" si="0"/>
        <v>86.141304347826093</v>
      </c>
      <c r="J14" s="29">
        <v>43</v>
      </c>
      <c r="K14" s="28">
        <f t="shared" si="1"/>
        <v>76.785714285714292</v>
      </c>
      <c r="L14" s="69" t="s">
        <v>49</v>
      </c>
      <c r="M14" s="69" t="s">
        <v>49</v>
      </c>
      <c r="N14" s="29">
        <v>719</v>
      </c>
      <c r="O14" s="28">
        <f t="shared" si="2"/>
        <v>99.722607489597777</v>
      </c>
      <c r="P14" s="69" t="s">
        <v>49</v>
      </c>
      <c r="Q14" s="69" t="s">
        <v>49</v>
      </c>
      <c r="R14" s="69" t="s">
        <v>49</v>
      </c>
      <c r="S14" s="69" t="s">
        <v>49</v>
      </c>
      <c r="T14" s="69" t="s">
        <v>49</v>
      </c>
      <c r="U14" s="69" t="s">
        <v>49</v>
      </c>
      <c r="V14" s="29">
        <v>183</v>
      </c>
      <c r="W14" s="28">
        <f t="shared" si="7"/>
        <v>109.5808383233533</v>
      </c>
      <c r="X14" s="69" t="s">
        <v>49</v>
      </c>
      <c r="Y14" s="69" t="s">
        <v>49</v>
      </c>
      <c r="Z14" s="69" t="s">
        <v>49</v>
      </c>
      <c r="AA14" s="69" t="s">
        <v>49</v>
      </c>
      <c r="AB14" s="69" t="s">
        <v>49</v>
      </c>
      <c r="AC14" s="69" t="s">
        <v>49</v>
      </c>
      <c r="AD14" s="69" t="s">
        <v>49</v>
      </c>
      <c r="AE14" s="69" t="s">
        <v>49</v>
      </c>
      <c r="AF14" s="29">
        <v>171</v>
      </c>
      <c r="AG14" s="28">
        <f t="shared" si="3"/>
        <v>113.24503311258279</v>
      </c>
      <c r="AH14" s="29">
        <v>327</v>
      </c>
      <c r="AI14" s="69">
        <f t="shared" si="5"/>
        <v>117.62589928057554</v>
      </c>
      <c r="AJ14" s="29">
        <v>55</v>
      </c>
      <c r="AK14" s="69">
        <f t="shared" si="6"/>
        <v>80.882352941176478</v>
      </c>
      <c r="AL14" s="60">
        <v>1815</v>
      </c>
      <c r="AM14" s="30">
        <f t="shared" si="4"/>
        <v>100.33167495854063</v>
      </c>
      <c r="AN14" s="93"/>
      <c r="AO14" s="94"/>
    </row>
    <row r="15" spans="2:42" s="68" customFormat="1" ht="12" customHeight="1" x14ac:dyDescent="0.15">
      <c r="B15" s="50">
        <v>2016</v>
      </c>
      <c r="C15" s="57">
        <v>28</v>
      </c>
      <c r="D15" s="69" t="s">
        <v>49</v>
      </c>
      <c r="E15" s="69" t="s">
        <v>49</v>
      </c>
      <c r="F15" s="69" t="s">
        <v>49</v>
      </c>
      <c r="G15" s="69" t="s">
        <v>49</v>
      </c>
      <c r="H15" s="29">
        <v>287</v>
      </c>
      <c r="I15" s="28">
        <f t="shared" si="0"/>
        <v>90.536277602523668</v>
      </c>
      <c r="J15" s="29">
        <v>53</v>
      </c>
      <c r="K15" s="28">
        <f>J15/J14*100</f>
        <v>123.25581395348837</v>
      </c>
      <c r="L15" s="69" t="s">
        <v>49</v>
      </c>
      <c r="M15" s="69" t="s">
        <v>49</v>
      </c>
      <c r="N15" s="29">
        <v>800</v>
      </c>
      <c r="O15" s="28">
        <f t="shared" si="2"/>
        <v>111.26564673157162</v>
      </c>
      <c r="P15" s="69" t="s">
        <v>49</v>
      </c>
      <c r="Q15" s="69" t="s">
        <v>49</v>
      </c>
      <c r="R15" s="69" t="s">
        <v>49</v>
      </c>
      <c r="S15" s="69" t="s">
        <v>49</v>
      </c>
      <c r="T15" s="69" t="s">
        <v>49</v>
      </c>
      <c r="U15" s="69" t="s">
        <v>49</v>
      </c>
      <c r="V15" s="29">
        <v>205</v>
      </c>
      <c r="W15" s="28">
        <f t="shared" si="7"/>
        <v>112.02185792349727</v>
      </c>
      <c r="X15" s="69" t="s">
        <v>49</v>
      </c>
      <c r="Y15" s="69" t="s">
        <v>49</v>
      </c>
      <c r="Z15" s="69" t="s">
        <v>49</v>
      </c>
      <c r="AA15" s="69" t="s">
        <v>49</v>
      </c>
      <c r="AB15" s="69" t="s">
        <v>49</v>
      </c>
      <c r="AC15" s="69" t="s">
        <v>49</v>
      </c>
      <c r="AD15" s="69" t="s">
        <v>49</v>
      </c>
      <c r="AE15" s="69" t="s">
        <v>49</v>
      </c>
      <c r="AF15" s="29">
        <v>167</v>
      </c>
      <c r="AG15" s="28">
        <f t="shared" si="3"/>
        <v>97.660818713450297</v>
      </c>
      <c r="AH15" s="29">
        <v>355</v>
      </c>
      <c r="AI15" s="69">
        <f t="shared" si="5"/>
        <v>108.56269113149848</v>
      </c>
      <c r="AJ15" s="29">
        <v>55</v>
      </c>
      <c r="AK15" s="69">
        <f t="shared" si="6"/>
        <v>100</v>
      </c>
      <c r="AL15" s="60">
        <v>1922</v>
      </c>
      <c r="AM15" s="30">
        <f t="shared" si="4"/>
        <v>105.89531680440771</v>
      </c>
      <c r="AN15" s="81"/>
      <c r="AO15" s="82"/>
    </row>
    <row r="16" spans="2:42" s="68" customFormat="1" ht="12" customHeight="1" x14ac:dyDescent="0.15">
      <c r="B16" s="50">
        <v>2017</v>
      </c>
      <c r="C16" s="57">
        <v>29</v>
      </c>
      <c r="D16" s="69" t="s">
        <v>49</v>
      </c>
      <c r="E16" s="69" t="s">
        <v>49</v>
      </c>
      <c r="F16" s="69" t="s">
        <v>49</v>
      </c>
      <c r="G16" s="69" t="s">
        <v>49</v>
      </c>
      <c r="H16" s="29">
        <v>339</v>
      </c>
      <c r="I16" s="28">
        <f>H16/H15*100</f>
        <v>118.11846689895471</v>
      </c>
      <c r="J16" s="29">
        <v>45</v>
      </c>
      <c r="K16" s="28">
        <f>J16/J15*100</f>
        <v>84.905660377358487</v>
      </c>
      <c r="L16" s="69" t="s">
        <v>49</v>
      </c>
      <c r="M16" s="69" t="s">
        <v>49</v>
      </c>
      <c r="N16" s="29">
        <v>830</v>
      </c>
      <c r="O16" s="28">
        <f>N16/N15*100</f>
        <v>103.75000000000001</v>
      </c>
      <c r="P16" s="69" t="s">
        <v>49</v>
      </c>
      <c r="Q16" s="69" t="s">
        <v>49</v>
      </c>
      <c r="R16" s="69" t="s">
        <v>49</v>
      </c>
      <c r="S16" s="69" t="s">
        <v>49</v>
      </c>
      <c r="T16" s="69" t="s">
        <v>49</v>
      </c>
      <c r="U16" s="69" t="s">
        <v>49</v>
      </c>
      <c r="V16" s="29">
        <v>187</v>
      </c>
      <c r="W16" s="28">
        <f>V16/V15*100</f>
        <v>91.219512195121951</v>
      </c>
      <c r="X16" s="69" t="s">
        <v>49</v>
      </c>
      <c r="Y16" s="69" t="s">
        <v>49</v>
      </c>
      <c r="Z16" s="69" t="s">
        <v>49</v>
      </c>
      <c r="AA16" s="69" t="s">
        <v>49</v>
      </c>
      <c r="AB16" s="69" t="s">
        <v>49</v>
      </c>
      <c r="AC16" s="69" t="s">
        <v>49</v>
      </c>
      <c r="AD16" s="69" t="s">
        <v>49</v>
      </c>
      <c r="AE16" s="69" t="s">
        <v>49</v>
      </c>
      <c r="AF16" s="29">
        <v>170</v>
      </c>
      <c r="AG16" s="28">
        <f>AF16/AF15*100</f>
        <v>101.79640718562875</v>
      </c>
      <c r="AH16" s="29">
        <v>350</v>
      </c>
      <c r="AI16" s="28">
        <f>AH16/AH15*100</f>
        <v>98.591549295774655</v>
      </c>
      <c r="AJ16" s="29">
        <v>55</v>
      </c>
      <c r="AK16" s="28">
        <f t="shared" si="6"/>
        <v>100</v>
      </c>
      <c r="AL16" s="60">
        <v>1976</v>
      </c>
      <c r="AM16" s="30">
        <f>AL16/AL15*100</f>
        <v>102.8095733610822</v>
      </c>
      <c r="AN16" s="81"/>
      <c r="AO16" s="82"/>
    </row>
    <row r="17" spans="2:43" s="67" customFormat="1" ht="12" customHeight="1" x14ac:dyDescent="0.15">
      <c r="B17" s="53">
        <v>2018</v>
      </c>
      <c r="C17" s="58">
        <v>30</v>
      </c>
      <c r="D17" s="70" t="s">
        <v>49</v>
      </c>
      <c r="E17" s="70" t="s">
        <v>49</v>
      </c>
      <c r="F17" s="70" t="s">
        <v>49</v>
      </c>
      <c r="G17" s="70" t="s">
        <v>49</v>
      </c>
      <c r="H17" s="35">
        <v>357</v>
      </c>
      <c r="I17" s="33">
        <f>H17/H16*100</f>
        <v>105.30973451327435</v>
      </c>
      <c r="J17" s="35">
        <v>50</v>
      </c>
      <c r="K17" s="33">
        <f>J17/J16*100</f>
        <v>111.11111111111111</v>
      </c>
      <c r="L17" s="70" t="s">
        <v>49</v>
      </c>
      <c r="M17" s="70" t="s">
        <v>49</v>
      </c>
      <c r="N17" s="35">
        <v>880</v>
      </c>
      <c r="O17" s="33">
        <f>N17/N16*100</f>
        <v>106.02409638554218</v>
      </c>
      <c r="P17" s="70" t="s">
        <v>49</v>
      </c>
      <c r="Q17" s="70" t="s">
        <v>49</v>
      </c>
      <c r="R17" s="70" t="s">
        <v>49</v>
      </c>
      <c r="S17" s="70" t="s">
        <v>49</v>
      </c>
      <c r="T17" s="70" t="s">
        <v>49</v>
      </c>
      <c r="U17" s="70" t="s">
        <v>49</v>
      </c>
      <c r="V17" s="35">
        <v>185</v>
      </c>
      <c r="W17" s="33">
        <f>V17/V16*100</f>
        <v>98.930481283422452</v>
      </c>
      <c r="X17" s="70" t="s">
        <v>49</v>
      </c>
      <c r="Y17" s="70" t="s">
        <v>49</v>
      </c>
      <c r="Z17" s="70" t="s">
        <v>49</v>
      </c>
      <c r="AA17" s="70" t="s">
        <v>49</v>
      </c>
      <c r="AB17" s="70" t="s">
        <v>49</v>
      </c>
      <c r="AC17" s="70" t="s">
        <v>49</v>
      </c>
      <c r="AD17" s="70" t="s">
        <v>49</v>
      </c>
      <c r="AE17" s="70" t="s">
        <v>49</v>
      </c>
      <c r="AF17" s="35">
        <v>180</v>
      </c>
      <c r="AG17" s="33">
        <f>AF17/AF16*100</f>
        <v>105.88235294117648</v>
      </c>
      <c r="AH17" s="35">
        <v>360</v>
      </c>
      <c r="AI17" s="33">
        <f>AH17/AH16*100</f>
        <v>102.85714285714285</v>
      </c>
      <c r="AJ17" s="35">
        <v>52</v>
      </c>
      <c r="AK17" s="33">
        <f t="shared" ref="AK17" si="8">AJ17/AJ16*100</f>
        <v>94.545454545454547</v>
      </c>
      <c r="AL17" s="61">
        <v>2064</v>
      </c>
      <c r="AM17" s="34">
        <f>AL17/AL16*100</f>
        <v>104.45344129554657</v>
      </c>
      <c r="AN17" s="71"/>
      <c r="AO17" s="71"/>
    </row>
    <row r="18" spans="2:43" s="67" customFormat="1" ht="12" customHeight="1" x14ac:dyDescent="0.15">
      <c r="B18" s="1" t="s">
        <v>45</v>
      </c>
      <c r="C18" s="1"/>
      <c r="T18" s="83"/>
      <c r="U18" s="84"/>
      <c r="AJ18" s="86"/>
      <c r="AK18" s="86"/>
      <c r="AN18" s="71"/>
      <c r="AO18" s="71"/>
    </row>
    <row r="19" spans="2:43" s="67" customFormat="1" ht="12" customHeight="1" x14ac:dyDescent="0.15">
      <c r="B19" s="1" t="s">
        <v>69</v>
      </c>
      <c r="C19" s="1"/>
      <c r="T19" s="83"/>
      <c r="U19" s="84"/>
      <c r="AJ19" s="86"/>
      <c r="AK19" s="86"/>
      <c r="AN19" s="71"/>
      <c r="AO19" s="71"/>
    </row>
    <row r="20" spans="2:43" ht="12" customHeight="1" x14ac:dyDescent="0.15">
      <c r="B20" s="31" t="s">
        <v>70</v>
      </c>
      <c r="C20" s="31"/>
      <c r="D20" s="67"/>
      <c r="E20" s="67"/>
      <c r="F20" s="67"/>
      <c r="G20" s="1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3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L20" s="67"/>
      <c r="AM20" s="67"/>
    </row>
    <row r="21" spans="2:43" ht="12" customHeight="1" x14ac:dyDescent="0.15">
      <c r="B21" s="31" t="s">
        <v>71</v>
      </c>
      <c r="C21" s="31"/>
      <c r="G21" s="31"/>
      <c r="T21" s="63"/>
    </row>
    <row r="22" spans="2:43" x14ac:dyDescent="0.15">
      <c r="T22" s="63"/>
    </row>
    <row r="23" spans="2:43" ht="15" customHeight="1" x14ac:dyDescent="0.15">
      <c r="B23" s="21" t="s">
        <v>47</v>
      </c>
      <c r="C23" s="21"/>
      <c r="T23" s="63"/>
    </row>
    <row r="24" spans="2:43" ht="12" customHeight="1" x14ac:dyDescent="0.15">
      <c r="T24" s="62"/>
      <c r="AP24" s="32"/>
      <c r="AQ24" s="32"/>
    </row>
    <row r="25" spans="2:43" s="37" customFormat="1" ht="12" customHeight="1" x14ac:dyDescent="0.15">
      <c r="B25" s="22"/>
      <c r="C25" s="22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32"/>
      <c r="AE25"/>
      <c r="AF25" s="32"/>
      <c r="AG25" s="32"/>
      <c r="AH25" s="32"/>
      <c r="AI25"/>
      <c r="AJ25" s="88"/>
      <c r="AK25" s="16" t="s">
        <v>40</v>
      </c>
      <c r="AL25"/>
      <c r="AM25"/>
      <c r="AN25" s="72"/>
      <c r="AO25" s="72"/>
    </row>
    <row r="26" spans="2:43" ht="12" customHeight="1" x14ac:dyDescent="0.15">
      <c r="B26" s="96" t="s">
        <v>41</v>
      </c>
      <c r="C26" s="97"/>
      <c r="D26" s="102" t="s">
        <v>42</v>
      </c>
      <c r="E26" s="103"/>
      <c r="F26" s="103"/>
      <c r="G26" s="103"/>
      <c r="H26" s="103"/>
      <c r="I26" s="104"/>
      <c r="J26" s="105" t="s">
        <v>43</v>
      </c>
      <c r="K26" s="103"/>
      <c r="L26" s="103"/>
      <c r="M26" s="104"/>
      <c r="N26" s="105" t="s">
        <v>58</v>
      </c>
      <c r="O26" s="104"/>
      <c r="P26" s="106" t="s">
        <v>59</v>
      </c>
      <c r="Q26" s="106"/>
      <c r="R26" s="105" t="s">
        <v>44</v>
      </c>
      <c r="S26" s="103"/>
      <c r="T26" s="103"/>
      <c r="U26" s="104"/>
      <c r="V26" s="105" t="s">
        <v>54</v>
      </c>
      <c r="W26" s="103"/>
      <c r="X26" s="103"/>
      <c r="Y26" s="103"/>
      <c r="Z26" s="103"/>
      <c r="AA26" s="103"/>
      <c r="AB26" s="103"/>
      <c r="AC26" s="104"/>
      <c r="AD26" s="105" t="s">
        <v>55</v>
      </c>
      <c r="AE26" s="103"/>
      <c r="AF26" s="103"/>
      <c r="AG26" s="104"/>
      <c r="AH26" s="107" t="s">
        <v>51</v>
      </c>
      <c r="AI26" s="108"/>
      <c r="AJ26" s="107" t="s">
        <v>5</v>
      </c>
      <c r="AK26" s="111"/>
      <c r="AL26" s="87"/>
      <c r="AM26" s="87"/>
    </row>
    <row r="27" spans="2:43" ht="12" customHeight="1" x14ac:dyDescent="0.15">
      <c r="B27" s="98"/>
      <c r="C27" s="99"/>
      <c r="D27" s="73" t="s">
        <v>61</v>
      </c>
      <c r="E27" s="40"/>
      <c r="F27" s="44" t="s">
        <v>9</v>
      </c>
      <c r="G27" s="39"/>
      <c r="H27" s="36" t="s">
        <v>10</v>
      </c>
      <c r="I27" s="39"/>
      <c r="J27" s="46" t="s">
        <v>6</v>
      </c>
      <c r="K27" s="39"/>
      <c r="L27" s="44" t="s">
        <v>68</v>
      </c>
      <c r="M27" s="40"/>
      <c r="N27" s="73" t="s">
        <v>62</v>
      </c>
      <c r="O27" s="39"/>
      <c r="P27" s="46" t="s">
        <v>63</v>
      </c>
      <c r="Q27" s="76"/>
      <c r="R27" s="73" t="s">
        <v>12</v>
      </c>
      <c r="S27" s="39"/>
      <c r="T27" s="45" t="s">
        <v>64</v>
      </c>
      <c r="U27" s="40"/>
      <c r="V27" s="44" t="s">
        <v>3</v>
      </c>
      <c r="W27" s="49"/>
      <c r="X27" s="44" t="s">
        <v>4</v>
      </c>
      <c r="Y27" s="49"/>
      <c r="Z27" s="36" t="s">
        <v>65</v>
      </c>
      <c r="AA27" s="36"/>
      <c r="AB27" s="44" t="s">
        <v>66</v>
      </c>
      <c r="AC27" s="49"/>
      <c r="AD27" s="48" t="s">
        <v>56</v>
      </c>
      <c r="AE27" s="40"/>
      <c r="AF27" s="45" t="s">
        <v>67</v>
      </c>
      <c r="AG27" s="39"/>
      <c r="AH27" s="109"/>
      <c r="AI27" s="110"/>
      <c r="AJ27" s="109"/>
      <c r="AK27" s="112"/>
      <c r="AL27" s="88"/>
      <c r="AM27" s="88"/>
    </row>
    <row r="28" spans="2:43" ht="12" customHeight="1" x14ac:dyDescent="0.15">
      <c r="B28" s="100"/>
      <c r="C28" s="101"/>
      <c r="D28" s="43"/>
      <c r="E28" s="41" t="s">
        <v>39</v>
      </c>
      <c r="F28" s="43"/>
      <c r="G28" s="38" t="s">
        <v>39</v>
      </c>
      <c r="H28" s="42"/>
      <c r="I28" s="38" t="s">
        <v>39</v>
      </c>
      <c r="J28" s="43"/>
      <c r="K28" s="38" t="s">
        <v>39</v>
      </c>
      <c r="L28" s="43"/>
      <c r="M28" s="41" t="s">
        <v>39</v>
      </c>
      <c r="N28" s="43"/>
      <c r="O28" s="38" t="s">
        <v>39</v>
      </c>
      <c r="P28" s="77"/>
      <c r="Q28" s="38" t="s">
        <v>39</v>
      </c>
      <c r="R28" s="43"/>
      <c r="S28" s="38" t="s">
        <v>39</v>
      </c>
      <c r="T28" s="43"/>
      <c r="U28" s="41" t="s">
        <v>39</v>
      </c>
      <c r="V28" s="43"/>
      <c r="W28" s="38" t="s">
        <v>39</v>
      </c>
      <c r="X28" s="43"/>
      <c r="Y28" s="38" t="s">
        <v>39</v>
      </c>
      <c r="Z28" s="43"/>
      <c r="AA28" s="41" t="s">
        <v>39</v>
      </c>
      <c r="AB28" s="43"/>
      <c r="AC28" s="38" t="s">
        <v>39</v>
      </c>
      <c r="AD28" s="43"/>
      <c r="AE28" s="41" t="s">
        <v>39</v>
      </c>
      <c r="AF28" s="43"/>
      <c r="AG28" s="38" t="s">
        <v>39</v>
      </c>
      <c r="AH28" s="43"/>
      <c r="AI28" s="38" t="s">
        <v>39</v>
      </c>
      <c r="AJ28" s="42"/>
      <c r="AK28" s="47" t="s">
        <v>39</v>
      </c>
      <c r="AL28" s="86"/>
      <c r="AM28" s="86"/>
    </row>
    <row r="29" spans="2:43" ht="12" customHeight="1" x14ac:dyDescent="0.15">
      <c r="B29" s="50">
        <v>2009</v>
      </c>
      <c r="C29" s="51" t="s">
        <v>48</v>
      </c>
      <c r="D29" s="23">
        <v>24</v>
      </c>
      <c r="E29" s="24" t="s">
        <v>57</v>
      </c>
      <c r="F29" s="25">
        <v>73</v>
      </c>
      <c r="G29" s="24" t="s">
        <v>57</v>
      </c>
      <c r="H29" s="25">
        <v>131</v>
      </c>
      <c r="I29" s="24" t="s">
        <v>57</v>
      </c>
      <c r="J29" s="25">
        <v>3</v>
      </c>
      <c r="K29" s="24" t="s">
        <v>57</v>
      </c>
      <c r="L29" s="25">
        <v>16</v>
      </c>
      <c r="M29" s="24" t="s">
        <v>57</v>
      </c>
      <c r="N29" s="25">
        <v>84</v>
      </c>
      <c r="O29" s="24" t="s">
        <v>57</v>
      </c>
      <c r="P29" s="78">
        <v>0</v>
      </c>
      <c r="Q29" s="24" t="s">
        <v>57</v>
      </c>
      <c r="R29" s="25">
        <v>310</v>
      </c>
      <c r="S29" s="24" t="s">
        <v>57</v>
      </c>
      <c r="T29" s="25">
        <v>9</v>
      </c>
      <c r="U29" s="24" t="s">
        <v>57</v>
      </c>
      <c r="V29" s="25">
        <v>184</v>
      </c>
      <c r="W29" s="24" t="s">
        <v>57</v>
      </c>
      <c r="X29" s="25">
        <v>49</v>
      </c>
      <c r="Y29" s="24" t="s">
        <v>57</v>
      </c>
      <c r="Z29" s="25">
        <v>15</v>
      </c>
      <c r="AA29" s="24" t="s">
        <v>57</v>
      </c>
      <c r="AB29" s="78">
        <v>0</v>
      </c>
      <c r="AC29" s="24" t="s">
        <v>57</v>
      </c>
      <c r="AD29" s="25">
        <v>65</v>
      </c>
      <c r="AE29" s="24" t="s">
        <v>57</v>
      </c>
      <c r="AF29" s="25">
        <v>6</v>
      </c>
      <c r="AG29" s="24" t="s">
        <v>57</v>
      </c>
      <c r="AH29" s="69" t="s">
        <v>49</v>
      </c>
      <c r="AI29" s="24" t="s">
        <v>49</v>
      </c>
      <c r="AJ29" s="59">
        <v>969</v>
      </c>
      <c r="AK29" s="26" t="s">
        <v>57</v>
      </c>
      <c r="AL29" s="81"/>
      <c r="AM29" s="82"/>
    </row>
    <row r="30" spans="2:43" s="67" customFormat="1" ht="12" customHeight="1" x14ac:dyDescent="0.15">
      <c r="B30" s="50">
        <v>2010</v>
      </c>
      <c r="C30" s="52">
        <v>22</v>
      </c>
      <c r="D30" s="27">
        <v>22</v>
      </c>
      <c r="E30" s="28">
        <f>D30/D29*100</f>
        <v>91.666666666666657</v>
      </c>
      <c r="F30" s="29">
        <v>80</v>
      </c>
      <c r="G30" s="28">
        <f>F30/F29*100</f>
        <v>109.58904109589041</v>
      </c>
      <c r="H30" s="29">
        <v>110</v>
      </c>
      <c r="I30" s="28">
        <f>H30/H29*100</f>
        <v>83.969465648854964</v>
      </c>
      <c r="J30" s="29">
        <v>3</v>
      </c>
      <c r="K30" s="28">
        <f>J30/J29*100</f>
        <v>100</v>
      </c>
      <c r="L30" s="29">
        <v>22</v>
      </c>
      <c r="M30" s="28">
        <f>L30/L29*100</f>
        <v>137.5</v>
      </c>
      <c r="N30" s="29">
        <v>84</v>
      </c>
      <c r="O30" s="28">
        <f>N30/N29*100</f>
        <v>100</v>
      </c>
      <c r="P30" s="29">
        <v>22</v>
      </c>
      <c r="Q30" s="69" t="s">
        <v>49</v>
      </c>
      <c r="R30" s="29">
        <v>353</v>
      </c>
      <c r="S30" s="28">
        <f>R30/R29*100</f>
        <v>113.87096774193549</v>
      </c>
      <c r="T30" s="29">
        <v>11</v>
      </c>
      <c r="U30" s="28">
        <f>T30/T29*100</f>
        <v>122.22222222222223</v>
      </c>
      <c r="V30" s="29">
        <v>199</v>
      </c>
      <c r="W30" s="28">
        <f>V30/V29*100</f>
        <v>108.15217391304348</v>
      </c>
      <c r="X30" s="29">
        <v>61</v>
      </c>
      <c r="Y30" s="28">
        <f>X30/X29*100</f>
        <v>124.48979591836735</v>
      </c>
      <c r="Z30" s="29">
        <v>15</v>
      </c>
      <c r="AA30" s="28">
        <f>Z30/Z29*100</f>
        <v>100</v>
      </c>
      <c r="AB30" s="29">
        <v>21</v>
      </c>
      <c r="AC30" s="69" t="s">
        <v>49</v>
      </c>
      <c r="AD30" s="29">
        <v>76</v>
      </c>
      <c r="AE30" s="28">
        <f>AD30/AD29*100</f>
        <v>116.92307692307693</v>
      </c>
      <c r="AF30" s="29">
        <v>6</v>
      </c>
      <c r="AG30" s="28">
        <f>AF30/AF29*100</f>
        <v>100</v>
      </c>
      <c r="AH30" s="69" t="s">
        <v>49</v>
      </c>
      <c r="AI30" s="69" t="s">
        <v>49</v>
      </c>
      <c r="AJ30" s="60">
        <v>1085</v>
      </c>
      <c r="AK30" s="30">
        <f>AJ30/AJ29*100</f>
        <v>111.97110423116614</v>
      </c>
      <c r="AL30" s="81"/>
      <c r="AM30" s="82"/>
      <c r="AN30" s="71"/>
      <c r="AO30" s="71"/>
    </row>
    <row r="31" spans="2:43" s="67" customFormat="1" ht="12" customHeight="1" x14ac:dyDescent="0.15">
      <c r="B31" s="50">
        <v>2011</v>
      </c>
      <c r="C31" s="57">
        <v>23</v>
      </c>
      <c r="D31" s="66" t="s">
        <v>49</v>
      </c>
      <c r="E31" s="69" t="s">
        <v>49</v>
      </c>
      <c r="F31" s="29">
        <v>78</v>
      </c>
      <c r="G31" s="28">
        <f t="shared" ref="G31:G36" si="9">F31/F30*100</f>
        <v>97.5</v>
      </c>
      <c r="H31" s="29">
        <v>110</v>
      </c>
      <c r="I31" s="28">
        <f t="shared" ref="I31:I36" si="10">H31/H30*100</f>
        <v>100</v>
      </c>
      <c r="J31" s="90" t="s">
        <v>49</v>
      </c>
      <c r="K31" s="69" t="s">
        <v>49</v>
      </c>
      <c r="L31" s="90" t="s">
        <v>49</v>
      </c>
      <c r="M31" s="69" t="s">
        <v>49</v>
      </c>
      <c r="N31" s="90" t="s">
        <v>49</v>
      </c>
      <c r="O31" s="69" t="s">
        <v>49</v>
      </c>
      <c r="P31" s="90" t="s">
        <v>49</v>
      </c>
      <c r="Q31" s="69" t="s">
        <v>49</v>
      </c>
      <c r="R31" s="29">
        <v>416</v>
      </c>
      <c r="S31" s="28">
        <f t="shared" ref="S31:S36" si="11">R31/R30*100</f>
        <v>117.8470254957507</v>
      </c>
      <c r="T31" s="90" t="s">
        <v>49</v>
      </c>
      <c r="U31" s="69" t="s">
        <v>49</v>
      </c>
      <c r="V31" s="29">
        <v>215</v>
      </c>
      <c r="W31" s="28">
        <f t="shared" ref="W31:W36" si="12">V31/V30*100</f>
        <v>108.04020100502511</v>
      </c>
      <c r="X31" s="29">
        <v>76</v>
      </c>
      <c r="Y31" s="28">
        <f t="shared" ref="Y31:Y36" si="13">X31/X30*100</f>
        <v>124.59016393442623</v>
      </c>
      <c r="Z31" s="90" t="s">
        <v>49</v>
      </c>
      <c r="AA31" s="69" t="s">
        <v>49</v>
      </c>
      <c r="AB31" s="90" t="s">
        <v>49</v>
      </c>
      <c r="AC31" s="69" t="s">
        <v>49</v>
      </c>
      <c r="AD31" s="29">
        <v>72</v>
      </c>
      <c r="AE31" s="28">
        <f t="shared" ref="AE31:AE36" si="14">AD31/AD30*100</f>
        <v>94.73684210526315</v>
      </c>
      <c r="AF31" s="90" t="s">
        <v>49</v>
      </c>
      <c r="AG31" s="69" t="s">
        <v>49</v>
      </c>
      <c r="AH31" s="29">
        <v>199</v>
      </c>
      <c r="AI31" s="69" t="s">
        <v>49</v>
      </c>
      <c r="AJ31" s="60">
        <v>1166</v>
      </c>
      <c r="AK31" s="30">
        <f t="shared" ref="AK31:AK36" si="15">AJ31/AJ30*100</f>
        <v>107.46543778801842</v>
      </c>
      <c r="AL31" s="81"/>
      <c r="AM31" s="82"/>
      <c r="AN31" s="71"/>
      <c r="AO31" s="71"/>
    </row>
    <row r="32" spans="2:43" s="67" customFormat="1" ht="12" customHeight="1" x14ac:dyDescent="0.15">
      <c r="B32" s="50">
        <v>2012</v>
      </c>
      <c r="C32" s="57">
        <v>24</v>
      </c>
      <c r="D32" s="66" t="s">
        <v>49</v>
      </c>
      <c r="E32" s="69" t="s">
        <v>49</v>
      </c>
      <c r="F32" s="29">
        <v>89</v>
      </c>
      <c r="G32" s="28">
        <f t="shared" si="9"/>
        <v>114.1025641025641</v>
      </c>
      <c r="H32" s="29">
        <v>122</v>
      </c>
      <c r="I32" s="28">
        <f t="shared" si="10"/>
        <v>110.90909090909091</v>
      </c>
      <c r="J32" s="90" t="s">
        <v>49</v>
      </c>
      <c r="K32" s="69" t="s">
        <v>49</v>
      </c>
      <c r="L32" s="90" t="s">
        <v>49</v>
      </c>
      <c r="M32" s="69" t="s">
        <v>49</v>
      </c>
      <c r="N32" s="90" t="s">
        <v>49</v>
      </c>
      <c r="O32" s="69" t="s">
        <v>49</v>
      </c>
      <c r="P32" s="90" t="s">
        <v>49</v>
      </c>
      <c r="Q32" s="69" t="s">
        <v>49</v>
      </c>
      <c r="R32" s="29">
        <v>449</v>
      </c>
      <c r="S32" s="28">
        <f t="shared" si="11"/>
        <v>107.93269230769231</v>
      </c>
      <c r="T32" s="90" t="s">
        <v>49</v>
      </c>
      <c r="U32" s="69" t="s">
        <v>49</v>
      </c>
      <c r="V32" s="29">
        <v>235</v>
      </c>
      <c r="W32" s="28">
        <f t="shared" si="12"/>
        <v>109.30232558139534</v>
      </c>
      <c r="X32" s="29">
        <v>78</v>
      </c>
      <c r="Y32" s="28">
        <f t="shared" si="13"/>
        <v>102.63157894736842</v>
      </c>
      <c r="Z32" s="90" t="s">
        <v>49</v>
      </c>
      <c r="AA32" s="69" t="s">
        <v>49</v>
      </c>
      <c r="AB32" s="90" t="s">
        <v>49</v>
      </c>
      <c r="AC32" s="69" t="s">
        <v>49</v>
      </c>
      <c r="AD32" s="29">
        <v>75</v>
      </c>
      <c r="AE32" s="28">
        <f t="shared" si="14"/>
        <v>104.16666666666667</v>
      </c>
      <c r="AF32" s="90" t="s">
        <v>49</v>
      </c>
      <c r="AG32" s="69" t="s">
        <v>49</v>
      </c>
      <c r="AH32" s="29">
        <v>202</v>
      </c>
      <c r="AI32" s="28">
        <f>AH32/AH31*100</f>
        <v>101.50753768844221</v>
      </c>
      <c r="AJ32" s="60">
        <v>1250</v>
      </c>
      <c r="AK32" s="30">
        <f t="shared" si="15"/>
        <v>107.2041166380789</v>
      </c>
      <c r="AL32" s="81"/>
      <c r="AM32" s="82"/>
      <c r="AN32" s="71"/>
      <c r="AO32" s="71"/>
    </row>
    <row r="33" spans="2:41" s="67" customFormat="1" ht="12" customHeight="1" x14ac:dyDescent="0.15">
      <c r="B33" s="50">
        <v>2013</v>
      </c>
      <c r="C33" s="57">
        <v>25</v>
      </c>
      <c r="D33" s="66" t="s">
        <v>49</v>
      </c>
      <c r="E33" s="69" t="s">
        <v>49</v>
      </c>
      <c r="F33" s="29">
        <v>103</v>
      </c>
      <c r="G33" s="28">
        <f t="shared" si="9"/>
        <v>115.73033707865167</v>
      </c>
      <c r="H33" s="29">
        <v>113</v>
      </c>
      <c r="I33" s="28">
        <f t="shared" si="10"/>
        <v>92.622950819672127</v>
      </c>
      <c r="J33" s="90" t="s">
        <v>49</v>
      </c>
      <c r="K33" s="69" t="s">
        <v>49</v>
      </c>
      <c r="L33" s="90" t="s">
        <v>49</v>
      </c>
      <c r="M33" s="69" t="s">
        <v>49</v>
      </c>
      <c r="N33" s="90" t="s">
        <v>49</v>
      </c>
      <c r="O33" s="69" t="s">
        <v>49</v>
      </c>
      <c r="P33" s="90" t="s">
        <v>49</v>
      </c>
      <c r="Q33" s="69" t="s">
        <v>49</v>
      </c>
      <c r="R33" s="29">
        <v>463</v>
      </c>
      <c r="S33" s="28">
        <f t="shared" si="11"/>
        <v>103.11804008908685</v>
      </c>
      <c r="T33" s="90" t="s">
        <v>49</v>
      </c>
      <c r="U33" s="69" t="s">
        <v>49</v>
      </c>
      <c r="V33" s="29">
        <v>236</v>
      </c>
      <c r="W33" s="28">
        <f t="shared" si="12"/>
        <v>100.42553191489361</v>
      </c>
      <c r="X33" s="29">
        <v>85</v>
      </c>
      <c r="Y33" s="28">
        <f t="shared" si="13"/>
        <v>108.97435897435896</v>
      </c>
      <c r="Z33" s="90" t="s">
        <v>49</v>
      </c>
      <c r="AA33" s="69" t="s">
        <v>49</v>
      </c>
      <c r="AB33" s="90" t="s">
        <v>49</v>
      </c>
      <c r="AC33" s="69" t="s">
        <v>49</v>
      </c>
      <c r="AD33" s="29">
        <v>69</v>
      </c>
      <c r="AE33" s="28">
        <f t="shared" si="14"/>
        <v>92</v>
      </c>
      <c r="AF33" s="90" t="s">
        <v>49</v>
      </c>
      <c r="AG33" s="69" t="s">
        <v>49</v>
      </c>
      <c r="AH33" s="29">
        <v>205</v>
      </c>
      <c r="AI33" s="28">
        <f t="shared" ref="AI33:AI35" si="16">AH33/AH32*100</f>
        <v>101.48514851485149</v>
      </c>
      <c r="AJ33" s="60">
        <v>1274</v>
      </c>
      <c r="AK33" s="30">
        <f t="shared" si="15"/>
        <v>101.92000000000002</v>
      </c>
      <c r="AL33" s="81"/>
      <c r="AM33" s="82"/>
      <c r="AN33" s="71"/>
      <c r="AO33" s="71"/>
    </row>
    <row r="34" spans="2:41" s="68" customFormat="1" ht="12" customHeight="1" x14ac:dyDescent="0.15">
      <c r="B34" s="50">
        <v>2014</v>
      </c>
      <c r="C34" s="57">
        <v>26</v>
      </c>
      <c r="D34" s="90" t="s">
        <v>49</v>
      </c>
      <c r="E34" s="69" t="s">
        <v>49</v>
      </c>
      <c r="F34" s="29">
        <v>99</v>
      </c>
      <c r="G34" s="28">
        <f t="shared" si="9"/>
        <v>96.116504854368941</v>
      </c>
      <c r="H34" s="29">
        <v>127</v>
      </c>
      <c r="I34" s="28">
        <f t="shared" si="10"/>
        <v>112.38938053097345</v>
      </c>
      <c r="J34" s="90" t="s">
        <v>49</v>
      </c>
      <c r="K34" s="69" t="s">
        <v>49</v>
      </c>
      <c r="L34" s="90" t="s">
        <v>49</v>
      </c>
      <c r="M34" s="69" t="s">
        <v>49</v>
      </c>
      <c r="N34" s="90" t="s">
        <v>49</v>
      </c>
      <c r="O34" s="69" t="s">
        <v>49</v>
      </c>
      <c r="P34" s="90" t="s">
        <v>49</v>
      </c>
      <c r="Q34" s="69" t="s">
        <v>49</v>
      </c>
      <c r="R34" s="29">
        <v>349</v>
      </c>
      <c r="S34" s="28">
        <f t="shared" si="11"/>
        <v>75.377969762418999</v>
      </c>
      <c r="T34" s="90" t="s">
        <v>49</v>
      </c>
      <c r="U34" s="69" t="s">
        <v>49</v>
      </c>
      <c r="V34" s="29">
        <v>232</v>
      </c>
      <c r="W34" s="28">
        <f t="shared" si="12"/>
        <v>98.305084745762713</v>
      </c>
      <c r="X34" s="29">
        <v>97</v>
      </c>
      <c r="Y34" s="28">
        <f t="shared" si="13"/>
        <v>114.11764705882352</v>
      </c>
      <c r="Z34" s="90" t="s">
        <v>49</v>
      </c>
      <c r="AA34" s="69" t="s">
        <v>49</v>
      </c>
      <c r="AB34" s="90" t="s">
        <v>49</v>
      </c>
      <c r="AC34" s="69" t="s">
        <v>49</v>
      </c>
      <c r="AD34" s="29">
        <v>80</v>
      </c>
      <c r="AE34" s="28">
        <f t="shared" si="14"/>
        <v>115.94202898550725</v>
      </c>
      <c r="AF34" s="90" t="s">
        <v>49</v>
      </c>
      <c r="AG34" s="69" t="s">
        <v>49</v>
      </c>
      <c r="AH34" s="29">
        <v>201</v>
      </c>
      <c r="AI34" s="28">
        <f t="shared" si="16"/>
        <v>98.048780487804876</v>
      </c>
      <c r="AJ34" s="60">
        <v>1185</v>
      </c>
      <c r="AK34" s="30">
        <f t="shared" si="15"/>
        <v>93.014128728414448</v>
      </c>
      <c r="AL34" s="81"/>
      <c r="AM34" s="82"/>
      <c r="AN34" s="95"/>
      <c r="AO34" s="95"/>
    </row>
    <row r="35" spans="2:41" s="68" customFormat="1" ht="12" customHeight="1" x14ac:dyDescent="0.15">
      <c r="B35" s="50">
        <v>2015</v>
      </c>
      <c r="C35" s="57">
        <v>27</v>
      </c>
      <c r="D35" s="90" t="s">
        <v>49</v>
      </c>
      <c r="E35" s="69" t="s">
        <v>49</v>
      </c>
      <c r="F35" s="29">
        <v>116</v>
      </c>
      <c r="G35" s="28">
        <f t="shared" si="9"/>
        <v>117.17171717171718</v>
      </c>
      <c r="H35" s="29">
        <v>157</v>
      </c>
      <c r="I35" s="28">
        <f t="shared" si="10"/>
        <v>123.62204724409449</v>
      </c>
      <c r="J35" s="90" t="s">
        <v>49</v>
      </c>
      <c r="K35" s="69" t="s">
        <v>49</v>
      </c>
      <c r="L35" s="90" t="s">
        <v>49</v>
      </c>
      <c r="M35" s="69" t="s">
        <v>49</v>
      </c>
      <c r="N35" s="90" t="s">
        <v>49</v>
      </c>
      <c r="O35" s="69" t="s">
        <v>49</v>
      </c>
      <c r="P35" s="90" t="s">
        <v>49</v>
      </c>
      <c r="Q35" s="69" t="s">
        <v>49</v>
      </c>
      <c r="R35" s="29">
        <v>220</v>
      </c>
      <c r="S35" s="28">
        <f t="shared" si="11"/>
        <v>63.03724928366762</v>
      </c>
      <c r="T35" s="90" t="s">
        <v>49</v>
      </c>
      <c r="U35" s="69" t="s">
        <v>49</v>
      </c>
      <c r="V35" s="29">
        <v>249</v>
      </c>
      <c r="W35" s="28">
        <f t="shared" si="12"/>
        <v>107.32758620689656</v>
      </c>
      <c r="X35" s="29">
        <v>112</v>
      </c>
      <c r="Y35" s="28">
        <f t="shared" si="13"/>
        <v>115.46391752577318</v>
      </c>
      <c r="Z35" s="90" t="s">
        <v>49</v>
      </c>
      <c r="AA35" s="69" t="s">
        <v>49</v>
      </c>
      <c r="AB35" s="90" t="s">
        <v>49</v>
      </c>
      <c r="AC35" s="69" t="s">
        <v>49</v>
      </c>
      <c r="AD35" s="29">
        <v>89</v>
      </c>
      <c r="AE35" s="28">
        <f t="shared" si="14"/>
        <v>111.25</v>
      </c>
      <c r="AF35" s="90" t="s">
        <v>49</v>
      </c>
      <c r="AG35" s="69" t="s">
        <v>49</v>
      </c>
      <c r="AH35" s="29">
        <v>181</v>
      </c>
      <c r="AI35" s="28">
        <f t="shared" si="16"/>
        <v>90.049751243781088</v>
      </c>
      <c r="AJ35" s="60">
        <v>1124</v>
      </c>
      <c r="AK35" s="30">
        <f t="shared" si="15"/>
        <v>94.852320675105489</v>
      </c>
      <c r="AL35" s="81"/>
      <c r="AM35" s="82"/>
      <c r="AN35" s="95"/>
      <c r="AO35" s="95"/>
    </row>
    <row r="36" spans="2:41" s="68" customFormat="1" ht="12" customHeight="1" x14ac:dyDescent="0.15">
      <c r="B36" s="50">
        <v>2016</v>
      </c>
      <c r="C36" s="57">
        <v>28</v>
      </c>
      <c r="D36" s="90" t="s">
        <v>49</v>
      </c>
      <c r="E36" s="69" t="s">
        <v>49</v>
      </c>
      <c r="F36" s="29">
        <v>126</v>
      </c>
      <c r="G36" s="28">
        <f t="shared" si="9"/>
        <v>108.62068965517241</v>
      </c>
      <c r="H36" s="29">
        <v>165</v>
      </c>
      <c r="I36" s="28">
        <f t="shared" si="10"/>
        <v>105.09554140127389</v>
      </c>
      <c r="J36" s="90" t="s">
        <v>49</v>
      </c>
      <c r="K36" s="69" t="s">
        <v>49</v>
      </c>
      <c r="L36" s="90" t="s">
        <v>49</v>
      </c>
      <c r="M36" s="69" t="s">
        <v>49</v>
      </c>
      <c r="N36" s="90" t="s">
        <v>49</v>
      </c>
      <c r="O36" s="69" t="s">
        <v>49</v>
      </c>
      <c r="P36" s="90" t="s">
        <v>49</v>
      </c>
      <c r="Q36" s="69" t="s">
        <v>49</v>
      </c>
      <c r="R36" s="29">
        <v>230</v>
      </c>
      <c r="S36" s="28">
        <f t="shared" si="11"/>
        <v>104.54545454545455</v>
      </c>
      <c r="T36" s="90" t="s">
        <v>49</v>
      </c>
      <c r="U36" s="69" t="s">
        <v>49</v>
      </c>
      <c r="V36" s="29">
        <v>258</v>
      </c>
      <c r="W36" s="28">
        <f t="shared" si="12"/>
        <v>103.6144578313253</v>
      </c>
      <c r="X36" s="29">
        <v>110</v>
      </c>
      <c r="Y36" s="28">
        <f t="shared" si="13"/>
        <v>98.214285714285708</v>
      </c>
      <c r="Z36" s="90" t="s">
        <v>49</v>
      </c>
      <c r="AA36" s="69" t="s">
        <v>49</v>
      </c>
      <c r="AB36" s="90" t="s">
        <v>49</v>
      </c>
      <c r="AC36" s="69" t="s">
        <v>49</v>
      </c>
      <c r="AD36" s="29">
        <v>99</v>
      </c>
      <c r="AE36" s="28">
        <f t="shared" si="14"/>
        <v>111.23595505617978</v>
      </c>
      <c r="AF36" s="90" t="s">
        <v>49</v>
      </c>
      <c r="AG36" s="69" t="s">
        <v>49</v>
      </c>
      <c r="AH36" s="29">
        <v>221</v>
      </c>
      <c r="AI36" s="28">
        <f>AH36/AH35*100</f>
        <v>122.09944751381217</v>
      </c>
      <c r="AJ36" s="60">
        <v>1209</v>
      </c>
      <c r="AK36" s="30">
        <f t="shared" si="15"/>
        <v>107.56227758007117</v>
      </c>
      <c r="AL36" s="81"/>
      <c r="AM36" s="82"/>
      <c r="AN36" s="95"/>
      <c r="AO36" s="95"/>
    </row>
    <row r="37" spans="2:41" s="67" customFormat="1" ht="12" customHeight="1" x14ac:dyDescent="0.15">
      <c r="B37" s="50">
        <v>2017</v>
      </c>
      <c r="C37" s="57">
        <v>29</v>
      </c>
      <c r="D37" s="90" t="s">
        <v>49</v>
      </c>
      <c r="E37" s="69" t="s">
        <v>49</v>
      </c>
      <c r="F37" s="29">
        <v>129</v>
      </c>
      <c r="G37" s="28">
        <f>F37/F36*100</f>
        <v>102.38095238095238</v>
      </c>
      <c r="H37" s="29">
        <v>139</v>
      </c>
      <c r="I37" s="28">
        <f>H37/H36*100</f>
        <v>84.242424242424235</v>
      </c>
      <c r="J37" s="90" t="s">
        <v>49</v>
      </c>
      <c r="K37" s="69" t="s">
        <v>49</v>
      </c>
      <c r="L37" s="90" t="s">
        <v>49</v>
      </c>
      <c r="M37" s="69" t="s">
        <v>49</v>
      </c>
      <c r="N37" s="90" t="s">
        <v>49</v>
      </c>
      <c r="O37" s="69" t="s">
        <v>49</v>
      </c>
      <c r="P37" s="90" t="s">
        <v>49</v>
      </c>
      <c r="Q37" s="69" t="s">
        <v>49</v>
      </c>
      <c r="R37" s="29">
        <v>230</v>
      </c>
      <c r="S37" s="28">
        <f>R37/R36*100</f>
        <v>100</v>
      </c>
      <c r="T37" s="90" t="s">
        <v>49</v>
      </c>
      <c r="U37" s="69" t="s">
        <v>49</v>
      </c>
      <c r="V37" s="29">
        <v>265</v>
      </c>
      <c r="W37" s="28">
        <f>V37/V36*100</f>
        <v>102.71317829457365</v>
      </c>
      <c r="X37" s="29">
        <v>125</v>
      </c>
      <c r="Y37" s="28">
        <f>X37/X36*100</f>
        <v>113.63636363636364</v>
      </c>
      <c r="Z37" s="90" t="s">
        <v>49</v>
      </c>
      <c r="AA37" s="69" t="s">
        <v>49</v>
      </c>
      <c r="AB37" s="90" t="s">
        <v>49</v>
      </c>
      <c r="AC37" s="69" t="s">
        <v>49</v>
      </c>
      <c r="AD37" s="29">
        <v>120</v>
      </c>
      <c r="AE37" s="28">
        <f>AD37/AD36*100</f>
        <v>121.21212121212122</v>
      </c>
      <c r="AF37" s="90" t="s">
        <v>49</v>
      </c>
      <c r="AG37" s="69" t="s">
        <v>49</v>
      </c>
      <c r="AH37" s="29">
        <v>207</v>
      </c>
      <c r="AI37" s="28">
        <f>AH37/AH36*100</f>
        <v>93.665158371040718</v>
      </c>
      <c r="AJ37" s="60">
        <v>1215</v>
      </c>
      <c r="AK37" s="30">
        <f>AJ37/AJ36*100</f>
        <v>100.49627791563276</v>
      </c>
      <c r="AL37" s="81"/>
      <c r="AM37" s="82"/>
      <c r="AN37" s="71"/>
      <c r="AO37" s="71"/>
    </row>
    <row r="38" spans="2:41" s="67" customFormat="1" ht="12" customHeight="1" x14ac:dyDescent="0.15">
      <c r="B38" s="53">
        <v>2018</v>
      </c>
      <c r="C38" s="58">
        <v>30</v>
      </c>
      <c r="D38" s="91" t="s">
        <v>49</v>
      </c>
      <c r="E38" s="70" t="s">
        <v>49</v>
      </c>
      <c r="F38" s="35">
        <v>135</v>
      </c>
      <c r="G38" s="33">
        <f>F38/F37*100</f>
        <v>104.65116279069768</v>
      </c>
      <c r="H38" s="35">
        <v>132</v>
      </c>
      <c r="I38" s="33">
        <f>H38/H37*100</f>
        <v>94.964028776978409</v>
      </c>
      <c r="J38" s="91" t="s">
        <v>49</v>
      </c>
      <c r="K38" s="70" t="s">
        <v>49</v>
      </c>
      <c r="L38" s="91" t="s">
        <v>49</v>
      </c>
      <c r="M38" s="70" t="s">
        <v>49</v>
      </c>
      <c r="N38" s="91" t="s">
        <v>49</v>
      </c>
      <c r="O38" s="70" t="s">
        <v>49</v>
      </c>
      <c r="P38" s="91" t="s">
        <v>49</v>
      </c>
      <c r="Q38" s="70" t="s">
        <v>49</v>
      </c>
      <c r="R38" s="35">
        <v>235</v>
      </c>
      <c r="S38" s="33">
        <f>R38/R37*100</f>
        <v>102.17391304347827</v>
      </c>
      <c r="T38" s="91" t="s">
        <v>49</v>
      </c>
      <c r="U38" s="70" t="s">
        <v>49</v>
      </c>
      <c r="V38" s="35">
        <v>270</v>
      </c>
      <c r="W38" s="33">
        <f>V38/V37*100</f>
        <v>101.88679245283019</v>
      </c>
      <c r="X38" s="35">
        <v>125</v>
      </c>
      <c r="Y38" s="33">
        <f>X38/X37*100</f>
        <v>100</v>
      </c>
      <c r="Z38" s="91" t="s">
        <v>49</v>
      </c>
      <c r="AA38" s="70" t="s">
        <v>49</v>
      </c>
      <c r="AB38" s="91" t="s">
        <v>49</v>
      </c>
      <c r="AC38" s="70" t="s">
        <v>49</v>
      </c>
      <c r="AD38" s="35">
        <v>120</v>
      </c>
      <c r="AE38" s="33">
        <f>AD38/AD37*100</f>
        <v>100</v>
      </c>
      <c r="AF38" s="91" t="s">
        <v>49</v>
      </c>
      <c r="AG38" s="70" t="s">
        <v>49</v>
      </c>
      <c r="AH38" s="35">
        <v>195</v>
      </c>
      <c r="AI38" s="33">
        <f>AH38/AH37*100</f>
        <v>94.20289855072464</v>
      </c>
      <c r="AJ38" s="61">
        <v>1212</v>
      </c>
      <c r="AK38" s="34">
        <f>AJ38/AJ37*100</f>
        <v>99.753086419753089</v>
      </c>
      <c r="AL38" s="71"/>
      <c r="AM38" s="71"/>
      <c r="AN38" s="71"/>
      <c r="AO38" s="71"/>
    </row>
    <row r="39" spans="2:41" ht="12" customHeight="1" x14ac:dyDescent="0.15">
      <c r="B39" s="1" t="s">
        <v>45</v>
      </c>
      <c r="C39" s="1"/>
      <c r="D39" s="67"/>
      <c r="E39" s="67"/>
      <c r="F39" s="67"/>
      <c r="G39" s="68"/>
      <c r="H39" s="85"/>
      <c r="I39" s="68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92"/>
      <c r="AI39" s="67"/>
      <c r="AL39" s="67"/>
      <c r="AM39" s="67"/>
    </row>
    <row r="40" spans="2:41" ht="12" customHeight="1" x14ac:dyDescent="0.15">
      <c r="B40" s="1" t="s">
        <v>69</v>
      </c>
      <c r="C40" s="1"/>
      <c r="D40" s="67"/>
      <c r="E40" s="67"/>
      <c r="F40" s="67"/>
      <c r="G40" s="68"/>
      <c r="H40" s="68"/>
      <c r="I40" s="68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</row>
    <row r="41" spans="2:41" x14ac:dyDescent="0.15">
      <c r="B41" s="31" t="s">
        <v>70</v>
      </c>
      <c r="C41" s="31"/>
    </row>
    <row r="42" spans="2:41" x14ac:dyDescent="0.15">
      <c r="B42" s="31" t="s">
        <v>71</v>
      </c>
      <c r="C42" s="31"/>
      <c r="AK42" s="16" t="s">
        <v>72</v>
      </c>
    </row>
    <row r="49" spans="2:3" ht="12" customHeight="1" x14ac:dyDescent="0.15"/>
    <row r="51" spans="2:3" x14ac:dyDescent="0.15">
      <c r="B51" s="21"/>
      <c r="C51" s="21"/>
    </row>
  </sheetData>
  <mergeCells count="20">
    <mergeCell ref="R5:W5"/>
    <mergeCell ref="AJ5:AK6"/>
    <mergeCell ref="AH26:AI27"/>
    <mergeCell ref="AF5:AI5"/>
    <mergeCell ref="AL5:AM6"/>
    <mergeCell ref="R26:U26"/>
    <mergeCell ref="V26:AC26"/>
    <mergeCell ref="AD26:AG26"/>
    <mergeCell ref="AJ26:AK27"/>
    <mergeCell ref="X5:AD5"/>
    <mergeCell ref="B26:C28"/>
    <mergeCell ref="D26:I26"/>
    <mergeCell ref="J26:M26"/>
    <mergeCell ref="N26:O26"/>
    <mergeCell ref="P26:Q26"/>
    <mergeCell ref="B5:C7"/>
    <mergeCell ref="D5:I5"/>
    <mergeCell ref="J5:M5"/>
    <mergeCell ref="N5:O5"/>
    <mergeCell ref="P5:Q5"/>
  </mergeCells>
  <phoneticPr fontId="1"/>
  <pageMargins left="0.59055118110236227" right="0" top="0.59055118110236227" bottom="0" header="0" footer="0"/>
  <pageSetup paperSize="9" scale="85" orientation="landscape" horizontalDpi="4294967294" verticalDpi="0" r:id="rId1"/>
  <colBreaks count="1" manualBreakCount="1">
    <brk id="21" min="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輸出量元</vt:lpstr>
      <vt:lpstr>輸入量 元</vt:lpstr>
      <vt:lpstr>輸出量</vt:lpstr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md888</cp:lastModifiedBy>
  <cp:lastPrinted>2017-10-16T09:37:32Z</cp:lastPrinted>
  <dcterms:created xsi:type="dcterms:W3CDTF">2006-12-15T08:54:00Z</dcterms:created>
  <dcterms:modified xsi:type="dcterms:W3CDTF">2018-03-13T06:59:01Z</dcterms:modified>
</cp:coreProperties>
</file>