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45" yWindow="45" windowWidth="16515" windowHeight="9210"/>
  </bookViews>
  <sheets>
    <sheet name="データ表" sheetId="8" r:id="rId1"/>
  </sheets>
  <definedNames>
    <definedName name="_xlnm.Print_Area" localSheetId="0">データ表!$B$2:$O$65</definedName>
  </definedNames>
  <calcPr calcId="145621" calcOnSave="0"/>
</workbook>
</file>

<file path=xl/calcChain.xml><?xml version="1.0" encoding="utf-8"?>
<calcChain xmlns="http://schemas.openxmlformats.org/spreadsheetml/2006/main">
  <c r="E60" i="8" l="1"/>
  <c r="F60" i="8"/>
  <c r="G60" i="8"/>
  <c r="H60" i="8"/>
  <c r="I60" i="8"/>
  <c r="J60" i="8"/>
  <c r="K60" i="8"/>
  <c r="L60" i="8"/>
  <c r="M60" i="8"/>
  <c r="N60" i="8"/>
  <c r="O60" i="8"/>
  <c r="O59" i="8" l="1"/>
  <c r="L59" i="8" l="1"/>
  <c r="E59" i="8"/>
  <c r="F59" i="8"/>
  <c r="G59" i="8"/>
  <c r="H59" i="8"/>
  <c r="I59" i="8"/>
  <c r="J59" i="8"/>
  <c r="K59" i="8"/>
  <c r="M59" i="8"/>
  <c r="N59" i="8"/>
  <c r="E58" i="8" l="1"/>
  <c r="O58" i="8" l="1"/>
  <c r="F58" i="8" l="1"/>
  <c r="G58" i="8"/>
  <c r="H58" i="8"/>
  <c r="I58" i="8"/>
  <c r="J58" i="8"/>
  <c r="K58" i="8"/>
  <c r="L58" i="8"/>
  <c r="M58" i="8"/>
  <c r="N58" i="8"/>
  <c r="O57" i="8" l="1"/>
  <c r="E57" i="8"/>
  <c r="E43" i="8"/>
  <c r="G57" i="8" l="1"/>
  <c r="I57" i="8"/>
  <c r="L57" i="8"/>
  <c r="N57" i="8"/>
  <c r="O54" i="8"/>
  <c r="N50" i="8"/>
  <c r="K46" i="8"/>
  <c r="K57" i="8"/>
  <c r="H57" i="8"/>
  <c r="F57" i="8"/>
  <c r="J57" i="8" l="1"/>
  <c r="M57" i="8"/>
  <c r="H55" i="8" l="1"/>
  <c r="H56" i="8"/>
  <c r="E56" i="8"/>
  <c r="F56" i="8"/>
  <c r="G56" i="8"/>
  <c r="I56" i="8"/>
  <c r="J56" i="8"/>
  <c r="K56" i="8"/>
  <c r="L56" i="8"/>
  <c r="M56" i="8"/>
  <c r="N56" i="8"/>
  <c r="O56" i="8"/>
  <c r="F52" i="8" l="1"/>
  <c r="F44" i="8" l="1"/>
  <c r="F47" i="8"/>
  <c r="F48" i="8"/>
  <c r="F50" i="8"/>
  <c r="F46" i="8"/>
  <c r="G53" i="8"/>
  <c r="G43" i="8"/>
  <c r="H43" i="8"/>
  <c r="I43" i="8"/>
  <c r="J43" i="8"/>
  <c r="K43" i="8"/>
  <c r="L43" i="8"/>
  <c r="M43" i="8"/>
  <c r="N43" i="8"/>
  <c r="O43" i="8"/>
  <c r="E44" i="8"/>
  <c r="G44" i="8"/>
  <c r="H44" i="8"/>
  <c r="I44" i="8"/>
  <c r="J44" i="8"/>
  <c r="K44" i="8"/>
  <c r="L44" i="8"/>
  <c r="M44" i="8"/>
  <c r="N44" i="8"/>
  <c r="O44" i="8"/>
  <c r="E45" i="8"/>
  <c r="G45" i="8"/>
  <c r="H45" i="8"/>
  <c r="I45" i="8"/>
  <c r="J45" i="8"/>
  <c r="K45" i="8"/>
  <c r="L45" i="8"/>
  <c r="M45" i="8"/>
  <c r="N45" i="8"/>
  <c r="O45" i="8"/>
  <c r="E46" i="8"/>
  <c r="G46" i="8"/>
  <c r="H46" i="8"/>
  <c r="I46" i="8"/>
  <c r="J46" i="8"/>
  <c r="L46" i="8"/>
  <c r="M46" i="8"/>
  <c r="N46" i="8"/>
  <c r="O46" i="8"/>
  <c r="E47" i="8"/>
  <c r="G47" i="8"/>
  <c r="H47" i="8"/>
  <c r="I47" i="8"/>
  <c r="J47" i="8"/>
  <c r="K47" i="8"/>
  <c r="L47" i="8"/>
  <c r="M47" i="8"/>
  <c r="N47" i="8"/>
  <c r="O47" i="8"/>
  <c r="E48" i="8"/>
  <c r="G48" i="8"/>
  <c r="H48" i="8"/>
  <c r="I48" i="8"/>
  <c r="J48" i="8"/>
  <c r="K48" i="8"/>
  <c r="L48" i="8"/>
  <c r="M48" i="8"/>
  <c r="N48" i="8"/>
  <c r="O48" i="8"/>
  <c r="E49" i="8"/>
  <c r="G49" i="8"/>
  <c r="H49" i="8"/>
  <c r="I49" i="8"/>
  <c r="J49" i="8"/>
  <c r="K49" i="8"/>
  <c r="L49" i="8"/>
  <c r="M49" i="8"/>
  <c r="N49" i="8"/>
  <c r="O49" i="8"/>
  <c r="E50" i="8"/>
  <c r="G50" i="8"/>
  <c r="H50" i="8"/>
  <c r="I50" i="8"/>
  <c r="J50" i="8"/>
  <c r="K50" i="8"/>
  <c r="L50" i="8"/>
  <c r="M50" i="8"/>
  <c r="O50" i="8"/>
  <c r="E51" i="8"/>
  <c r="G51" i="8"/>
  <c r="H51" i="8"/>
  <c r="I51" i="8"/>
  <c r="J51" i="8"/>
  <c r="K51" i="8"/>
  <c r="L51" i="8"/>
  <c r="M51" i="8"/>
  <c r="N51" i="8"/>
  <c r="O51" i="8"/>
  <c r="E52" i="8"/>
  <c r="G52" i="8"/>
  <c r="H52" i="8"/>
  <c r="I52" i="8"/>
  <c r="J52" i="8"/>
  <c r="K52" i="8"/>
  <c r="L52" i="8"/>
  <c r="M52" i="8"/>
  <c r="N52" i="8"/>
  <c r="O52" i="8"/>
  <c r="E53" i="8"/>
  <c r="F53" i="8"/>
  <c r="H53" i="8"/>
  <c r="I53" i="8"/>
  <c r="J53" i="8"/>
  <c r="K53" i="8"/>
  <c r="L53" i="8"/>
  <c r="M53" i="8"/>
  <c r="N53" i="8"/>
  <c r="O53" i="8"/>
  <c r="E54" i="8"/>
  <c r="F54" i="8"/>
  <c r="G54" i="8"/>
  <c r="H54" i="8"/>
  <c r="I54" i="8"/>
  <c r="J54" i="8"/>
  <c r="K54" i="8"/>
  <c r="L54" i="8"/>
  <c r="M54" i="8"/>
  <c r="N54" i="8"/>
  <c r="E55" i="8"/>
  <c r="F55" i="8"/>
  <c r="G55" i="8"/>
  <c r="I55" i="8"/>
  <c r="J55" i="8"/>
  <c r="K55" i="8"/>
  <c r="L55" i="8"/>
  <c r="M55" i="8"/>
  <c r="N55" i="8"/>
  <c r="O55" i="8"/>
  <c r="F51" i="8" l="1"/>
  <c r="F49" i="8"/>
  <c r="F45" i="8"/>
  <c r="F43" i="8"/>
</calcChain>
</file>

<file path=xl/sharedStrings.xml><?xml version="1.0" encoding="utf-8"?>
<sst xmlns="http://schemas.openxmlformats.org/spreadsheetml/2006/main" count="28" uniqueCount="26">
  <si>
    <t>学給等用</t>
    <rPh sb="0" eb="1">
      <t>ガク</t>
    </rPh>
    <rPh sb="1" eb="3">
      <t>キュウナド</t>
    </rPh>
    <rPh sb="3" eb="4">
      <t>ヨウ</t>
    </rPh>
    <phoneticPr fontId="2"/>
  </si>
  <si>
    <t>飼料用</t>
    <rPh sb="0" eb="2">
      <t>シリョウ</t>
    </rPh>
    <rPh sb="2" eb="3">
      <t>ヨウ</t>
    </rPh>
    <phoneticPr fontId="2"/>
  </si>
  <si>
    <t>その他</t>
    <rPh sb="2" eb="3">
      <t>タ</t>
    </rPh>
    <phoneticPr fontId="2"/>
  </si>
  <si>
    <t>乳糖</t>
    <rPh sb="0" eb="2">
      <t>ニュウトウ</t>
    </rPh>
    <phoneticPr fontId="2"/>
  </si>
  <si>
    <t>粉乳類</t>
    <rPh sb="0" eb="2">
      <t>フンニュウ</t>
    </rPh>
    <rPh sb="2" eb="3">
      <t>ルイ</t>
    </rPh>
    <phoneticPr fontId="2"/>
  </si>
  <si>
    <t>脱脂粉乳</t>
    <rPh sb="0" eb="2">
      <t>ダッシ</t>
    </rPh>
    <rPh sb="2" eb="4">
      <t>フンニュウ</t>
    </rPh>
    <phoneticPr fontId="2"/>
  </si>
  <si>
    <t>調製　　食用脂</t>
    <rPh sb="0" eb="2">
      <t>チョウセイ</t>
    </rPh>
    <rPh sb="4" eb="6">
      <t>ショクヨウ</t>
    </rPh>
    <rPh sb="6" eb="7">
      <t>アブラ</t>
    </rPh>
    <phoneticPr fontId="2"/>
  </si>
  <si>
    <t>ココア調製品　（無糖）</t>
    <rPh sb="3" eb="6">
      <t>チョウセイヒン</t>
    </rPh>
    <rPh sb="8" eb="10">
      <t>ムトウ</t>
    </rPh>
    <phoneticPr fontId="2"/>
  </si>
  <si>
    <t>資料：財務省「貿易統計」</t>
    <rPh sb="0" eb="2">
      <t>シリョウ</t>
    </rPh>
    <rPh sb="3" eb="6">
      <t>ザイムショウ</t>
    </rPh>
    <rPh sb="7" eb="9">
      <t>ボウエキ</t>
    </rPh>
    <rPh sb="9" eb="11">
      <t>トウケイ</t>
    </rPh>
    <phoneticPr fontId="2"/>
  </si>
  <si>
    <t>日本における乳製品輸入量の推移(年次)</t>
    <rPh sb="0" eb="2">
      <t>ニホン</t>
    </rPh>
    <rPh sb="6" eb="9">
      <t>ニュウセイヒン</t>
    </rPh>
    <rPh sb="9" eb="11">
      <t>ユニュウ</t>
    </rPh>
    <rPh sb="11" eb="12">
      <t>リョウ</t>
    </rPh>
    <rPh sb="13" eb="15">
      <t>スイイ</t>
    </rPh>
    <rPh sb="16" eb="17">
      <t>ネン</t>
    </rPh>
    <rPh sb="17" eb="18">
      <t>ジ</t>
    </rPh>
    <phoneticPr fontId="2"/>
  </si>
  <si>
    <t>バター</t>
    <phoneticPr fontId="2"/>
  </si>
  <si>
    <t>チーズ</t>
    <phoneticPr fontId="2"/>
  </si>
  <si>
    <t>アイス　クリーム</t>
    <phoneticPr fontId="2"/>
  </si>
  <si>
    <t>ナチュラル</t>
    <phoneticPr fontId="2"/>
  </si>
  <si>
    <t>輸入単価の推移</t>
    <rPh sb="0" eb="2">
      <t>ユニュウ</t>
    </rPh>
    <rPh sb="2" eb="4">
      <t>タンカ</t>
    </rPh>
    <rPh sb="5" eb="7">
      <t>スイイ</t>
    </rPh>
    <phoneticPr fontId="2"/>
  </si>
  <si>
    <t>カゼイン</t>
    <phoneticPr fontId="2"/>
  </si>
  <si>
    <t>年</t>
    <rPh sb="0" eb="1">
      <t>ネン</t>
    </rPh>
    <phoneticPr fontId="2"/>
  </si>
  <si>
    <t>プロセス</t>
    <phoneticPr fontId="2"/>
  </si>
  <si>
    <t>平成 12</t>
    <rPh sb="0" eb="2">
      <t>ヘイセイ</t>
    </rPh>
    <phoneticPr fontId="2"/>
  </si>
  <si>
    <t>注： 1  バター等には、デイリースプレッド及びバターオイルが含まれる。</t>
    <rPh sb="0" eb="1">
      <t>チュウ</t>
    </rPh>
    <rPh sb="9" eb="10">
      <t>ナド</t>
    </rPh>
    <rPh sb="22" eb="23">
      <t>オヨ</t>
    </rPh>
    <rPh sb="31" eb="32">
      <t>フク</t>
    </rPh>
    <phoneticPr fontId="2"/>
  </si>
  <si>
    <t>　　　2　調整食用脂は、低脂肪食用脂（0405項の物品が15％を超え30％未満）が含まれる。</t>
    <rPh sb="5" eb="7">
      <t>チョウセイ</t>
    </rPh>
    <rPh sb="7" eb="9">
      <t>ショクヨウ</t>
    </rPh>
    <rPh sb="9" eb="10">
      <t>アブラ</t>
    </rPh>
    <rPh sb="12" eb="15">
      <t>テイシボウ</t>
    </rPh>
    <rPh sb="15" eb="17">
      <t>ショクヨウ</t>
    </rPh>
    <rPh sb="17" eb="18">
      <t>アブラ</t>
    </rPh>
    <rPh sb="23" eb="24">
      <t>コウ</t>
    </rPh>
    <rPh sb="25" eb="27">
      <t>ブッピン</t>
    </rPh>
    <rPh sb="32" eb="33">
      <t>コ</t>
    </rPh>
    <rPh sb="37" eb="39">
      <t>ミマン</t>
    </rPh>
    <rPh sb="41" eb="42">
      <t>フク</t>
    </rPh>
    <phoneticPr fontId="2"/>
  </si>
  <si>
    <t>　　　3　2008年度の「バター等」はCAの検査不合格でシップバックしたものを除いたデータ。</t>
    <rPh sb="9" eb="11">
      <t>ネンド</t>
    </rPh>
    <rPh sb="16" eb="17">
      <t>トウ</t>
    </rPh>
    <rPh sb="22" eb="24">
      <t>ケンサ</t>
    </rPh>
    <rPh sb="24" eb="27">
      <t>フゴウカク</t>
    </rPh>
    <rPh sb="39" eb="40">
      <t>ノゾ</t>
    </rPh>
    <phoneticPr fontId="2"/>
  </si>
  <si>
    <t>　　　4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2"/>
  </si>
  <si>
    <t>輸入量　　KG</t>
    <phoneticPr fontId="2"/>
  </si>
  <si>
    <t>輸入金額　千円</t>
    <rPh sb="5" eb="6">
      <t>セン</t>
    </rPh>
    <phoneticPr fontId="2"/>
  </si>
  <si>
    <t>毎年1回更新、最終更新日2018/3/12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</si>
</sst>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_ ;[Red]\-#,##0.0\ "/>
  </numFmts>
  <fonts count="10" x14ac:knownFonts="1">
    <font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21">
    <xf numFmtId="0" fontId="0" fillId="0" borderId="0" xfId="0"/>
    <xf numFmtId="0" fontId="5" fillId="4" borderId="32" xfId="0" applyFont="1" applyFill="1" applyBorder="1" applyAlignment="1">
      <alignment horizontal="center"/>
    </xf>
    <xf numFmtId="0" fontId="5" fillId="4" borderId="33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6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38" fontId="7" fillId="2" borderId="0" xfId="1" applyFont="1" applyFill="1" applyBorder="1"/>
    <xf numFmtId="176" fontId="7" fillId="2" borderId="0" xfId="1" applyNumberFormat="1" applyFont="1" applyFill="1" applyBorder="1"/>
    <xf numFmtId="38" fontId="7" fillId="2" borderId="5" xfId="1" applyFont="1" applyFill="1" applyBorder="1"/>
    <xf numFmtId="0" fontId="4" fillId="3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right"/>
    </xf>
    <xf numFmtId="0" fontId="4" fillId="3" borderId="20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right"/>
    </xf>
    <xf numFmtId="0" fontId="4" fillId="3" borderId="15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right"/>
    </xf>
    <xf numFmtId="0" fontId="4" fillId="3" borderId="2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right"/>
    </xf>
    <xf numFmtId="0" fontId="9" fillId="0" borderId="0" xfId="0" applyFont="1"/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right" vertical="center"/>
    </xf>
    <xf numFmtId="38" fontId="7" fillId="2" borderId="5" xfId="1" applyFont="1" applyFill="1" applyBorder="1" applyAlignment="1">
      <alignment vertical="center"/>
    </xf>
    <xf numFmtId="38" fontId="7" fillId="2" borderId="0" xfId="1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38" fontId="7" fillId="0" borderId="0" xfId="1" applyFont="1" applyFill="1" applyBorder="1"/>
    <xf numFmtId="38" fontId="4" fillId="0" borderId="0" xfId="0" applyNumberFormat="1" applyFont="1" applyFill="1"/>
    <xf numFmtId="0" fontId="4" fillId="0" borderId="0" xfId="0" applyFont="1" applyFill="1"/>
    <xf numFmtId="38" fontId="7" fillId="0" borderId="0" xfId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176" fontId="7" fillId="0" borderId="0" xfId="1" applyNumberFormat="1" applyFont="1" applyFill="1" applyBorder="1"/>
    <xf numFmtId="0" fontId="3" fillId="0" borderId="0" xfId="0" applyFont="1" applyFill="1" applyBorder="1" applyAlignment="1">
      <alignment horizontal="right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right" vertical="center"/>
    </xf>
    <xf numFmtId="38" fontId="4" fillId="0" borderId="0" xfId="0" applyNumberFormat="1" applyFont="1" applyFill="1" applyBorder="1"/>
    <xf numFmtId="0" fontId="4" fillId="0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3" borderId="2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right" vertical="center"/>
    </xf>
    <xf numFmtId="0" fontId="4" fillId="3" borderId="39" xfId="0" applyFont="1" applyFill="1" applyBorder="1" applyAlignment="1">
      <alignment horizontal="center"/>
    </xf>
    <xf numFmtId="0" fontId="4" fillId="3" borderId="40" xfId="0" applyFont="1" applyFill="1" applyBorder="1" applyAlignment="1">
      <alignment horizontal="center"/>
    </xf>
    <xf numFmtId="0" fontId="4" fillId="3" borderId="37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/>
    </xf>
    <xf numFmtId="0" fontId="4" fillId="3" borderId="41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 textRotation="255"/>
    </xf>
    <xf numFmtId="0" fontId="4" fillId="3" borderId="11" xfId="0" applyFont="1" applyFill="1" applyBorder="1" applyAlignment="1">
      <alignment horizontal="center" vertical="center" textRotation="255"/>
    </xf>
    <xf numFmtId="0" fontId="4" fillId="3" borderId="17" xfId="0" applyFont="1" applyFill="1" applyBorder="1" applyAlignment="1">
      <alignment horizontal="center" vertical="center" textRotation="255"/>
    </xf>
    <xf numFmtId="0" fontId="4" fillId="3" borderId="38" xfId="0" applyFont="1" applyFill="1" applyBorder="1" applyAlignment="1">
      <alignment horizontal="center" vertical="center" textRotation="255"/>
    </xf>
    <xf numFmtId="0" fontId="5" fillId="4" borderId="24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25" xfId="0" applyFont="1" applyFill="1" applyBorder="1" applyAlignment="1">
      <alignment horizontal="center" vertical="center"/>
    </xf>
    <xf numFmtId="0" fontId="5" fillId="4" borderId="2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24" xfId="0" applyFont="1" applyFill="1" applyBorder="1" applyAlignment="1">
      <alignment horizontal="center" vertical="center" wrapText="1" shrinkToFit="1"/>
    </xf>
    <xf numFmtId="0" fontId="5" fillId="4" borderId="26" xfId="0" applyFont="1" applyFill="1" applyBorder="1" applyAlignment="1">
      <alignment horizontal="center" vertical="center" wrapText="1" shrinkToFit="1"/>
    </xf>
    <xf numFmtId="0" fontId="5" fillId="4" borderId="33" xfId="0" applyFont="1" applyFill="1" applyBorder="1" applyAlignment="1">
      <alignment horizontal="center" vertical="center" wrapText="1" shrinkToFi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33" xfId="0" applyFont="1" applyFill="1" applyBorder="1" applyAlignment="1">
      <alignment horizontal="center" vertical="center" wrapText="1"/>
    </xf>
    <xf numFmtId="0" fontId="5" fillId="4" borderId="34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/>
    </xf>
    <xf numFmtId="0" fontId="5" fillId="4" borderId="31" xfId="0" applyFont="1" applyFill="1" applyBorder="1" applyAlignment="1">
      <alignment horizontal="center"/>
    </xf>
    <xf numFmtId="0" fontId="5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38" fontId="7" fillId="2" borderId="15" xfId="1" applyFont="1" applyFill="1" applyBorder="1"/>
    <xf numFmtId="38" fontId="7" fillId="2" borderId="16" xfId="1" applyFont="1" applyFill="1" applyBorder="1"/>
    <xf numFmtId="38" fontId="7" fillId="2" borderId="20" xfId="1" applyFont="1" applyFill="1" applyBorder="1"/>
    <xf numFmtId="38" fontId="7" fillId="2" borderId="21" xfId="1" applyFont="1" applyFill="1" applyBorder="1"/>
    <xf numFmtId="38" fontId="7" fillId="2" borderId="22" xfId="1" applyFont="1" applyFill="1" applyBorder="1"/>
    <xf numFmtId="38" fontId="7" fillId="2" borderId="23" xfId="1" applyFont="1" applyFill="1" applyBorder="1"/>
    <xf numFmtId="38" fontId="7" fillId="2" borderId="15" xfId="1" applyFont="1" applyFill="1" applyBorder="1" applyAlignment="1">
      <alignment vertical="center"/>
    </xf>
    <xf numFmtId="38" fontId="7" fillId="2" borderId="16" xfId="1" applyFont="1" applyFill="1" applyBorder="1" applyAlignment="1">
      <alignment vertical="center"/>
    </xf>
    <xf numFmtId="38" fontId="7" fillId="2" borderId="22" xfId="1" applyFont="1" applyFill="1" applyBorder="1" applyAlignment="1">
      <alignment vertical="center"/>
    </xf>
    <xf numFmtId="38" fontId="7" fillId="2" borderId="23" xfId="1" applyFont="1" applyFill="1" applyBorder="1" applyAlignment="1">
      <alignment vertical="center"/>
    </xf>
    <xf numFmtId="38" fontId="7" fillId="2" borderId="20" xfId="1" applyFont="1" applyFill="1" applyBorder="1" applyAlignment="1">
      <alignment vertical="center"/>
    </xf>
    <xf numFmtId="38" fontId="7" fillId="2" borderId="21" xfId="1" applyFont="1" applyFill="1" applyBorder="1" applyAlignment="1">
      <alignment vertical="center"/>
    </xf>
    <xf numFmtId="38" fontId="7" fillId="2" borderId="18" xfId="1" applyFont="1" applyFill="1" applyBorder="1" applyAlignment="1">
      <alignment vertical="center"/>
    </xf>
    <xf numFmtId="38" fontId="7" fillId="2" borderId="19" xfId="1" applyFont="1" applyFill="1" applyBorder="1" applyAlignment="1">
      <alignment vertical="center"/>
    </xf>
    <xf numFmtId="38" fontId="7" fillId="2" borderId="13" xfId="1" applyFont="1" applyFill="1" applyBorder="1"/>
    <xf numFmtId="38" fontId="7" fillId="2" borderId="14" xfId="1" applyFont="1" applyFill="1" applyBorder="1"/>
    <xf numFmtId="176" fontId="7" fillId="2" borderId="15" xfId="1" applyNumberFormat="1" applyFont="1" applyFill="1" applyBorder="1"/>
    <xf numFmtId="176" fontId="7" fillId="2" borderId="16" xfId="1" applyNumberFormat="1" applyFont="1" applyFill="1" applyBorder="1"/>
    <xf numFmtId="176" fontId="7" fillId="2" borderId="20" xfId="1" applyNumberFormat="1" applyFont="1" applyFill="1" applyBorder="1"/>
    <xf numFmtId="176" fontId="7" fillId="2" borderId="21" xfId="1" applyNumberFormat="1" applyFont="1" applyFill="1" applyBorder="1"/>
    <xf numFmtId="176" fontId="7" fillId="2" borderId="22" xfId="1" applyNumberFormat="1" applyFont="1" applyFill="1" applyBorder="1"/>
    <xf numFmtId="176" fontId="7" fillId="2" borderId="23" xfId="1" applyNumberFormat="1" applyFont="1" applyFill="1" applyBorder="1"/>
    <xf numFmtId="176" fontId="7" fillId="2" borderId="18" xfId="1" applyNumberFormat="1" applyFont="1" applyFill="1" applyBorder="1"/>
    <xf numFmtId="176" fontId="7" fillId="2" borderId="19" xfId="1" applyNumberFormat="1" applyFont="1" applyFill="1" applyBorder="1"/>
    <xf numFmtId="38" fontId="7" fillId="2" borderId="11" xfId="1" applyFont="1" applyFill="1" applyBorder="1"/>
    <xf numFmtId="38" fontId="7" fillId="2" borderId="10" xfId="1" applyFont="1" applyFill="1" applyBorder="1"/>
    <xf numFmtId="38" fontId="7" fillId="2" borderId="9" xfId="1" applyFont="1" applyFill="1" applyBorder="1"/>
    <xf numFmtId="38" fontId="7" fillId="2" borderId="11" xfId="1" applyFont="1" applyFill="1" applyBorder="1" applyAlignment="1">
      <alignment vertical="center"/>
    </xf>
    <xf numFmtId="38" fontId="7" fillId="2" borderId="9" xfId="1" applyFont="1" applyFill="1" applyBorder="1" applyAlignment="1">
      <alignment vertical="center"/>
    </xf>
    <xf numFmtId="38" fontId="7" fillId="2" borderId="10" xfId="1" applyFont="1" applyFill="1" applyBorder="1" applyAlignment="1">
      <alignment vertical="center"/>
    </xf>
    <xf numFmtId="38" fontId="7" fillId="2" borderId="17" xfId="1" applyFont="1" applyFill="1" applyBorder="1" applyAlignment="1">
      <alignment vertical="center"/>
    </xf>
    <xf numFmtId="38" fontId="7" fillId="2" borderId="36" xfId="1" applyFont="1" applyFill="1" applyBorder="1"/>
    <xf numFmtId="176" fontId="7" fillId="2" borderId="11" xfId="1" applyNumberFormat="1" applyFont="1" applyFill="1" applyBorder="1"/>
    <xf numFmtId="176" fontId="7" fillId="2" borderId="10" xfId="1" applyNumberFormat="1" applyFont="1" applyFill="1" applyBorder="1"/>
    <xf numFmtId="176" fontId="7" fillId="2" borderId="9" xfId="1" applyNumberFormat="1" applyFont="1" applyFill="1" applyBorder="1"/>
    <xf numFmtId="176" fontId="7" fillId="2" borderId="17" xfId="1" applyNumberFormat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0"/>
  <sheetViews>
    <sheetView showGridLines="0" tabSelected="1" zoomScaleNormal="100" workbookViewId="0">
      <pane xSplit="4" ySplit="6" topLeftCell="E40" activePane="bottomRight" state="frozen"/>
      <selection pane="topRight" activeCell="E1" sqref="E1"/>
      <selection pane="bottomLeft" activeCell="A7" sqref="A7"/>
      <selection pane="bottomRight" activeCell="Q57" sqref="Q57"/>
    </sheetView>
  </sheetViews>
  <sheetFormatPr defaultRowHeight="8.25" customHeight="1" x14ac:dyDescent="0.15"/>
  <cols>
    <col min="1" max="1" width="5.625" style="5" customWidth="1"/>
    <col min="2" max="2" width="3.125" style="3" customWidth="1"/>
    <col min="3" max="4" width="7.625" style="4" customWidth="1"/>
    <col min="5" max="15" width="7.625" style="5" customWidth="1"/>
    <col min="16" max="16" width="2.75" style="5" customWidth="1"/>
    <col min="17" max="17" width="9.5" style="5" bestFit="1" customWidth="1"/>
    <col min="18" max="18" width="10.125" style="5" bestFit="1" customWidth="1"/>
    <col min="19" max="16384" width="9" style="5"/>
  </cols>
  <sheetData>
    <row r="1" spans="2:19" ht="12" customHeight="1" x14ac:dyDescent="0.15"/>
    <row r="2" spans="2:19" s="4" customFormat="1" ht="15" customHeight="1" x14ac:dyDescent="0.15">
      <c r="B2" s="6" t="s">
        <v>9</v>
      </c>
      <c r="C2" s="3"/>
      <c r="D2" s="3"/>
    </row>
    <row r="3" spans="2:19" s="4" customFormat="1" ht="12" customHeight="1" x14ac:dyDescent="0.15">
      <c r="B3" s="3"/>
    </row>
    <row r="4" spans="2:19" s="4" customFormat="1" ht="12" customHeight="1" x14ac:dyDescent="0.15">
      <c r="B4" s="72" t="s">
        <v>16</v>
      </c>
      <c r="C4" s="73"/>
      <c r="D4" s="74"/>
      <c r="E4" s="83" t="s">
        <v>4</v>
      </c>
      <c r="F4" s="84"/>
      <c r="G4" s="84"/>
      <c r="H4" s="57" t="s">
        <v>10</v>
      </c>
      <c r="I4" s="71" t="s">
        <v>11</v>
      </c>
      <c r="J4" s="71"/>
      <c r="K4" s="66" t="s">
        <v>12</v>
      </c>
      <c r="L4" s="66" t="s">
        <v>6</v>
      </c>
      <c r="M4" s="63" t="s">
        <v>7</v>
      </c>
      <c r="N4" s="57" t="s">
        <v>3</v>
      </c>
      <c r="O4" s="60" t="s">
        <v>15</v>
      </c>
      <c r="P4" s="9"/>
      <c r="Q4" s="30"/>
      <c r="R4" s="31"/>
      <c r="S4" s="31"/>
    </row>
    <row r="5" spans="2:19" s="4" customFormat="1" ht="12" customHeight="1" x14ac:dyDescent="0.15">
      <c r="B5" s="75"/>
      <c r="C5" s="76"/>
      <c r="D5" s="77"/>
      <c r="E5" s="81" t="s">
        <v>5</v>
      </c>
      <c r="F5" s="82"/>
      <c r="G5" s="82"/>
      <c r="H5" s="58"/>
      <c r="I5" s="58" t="s">
        <v>17</v>
      </c>
      <c r="J5" s="69" t="s">
        <v>13</v>
      </c>
      <c r="K5" s="67"/>
      <c r="L5" s="67"/>
      <c r="M5" s="64"/>
      <c r="N5" s="58"/>
      <c r="O5" s="61"/>
      <c r="P5" s="9"/>
      <c r="Q5" s="30"/>
      <c r="R5" s="31"/>
      <c r="S5" s="31"/>
    </row>
    <row r="6" spans="2:19" s="4" customFormat="1" ht="12" customHeight="1" x14ac:dyDescent="0.15">
      <c r="B6" s="78"/>
      <c r="C6" s="79"/>
      <c r="D6" s="80"/>
      <c r="E6" s="1" t="s">
        <v>0</v>
      </c>
      <c r="F6" s="2" t="s">
        <v>1</v>
      </c>
      <c r="G6" s="2" t="s">
        <v>2</v>
      </c>
      <c r="H6" s="59"/>
      <c r="I6" s="59"/>
      <c r="J6" s="70"/>
      <c r="K6" s="68"/>
      <c r="L6" s="68"/>
      <c r="M6" s="65"/>
      <c r="N6" s="59"/>
      <c r="O6" s="62"/>
      <c r="P6" s="9"/>
      <c r="Q6" s="30"/>
      <c r="R6" s="31"/>
      <c r="S6" s="31"/>
    </row>
    <row r="7" spans="2:19" ht="12" customHeight="1" x14ac:dyDescent="0.15">
      <c r="B7" s="53" t="s">
        <v>23</v>
      </c>
      <c r="C7" s="13">
        <v>2000</v>
      </c>
      <c r="D7" s="14" t="s">
        <v>18</v>
      </c>
      <c r="E7" s="109">
        <v>3570.1860000000001</v>
      </c>
      <c r="F7" s="85">
        <v>32582.153999999999</v>
      </c>
      <c r="G7" s="85">
        <v>16217.933000000001</v>
      </c>
      <c r="H7" s="85">
        <v>390.58199999999999</v>
      </c>
      <c r="I7" s="85">
        <v>6609.6580000000004</v>
      </c>
      <c r="J7" s="85">
        <v>198513.70699999999</v>
      </c>
      <c r="K7" s="85">
        <v>25290.373</v>
      </c>
      <c r="L7" s="85">
        <v>27145.486000000001</v>
      </c>
      <c r="M7" s="85">
        <v>46855.822999999997</v>
      </c>
      <c r="N7" s="85">
        <v>94496.104999999996</v>
      </c>
      <c r="O7" s="86">
        <v>18799.182000000001</v>
      </c>
      <c r="P7" s="10"/>
      <c r="Q7" s="32"/>
      <c r="R7" s="33"/>
      <c r="S7" s="34"/>
    </row>
    <row r="8" spans="2:19" ht="12" customHeight="1" x14ac:dyDescent="0.15">
      <c r="B8" s="54"/>
      <c r="C8" s="15">
        <v>2001</v>
      </c>
      <c r="D8" s="16">
        <v>13</v>
      </c>
      <c r="E8" s="110">
        <v>3345.9720000000002</v>
      </c>
      <c r="F8" s="87">
        <v>33380.197</v>
      </c>
      <c r="G8" s="87">
        <v>16028.92</v>
      </c>
      <c r="H8" s="87">
        <v>419.90199999999999</v>
      </c>
      <c r="I8" s="87">
        <v>7226.6570000000002</v>
      </c>
      <c r="J8" s="87">
        <v>194849.02100000001</v>
      </c>
      <c r="K8" s="87">
        <v>22804.226999999999</v>
      </c>
      <c r="L8" s="87">
        <v>30254.276000000002</v>
      </c>
      <c r="M8" s="87">
        <v>44168.591999999997</v>
      </c>
      <c r="N8" s="87">
        <v>94989.422999999995</v>
      </c>
      <c r="O8" s="88">
        <v>16771.710999999999</v>
      </c>
      <c r="P8" s="10"/>
      <c r="Q8" s="32"/>
      <c r="R8" s="33"/>
      <c r="S8" s="34"/>
    </row>
    <row r="9" spans="2:19" ht="12" customHeight="1" x14ac:dyDescent="0.15">
      <c r="B9" s="54"/>
      <c r="C9" s="17">
        <v>2002</v>
      </c>
      <c r="D9" s="18">
        <v>14</v>
      </c>
      <c r="E9" s="109">
        <v>2738.674</v>
      </c>
      <c r="F9" s="85">
        <v>37462.949000000001</v>
      </c>
      <c r="G9" s="85">
        <v>4191.482</v>
      </c>
      <c r="H9" s="85">
        <v>4293.4870000000001</v>
      </c>
      <c r="I9" s="85">
        <v>6973.6549999999997</v>
      </c>
      <c r="J9" s="85">
        <v>196573.326</v>
      </c>
      <c r="K9" s="85">
        <v>20469.345000000001</v>
      </c>
      <c r="L9" s="85">
        <v>27842.954000000002</v>
      </c>
      <c r="M9" s="85">
        <v>45210.800999999999</v>
      </c>
      <c r="N9" s="85">
        <v>85145.277000000002</v>
      </c>
      <c r="O9" s="86">
        <v>15836.241</v>
      </c>
      <c r="P9" s="10"/>
      <c r="Q9" s="32"/>
      <c r="R9" s="33"/>
      <c r="S9" s="34"/>
    </row>
    <row r="10" spans="2:19" ht="12" customHeight="1" x14ac:dyDescent="0.15">
      <c r="B10" s="54"/>
      <c r="C10" s="17">
        <v>2003</v>
      </c>
      <c r="D10" s="18">
        <v>15</v>
      </c>
      <c r="E10" s="109">
        <v>2989.6370000000002</v>
      </c>
      <c r="F10" s="85">
        <v>35885.459000000003</v>
      </c>
      <c r="G10" s="85">
        <v>3653.7779999999998</v>
      </c>
      <c r="H10" s="85">
        <v>13208.538</v>
      </c>
      <c r="I10" s="85">
        <v>7964.1689999999999</v>
      </c>
      <c r="J10" s="85">
        <v>185666.17499999999</v>
      </c>
      <c r="K10" s="85">
        <v>20437.993999999999</v>
      </c>
      <c r="L10" s="85">
        <v>31777.473999999998</v>
      </c>
      <c r="M10" s="85">
        <v>46392.618000000002</v>
      </c>
      <c r="N10" s="85">
        <v>87967.637000000002</v>
      </c>
      <c r="O10" s="86">
        <v>17351.165000000001</v>
      </c>
      <c r="P10" s="10"/>
      <c r="Q10" s="32"/>
      <c r="R10" s="33"/>
      <c r="S10" s="34"/>
    </row>
    <row r="11" spans="2:19" ht="12" customHeight="1" x14ac:dyDescent="0.15">
      <c r="B11" s="54"/>
      <c r="C11" s="17">
        <v>2004</v>
      </c>
      <c r="D11" s="18">
        <v>16</v>
      </c>
      <c r="E11" s="109">
        <v>2996.3009999999999</v>
      </c>
      <c r="F11" s="85">
        <v>32531.494999999999</v>
      </c>
      <c r="G11" s="85">
        <v>1310.636</v>
      </c>
      <c r="H11" s="85">
        <v>6587.71</v>
      </c>
      <c r="I11" s="85">
        <v>7708.7839999999997</v>
      </c>
      <c r="J11" s="85">
        <v>210970.44899999999</v>
      </c>
      <c r="K11" s="85">
        <v>22062.066999999999</v>
      </c>
      <c r="L11" s="85">
        <v>31308.863000000001</v>
      </c>
      <c r="M11" s="85">
        <v>46540.190999999999</v>
      </c>
      <c r="N11" s="85">
        <v>84842.237999999998</v>
      </c>
      <c r="O11" s="86">
        <v>17932.548999999999</v>
      </c>
      <c r="P11" s="10"/>
      <c r="Q11" s="32"/>
      <c r="R11" s="33"/>
      <c r="S11" s="34"/>
    </row>
    <row r="12" spans="2:19" ht="12" customHeight="1" x14ac:dyDescent="0.15">
      <c r="B12" s="54"/>
      <c r="C12" s="19">
        <v>2005</v>
      </c>
      <c r="D12" s="20">
        <v>17</v>
      </c>
      <c r="E12" s="111">
        <v>2651.3229999999999</v>
      </c>
      <c r="F12" s="89">
        <v>30379.945</v>
      </c>
      <c r="G12" s="89">
        <v>966.51</v>
      </c>
      <c r="H12" s="89">
        <v>5540.3370000000004</v>
      </c>
      <c r="I12" s="89">
        <v>8591.9060000000009</v>
      </c>
      <c r="J12" s="89">
        <v>203099.63699999999</v>
      </c>
      <c r="K12" s="89">
        <v>20397.788</v>
      </c>
      <c r="L12" s="89">
        <v>29940.975999999999</v>
      </c>
      <c r="M12" s="89">
        <v>45988.63</v>
      </c>
      <c r="N12" s="89">
        <v>85172.991999999998</v>
      </c>
      <c r="O12" s="90">
        <v>18298.877</v>
      </c>
      <c r="P12" s="10"/>
      <c r="Q12" s="32"/>
      <c r="R12" s="33"/>
      <c r="S12" s="34"/>
    </row>
    <row r="13" spans="2:19" ht="12" customHeight="1" x14ac:dyDescent="0.15">
      <c r="B13" s="54"/>
      <c r="C13" s="17">
        <v>2006</v>
      </c>
      <c r="D13" s="18">
        <v>18</v>
      </c>
      <c r="E13" s="109">
        <v>2568.9749999999999</v>
      </c>
      <c r="F13" s="85">
        <v>24727.544000000002</v>
      </c>
      <c r="G13" s="85">
        <v>4762.2950000000001</v>
      </c>
      <c r="H13" s="85">
        <v>4625.8770000000004</v>
      </c>
      <c r="I13" s="85">
        <v>9530.5959999999995</v>
      </c>
      <c r="J13" s="85">
        <v>197888.954</v>
      </c>
      <c r="K13" s="85">
        <v>18871.041000000001</v>
      </c>
      <c r="L13" s="85">
        <v>30269.830999999998</v>
      </c>
      <c r="M13" s="85">
        <v>44984.686000000002</v>
      </c>
      <c r="N13" s="85">
        <v>86804.985000000001</v>
      </c>
      <c r="O13" s="86">
        <v>16317.721</v>
      </c>
      <c r="P13" s="10"/>
      <c r="Q13" s="32"/>
      <c r="R13" s="33"/>
      <c r="S13" s="34"/>
    </row>
    <row r="14" spans="2:19" ht="12" customHeight="1" x14ac:dyDescent="0.15">
      <c r="B14" s="54"/>
      <c r="C14" s="17">
        <v>2007</v>
      </c>
      <c r="D14" s="18">
        <v>19</v>
      </c>
      <c r="E14" s="109">
        <v>2405.2269999999999</v>
      </c>
      <c r="F14" s="85">
        <v>31030.718000000001</v>
      </c>
      <c r="G14" s="85">
        <v>2351.5990000000002</v>
      </c>
      <c r="H14" s="85">
        <v>14452.254000000001</v>
      </c>
      <c r="I14" s="85">
        <v>9009.0110000000004</v>
      </c>
      <c r="J14" s="85">
        <v>216072.14600000001</v>
      </c>
      <c r="K14" s="85">
        <v>14495.203</v>
      </c>
      <c r="L14" s="85">
        <v>28079.147000000001</v>
      </c>
      <c r="M14" s="85">
        <v>45594.86</v>
      </c>
      <c r="N14" s="85">
        <v>83365.870999999999</v>
      </c>
      <c r="O14" s="86">
        <v>17271.073</v>
      </c>
      <c r="P14" s="10"/>
      <c r="Q14" s="32"/>
      <c r="R14" s="33"/>
      <c r="S14" s="34"/>
    </row>
    <row r="15" spans="2:19" ht="12" customHeight="1" x14ac:dyDescent="0.15">
      <c r="B15" s="54"/>
      <c r="C15" s="17">
        <v>2008</v>
      </c>
      <c r="D15" s="18">
        <v>20</v>
      </c>
      <c r="E15" s="109">
        <v>2258.1120000000001</v>
      </c>
      <c r="F15" s="85">
        <v>27026.146000000001</v>
      </c>
      <c r="G15" s="85">
        <v>2939.413</v>
      </c>
      <c r="H15" s="85">
        <v>20050.888999999999</v>
      </c>
      <c r="I15" s="85">
        <v>8228.6380000000008</v>
      </c>
      <c r="J15" s="85">
        <v>178273.90299999999</v>
      </c>
      <c r="K15" s="85">
        <v>8852.7829999999994</v>
      </c>
      <c r="L15" s="85">
        <v>22724.098999999998</v>
      </c>
      <c r="M15" s="85">
        <v>41738.915000000001</v>
      </c>
      <c r="N15" s="85">
        <v>61170.675000000003</v>
      </c>
      <c r="O15" s="86">
        <v>15706.06</v>
      </c>
      <c r="P15" s="10"/>
      <c r="Q15" s="32"/>
      <c r="R15" s="33"/>
      <c r="S15" s="34"/>
    </row>
    <row r="16" spans="2:19" ht="12" customHeight="1" x14ac:dyDescent="0.15">
      <c r="B16" s="54"/>
      <c r="C16" s="17">
        <v>2009</v>
      </c>
      <c r="D16" s="18">
        <v>21</v>
      </c>
      <c r="E16" s="109">
        <v>2108.6619999999998</v>
      </c>
      <c r="F16" s="85">
        <v>22285.623</v>
      </c>
      <c r="G16" s="85">
        <v>9937.5319999999992</v>
      </c>
      <c r="H16" s="85">
        <v>355.07400000000001</v>
      </c>
      <c r="I16" s="85">
        <v>8895.1290000000008</v>
      </c>
      <c r="J16" s="85">
        <v>175347.353</v>
      </c>
      <c r="K16" s="85">
        <v>7884.8149999999996</v>
      </c>
      <c r="L16" s="85">
        <v>18689.620999999999</v>
      </c>
      <c r="M16" s="85">
        <v>40702.777000000002</v>
      </c>
      <c r="N16" s="85">
        <v>64613.616999999998</v>
      </c>
      <c r="O16" s="86">
        <v>14865.762000000001</v>
      </c>
      <c r="P16" s="10"/>
      <c r="Q16" s="32"/>
      <c r="R16" s="33"/>
      <c r="S16" s="34"/>
    </row>
    <row r="17" spans="2:19" ht="12" customHeight="1" x14ac:dyDescent="0.15">
      <c r="B17" s="54"/>
      <c r="C17" s="17">
        <v>2010</v>
      </c>
      <c r="D17" s="18">
        <v>22</v>
      </c>
      <c r="E17" s="109">
        <v>1982.2360000000001</v>
      </c>
      <c r="F17" s="85">
        <v>25138.308000000001</v>
      </c>
      <c r="G17" s="85">
        <v>3305.279</v>
      </c>
      <c r="H17" s="85">
        <v>3491.2440000000001</v>
      </c>
      <c r="I17" s="85">
        <v>9305.0040000000008</v>
      </c>
      <c r="J17" s="85">
        <v>189775.28899999999</v>
      </c>
      <c r="K17" s="85">
        <v>7985.2650000000003</v>
      </c>
      <c r="L17" s="85">
        <v>17849.850999999999</v>
      </c>
      <c r="M17" s="85">
        <v>39455.889000000003</v>
      </c>
      <c r="N17" s="85">
        <v>72405.978000000003</v>
      </c>
      <c r="O17" s="86">
        <v>14734.6</v>
      </c>
      <c r="P17" s="10"/>
      <c r="Q17" s="32"/>
      <c r="R17" s="33"/>
      <c r="S17" s="34"/>
    </row>
    <row r="18" spans="2:19" ht="12" customHeight="1" x14ac:dyDescent="0.15">
      <c r="B18" s="54"/>
      <c r="C18" s="15">
        <v>2011</v>
      </c>
      <c r="D18" s="16">
        <v>23</v>
      </c>
      <c r="E18" s="110">
        <v>1958.7329999999999</v>
      </c>
      <c r="F18" s="87">
        <v>22264.26</v>
      </c>
      <c r="G18" s="87">
        <v>3013.8710000000001</v>
      </c>
      <c r="H18" s="87">
        <v>16849.865000000002</v>
      </c>
      <c r="I18" s="87">
        <v>9904.5400000000009</v>
      </c>
      <c r="J18" s="87">
        <v>205356.97700000001</v>
      </c>
      <c r="K18" s="87">
        <v>8200.9210000000003</v>
      </c>
      <c r="L18" s="87">
        <v>19154.631000000001</v>
      </c>
      <c r="M18" s="87">
        <v>36842.324000000001</v>
      </c>
      <c r="N18" s="87">
        <v>68770.657000000007</v>
      </c>
      <c r="O18" s="88">
        <v>14005.996999999999</v>
      </c>
      <c r="P18" s="12"/>
      <c r="Q18" s="32"/>
      <c r="R18" s="33"/>
      <c r="S18" s="34"/>
    </row>
    <row r="19" spans="2:19" ht="12" customHeight="1" x14ac:dyDescent="0.15">
      <c r="B19" s="54"/>
      <c r="C19" s="17">
        <v>2012</v>
      </c>
      <c r="D19" s="18">
        <v>24</v>
      </c>
      <c r="E19" s="109">
        <v>1966.04</v>
      </c>
      <c r="F19" s="85">
        <v>26886.325000000001</v>
      </c>
      <c r="G19" s="85">
        <v>3436.087</v>
      </c>
      <c r="H19" s="85">
        <v>10632.95</v>
      </c>
      <c r="I19" s="85">
        <v>9396.0959999999995</v>
      </c>
      <c r="J19" s="85">
        <v>225220.08499999999</v>
      </c>
      <c r="K19" s="85">
        <v>9221.9930000000004</v>
      </c>
      <c r="L19" s="85">
        <v>20840.061000000002</v>
      </c>
      <c r="M19" s="85">
        <v>39545.69</v>
      </c>
      <c r="N19" s="85">
        <v>63192.785000000003</v>
      </c>
      <c r="O19" s="86">
        <v>13342.513000000001</v>
      </c>
      <c r="P19" s="12"/>
      <c r="Q19" s="32"/>
      <c r="R19" s="33"/>
      <c r="S19" s="34"/>
    </row>
    <row r="20" spans="2:19" ht="12" customHeight="1" x14ac:dyDescent="0.15">
      <c r="B20" s="54"/>
      <c r="C20" s="17">
        <v>2013</v>
      </c>
      <c r="D20" s="18">
        <v>25</v>
      </c>
      <c r="E20" s="109">
        <v>1923.587</v>
      </c>
      <c r="F20" s="85">
        <v>22361.006000000001</v>
      </c>
      <c r="G20" s="85">
        <v>7996.0969999999998</v>
      </c>
      <c r="H20" s="85">
        <v>4606.3649999999998</v>
      </c>
      <c r="I20" s="85">
        <v>9146.4470000000001</v>
      </c>
      <c r="J20" s="85">
        <v>227044.128</v>
      </c>
      <c r="K20" s="85">
        <v>8379.9490000000005</v>
      </c>
      <c r="L20" s="85">
        <v>20001.215</v>
      </c>
      <c r="M20" s="85">
        <v>38446.911999999997</v>
      </c>
      <c r="N20" s="85">
        <v>70412.523000000001</v>
      </c>
      <c r="O20" s="86">
        <v>12746.583000000001</v>
      </c>
      <c r="P20" s="12"/>
      <c r="Q20" s="32"/>
      <c r="R20" s="33"/>
      <c r="S20" s="34"/>
    </row>
    <row r="21" spans="2:19" s="26" customFormat="1" ht="12" customHeight="1" x14ac:dyDescent="0.15">
      <c r="B21" s="54"/>
      <c r="C21" s="28">
        <v>2014</v>
      </c>
      <c r="D21" s="29">
        <v>26</v>
      </c>
      <c r="E21" s="112">
        <v>1873.913</v>
      </c>
      <c r="F21" s="91">
        <v>24040.375</v>
      </c>
      <c r="G21" s="91">
        <v>16611.39</v>
      </c>
      <c r="H21" s="91">
        <v>11532.329</v>
      </c>
      <c r="I21" s="91">
        <v>8720.2749999999996</v>
      </c>
      <c r="J21" s="91">
        <v>223225.421</v>
      </c>
      <c r="K21" s="91">
        <v>8945.7340000000004</v>
      </c>
      <c r="L21" s="91">
        <v>23067.973999999998</v>
      </c>
      <c r="M21" s="91">
        <v>39128.17</v>
      </c>
      <c r="N21" s="91">
        <v>69937.702000000005</v>
      </c>
      <c r="O21" s="92">
        <v>13508.903</v>
      </c>
      <c r="P21" s="24"/>
      <c r="Q21" s="35"/>
      <c r="R21" s="33"/>
      <c r="S21" s="36"/>
    </row>
    <row r="22" spans="2:19" s="26" customFormat="1" ht="12" customHeight="1" x14ac:dyDescent="0.15">
      <c r="B22" s="54"/>
      <c r="C22" s="39">
        <v>2015</v>
      </c>
      <c r="D22" s="40">
        <v>27</v>
      </c>
      <c r="E22" s="113">
        <v>1802.817</v>
      </c>
      <c r="F22" s="93">
        <v>25482.811000000002</v>
      </c>
      <c r="G22" s="93">
        <v>25716.061000000002</v>
      </c>
      <c r="H22" s="93">
        <v>16490.027999999998</v>
      </c>
      <c r="I22" s="93">
        <v>7637.8890000000001</v>
      </c>
      <c r="J22" s="93">
        <v>241647.283</v>
      </c>
      <c r="K22" s="93">
        <v>8196.1049999999996</v>
      </c>
      <c r="L22" s="93">
        <v>23474.308000000001</v>
      </c>
      <c r="M22" s="93">
        <v>38854.004999999997</v>
      </c>
      <c r="N22" s="93">
        <v>69975.251000000004</v>
      </c>
      <c r="O22" s="94">
        <v>13704.808999999999</v>
      </c>
      <c r="P22" s="24"/>
      <c r="Q22" s="35"/>
      <c r="R22" s="33"/>
      <c r="S22" s="36"/>
    </row>
    <row r="23" spans="2:19" s="26" customFormat="1" ht="12" customHeight="1" x14ac:dyDescent="0.15">
      <c r="B23" s="54"/>
      <c r="C23" s="44">
        <v>2016</v>
      </c>
      <c r="D23" s="45">
        <v>28</v>
      </c>
      <c r="E23" s="114">
        <v>1752.2760000000001</v>
      </c>
      <c r="F23" s="95">
        <v>26700.758999999998</v>
      </c>
      <c r="G23" s="95">
        <v>5438.277</v>
      </c>
      <c r="H23" s="95">
        <v>12837.878000000001</v>
      </c>
      <c r="I23" s="95">
        <v>9184.4529999999995</v>
      </c>
      <c r="J23" s="95">
        <v>248399.26300000001</v>
      </c>
      <c r="K23" s="95">
        <v>7308.2969999999996</v>
      </c>
      <c r="L23" s="95">
        <v>22988.519</v>
      </c>
      <c r="M23" s="95">
        <v>38777.667999999998</v>
      </c>
      <c r="N23" s="95">
        <v>75785.706999999995</v>
      </c>
      <c r="O23" s="96">
        <v>13570.54</v>
      </c>
      <c r="P23" s="24"/>
      <c r="Q23" s="35"/>
      <c r="R23" s="33"/>
      <c r="S23" s="36"/>
    </row>
    <row r="24" spans="2:19" s="26" customFormat="1" ht="12" customHeight="1" x14ac:dyDescent="0.15">
      <c r="B24" s="55"/>
      <c r="C24" s="22">
        <v>2017</v>
      </c>
      <c r="D24" s="23">
        <v>29</v>
      </c>
      <c r="E24" s="115">
        <v>1689.0050000000001</v>
      </c>
      <c r="F24" s="97">
        <v>27652.252</v>
      </c>
      <c r="G24" s="97">
        <v>29200.29</v>
      </c>
      <c r="H24" s="97">
        <v>8278.1859999999997</v>
      </c>
      <c r="I24" s="97">
        <v>9339.8449999999993</v>
      </c>
      <c r="J24" s="97">
        <v>263431.78499999997</v>
      </c>
      <c r="K24" s="97">
        <v>6645.085</v>
      </c>
      <c r="L24" s="97">
        <v>19185.034</v>
      </c>
      <c r="M24" s="97">
        <v>40640.339</v>
      </c>
      <c r="N24" s="97">
        <v>77021.615000000005</v>
      </c>
      <c r="O24" s="98">
        <v>13323.237999999999</v>
      </c>
      <c r="P24" s="24"/>
      <c r="Q24" s="35"/>
      <c r="R24" s="33"/>
      <c r="S24" s="36"/>
    </row>
    <row r="25" spans="2:19" ht="12" customHeight="1" x14ac:dyDescent="0.15">
      <c r="B25" s="53" t="s">
        <v>24</v>
      </c>
      <c r="C25" s="13">
        <v>2000</v>
      </c>
      <c r="D25" s="14" t="s">
        <v>18</v>
      </c>
      <c r="E25" s="116">
        <v>783.25400000000002</v>
      </c>
      <c r="F25" s="99">
        <v>5027.8270000000002</v>
      </c>
      <c r="G25" s="99">
        <v>3096.614</v>
      </c>
      <c r="H25" s="99">
        <v>108.215</v>
      </c>
      <c r="I25" s="99">
        <v>3295.9479999999999</v>
      </c>
      <c r="J25" s="99">
        <v>55820.603999999999</v>
      </c>
      <c r="K25" s="99">
        <v>7353.1480000000001</v>
      </c>
      <c r="L25" s="99">
        <v>6251.83</v>
      </c>
      <c r="M25" s="99">
        <v>11217.472</v>
      </c>
      <c r="N25" s="99">
        <v>6190.3919999999998</v>
      </c>
      <c r="O25" s="100">
        <v>9704.6029999999992</v>
      </c>
      <c r="P25" s="12"/>
      <c r="Q25" s="32"/>
      <c r="R25" s="33"/>
      <c r="S25" s="34"/>
    </row>
    <row r="26" spans="2:19" ht="12" customHeight="1" x14ac:dyDescent="0.15">
      <c r="B26" s="54"/>
      <c r="C26" s="15">
        <v>2001</v>
      </c>
      <c r="D26" s="16">
        <v>13</v>
      </c>
      <c r="E26" s="110">
        <v>1013</v>
      </c>
      <c r="F26" s="87">
        <v>6939.2719999999999</v>
      </c>
      <c r="G26" s="87">
        <v>4795.8130000000001</v>
      </c>
      <c r="H26" s="87">
        <v>151.31700000000001</v>
      </c>
      <c r="I26" s="87">
        <v>3703.1219999999998</v>
      </c>
      <c r="J26" s="87">
        <v>63739.8</v>
      </c>
      <c r="K26" s="87">
        <v>6932.9589999999998</v>
      </c>
      <c r="L26" s="87">
        <v>7564.9210000000003</v>
      </c>
      <c r="M26" s="87">
        <v>13460.938</v>
      </c>
      <c r="N26" s="87">
        <v>7014.21</v>
      </c>
      <c r="O26" s="88">
        <v>11498.462</v>
      </c>
      <c r="P26" s="12"/>
      <c r="Q26" s="32"/>
      <c r="R26" s="33"/>
      <c r="S26" s="34"/>
    </row>
    <row r="27" spans="2:19" ht="12" customHeight="1" x14ac:dyDescent="0.15">
      <c r="B27" s="54"/>
      <c r="C27" s="17">
        <v>2002</v>
      </c>
      <c r="D27" s="18">
        <v>14</v>
      </c>
      <c r="E27" s="109">
        <v>813.78099999999995</v>
      </c>
      <c r="F27" s="85">
        <v>6232.2020000000002</v>
      </c>
      <c r="G27" s="85">
        <v>1120.912</v>
      </c>
      <c r="H27" s="85">
        <v>711.21199999999999</v>
      </c>
      <c r="I27" s="85">
        <v>3802.4580000000001</v>
      </c>
      <c r="J27" s="85">
        <v>68116.77</v>
      </c>
      <c r="K27" s="85">
        <v>6638.8490000000002</v>
      </c>
      <c r="L27" s="85">
        <v>7156.7879999999996</v>
      </c>
      <c r="M27" s="85">
        <v>12991.95</v>
      </c>
      <c r="N27" s="85">
        <v>6654.8760000000002</v>
      </c>
      <c r="O27" s="86">
        <v>10068.621999999999</v>
      </c>
      <c r="P27" s="10"/>
      <c r="Q27" s="32"/>
      <c r="R27" s="33"/>
      <c r="S27" s="34"/>
    </row>
    <row r="28" spans="2:19" ht="12" customHeight="1" x14ac:dyDescent="0.15">
      <c r="B28" s="54"/>
      <c r="C28" s="17">
        <v>2003</v>
      </c>
      <c r="D28" s="18">
        <v>15</v>
      </c>
      <c r="E28" s="109">
        <v>753.64599999999996</v>
      </c>
      <c r="F28" s="85">
        <v>6030.8890000000001</v>
      </c>
      <c r="G28" s="85">
        <v>931.19899999999996</v>
      </c>
      <c r="H28" s="85">
        <v>2702.9659999999999</v>
      </c>
      <c r="I28" s="85">
        <v>4303.1980000000003</v>
      </c>
      <c r="J28" s="85">
        <v>61947.031999999999</v>
      </c>
      <c r="K28" s="85">
        <v>6309.3779999999997</v>
      </c>
      <c r="L28" s="85">
        <v>7911.73</v>
      </c>
      <c r="M28" s="85">
        <v>12865.512000000001</v>
      </c>
      <c r="N28" s="85">
        <v>6466.7889999999998</v>
      </c>
      <c r="O28" s="86">
        <v>9261.9619999999995</v>
      </c>
      <c r="P28" s="10"/>
      <c r="Q28" s="32"/>
      <c r="R28" s="33"/>
      <c r="S28" s="34"/>
    </row>
    <row r="29" spans="2:19" ht="12" customHeight="1" x14ac:dyDescent="0.15">
      <c r="B29" s="54"/>
      <c r="C29" s="17">
        <v>2004</v>
      </c>
      <c r="D29" s="18">
        <v>16</v>
      </c>
      <c r="E29" s="109">
        <v>756.91099999999994</v>
      </c>
      <c r="F29" s="85">
        <v>6214.2439999999997</v>
      </c>
      <c r="G29" s="85">
        <v>387.14100000000002</v>
      </c>
      <c r="H29" s="85">
        <v>1715.271</v>
      </c>
      <c r="I29" s="85">
        <v>4240.0249999999996</v>
      </c>
      <c r="J29" s="85">
        <v>71402.403000000006</v>
      </c>
      <c r="K29" s="85">
        <v>7222.0039999999999</v>
      </c>
      <c r="L29" s="85">
        <v>7942.848</v>
      </c>
      <c r="M29" s="85">
        <v>13500.982</v>
      </c>
      <c r="N29" s="85">
        <v>6571.6239999999998</v>
      </c>
      <c r="O29" s="86">
        <v>10736.373</v>
      </c>
      <c r="P29" s="10"/>
      <c r="Q29" s="32"/>
      <c r="R29" s="33"/>
      <c r="S29" s="34"/>
    </row>
    <row r="30" spans="2:19" ht="12" customHeight="1" x14ac:dyDescent="0.15">
      <c r="B30" s="54"/>
      <c r="C30" s="19">
        <v>2005</v>
      </c>
      <c r="D30" s="20">
        <v>17</v>
      </c>
      <c r="E30" s="111">
        <v>749.97199999999998</v>
      </c>
      <c r="F30" s="89">
        <v>6602.0029999999997</v>
      </c>
      <c r="G30" s="89">
        <v>260.81299999999999</v>
      </c>
      <c r="H30" s="89">
        <v>1764.1410000000001</v>
      </c>
      <c r="I30" s="89">
        <v>4681.6229999999996</v>
      </c>
      <c r="J30" s="89">
        <v>76355.432000000001</v>
      </c>
      <c r="K30" s="89">
        <v>6498.5290000000005</v>
      </c>
      <c r="L30" s="89">
        <v>8082.9750000000004</v>
      </c>
      <c r="M30" s="89">
        <v>14946.81</v>
      </c>
      <c r="N30" s="89">
        <v>6491.817</v>
      </c>
      <c r="O30" s="90">
        <v>14354.762000000001</v>
      </c>
      <c r="P30" s="10"/>
      <c r="Q30" s="32"/>
      <c r="R30" s="33"/>
      <c r="S30" s="34"/>
    </row>
    <row r="31" spans="2:19" ht="12" customHeight="1" x14ac:dyDescent="0.15">
      <c r="B31" s="54"/>
      <c r="C31" s="17">
        <v>2006</v>
      </c>
      <c r="D31" s="18">
        <v>18</v>
      </c>
      <c r="E31" s="109">
        <v>764.495</v>
      </c>
      <c r="F31" s="85">
        <v>5562.9989999999998</v>
      </c>
      <c r="G31" s="85">
        <v>1356.9280000000001</v>
      </c>
      <c r="H31" s="85">
        <v>1498.55</v>
      </c>
      <c r="I31" s="85">
        <v>5308.3149999999996</v>
      </c>
      <c r="J31" s="85">
        <v>78824.569000000003</v>
      </c>
      <c r="K31" s="85">
        <v>6349.4570000000003</v>
      </c>
      <c r="L31" s="85">
        <v>8736.6530000000002</v>
      </c>
      <c r="M31" s="85">
        <v>15479.316000000001</v>
      </c>
      <c r="N31" s="85">
        <v>8811.7569999999996</v>
      </c>
      <c r="O31" s="86">
        <v>13900.263000000001</v>
      </c>
      <c r="P31" s="10"/>
      <c r="Q31" s="32"/>
      <c r="R31" s="33"/>
      <c r="S31" s="34"/>
    </row>
    <row r="32" spans="2:19" ht="12" customHeight="1" x14ac:dyDescent="0.15">
      <c r="B32" s="54"/>
      <c r="C32" s="17">
        <v>2007</v>
      </c>
      <c r="D32" s="18">
        <v>19</v>
      </c>
      <c r="E32" s="109">
        <v>934.37900000000002</v>
      </c>
      <c r="F32" s="85">
        <v>11098.49</v>
      </c>
      <c r="G32" s="85">
        <v>944.35199999999998</v>
      </c>
      <c r="H32" s="85">
        <v>5772.598</v>
      </c>
      <c r="I32" s="85">
        <v>5410.1270000000004</v>
      </c>
      <c r="J32" s="85">
        <v>93339.452000000005</v>
      </c>
      <c r="K32" s="85">
        <v>5098.9799999999996</v>
      </c>
      <c r="L32" s="85">
        <v>9716.1049999999996</v>
      </c>
      <c r="M32" s="85">
        <v>19894.411</v>
      </c>
      <c r="N32" s="85">
        <v>19400.662</v>
      </c>
      <c r="O32" s="86">
        <v>17127.774000000001</v>
      </c>
      <c r="P32" s="10"/>
      <c r="Q32" s="32"/>
      <c r="R32" s="33"/>
      <c r="S32" s="34"/>
    </row>
    <row r="33" spans="2:19" ht="12" customHeight="1" x14ac:dyDescent="0.15">
      <c r="B33" s="54"/>
      <c r="C33" s="17">
        <v>2008</v>
      </c>
      <c r="D33" s="18">
        <v>20</v>
      </c>
      <c r="E33" s="109">
        <v>1049.694</v>
      </c>
      <c r="F33" s="85">
        <v>10099.778</v>
      </c>
      <c r="G33" s="85">
        <v>1104.9390000000001</v>
      </c>
      <c r="H33" s="85">
        <v>8823.893</v>
      </c>
      <c r="I33" s="85">
        <v>5809.1809999999996</v>
      </c>
      <c r="J33" s="85">
        <v>97678.918000000005</v>
      </c>
      <c r="K33" s="85">
        <v>3686.2080000000001</v>
      </c>
      <c r="L33" s="85">
        <v>11280.584999999999</v>
      </c>
      <c r="M33" s="85">
        <v>22546.733</v>
      </c>
      <c r="N33" s="85">
        <v>10931.725</v>
      </c>
      <c r="O33" s="86">
        <v>21822.002</v>
      </c>
      <c r="P33" s="10"/>
      <c r="Q33" s="32"/>
      <c r="R33" s="33"/>
      <c r="S33" s="34"/>
    </row>
    <row r="34" spans="2:19" ht="12" customHeight="1" x14ac:dyDescent="0.15">
      <c r="B34" s="54"/>
      <c r="C34" s="17">
        <v>2009</v>
      </c>
      <c r="D34" s="18">
        <v>21</v>
      </c>
      <c r="E34" s="109">
        <v>668.35</v>
      </c>
      <c r="F34" s="85">
        <v>4569.6310000000003</v>
      </c>
      <c r="G34" s="85">
        <v>2120.2890000000002</v>
      </c>
      <c r="H34" s="85">
        <v>219.006</v>
      </c>
      <c r="I34" s="85">
        <v>5862.6769999999997</v>
      </c>
      <c r="J34" s="85">
        <v>70185.842000000004</v>
      </c>
      <c r="K34" s="85">
        <v>2734.422</v>
      </c>
      <c r="L34" s="85">
        <v>6466.0450000000001</v>
      </c>
      <c r="M34" s="85">
        <v>14007.868</v>
      </c>
      <c r="N34" s="85">
        <v>6285.0630000000001</v>
      </c>
      <c r="O34" s="86">
        <v>12575.607</v>
      </c>
      <c r="P34" s="10"/>
      <c r="Q34" s="32"/>
      <c r="R34" s="33"/>
      <c r="S34" s="34"/>
    </row>
    <row r="35" spans="2:19" ht="12" customHeight="1" x14ac:dyDescent="0.15">
      <c r="B35" s="54"/>
      <c r="C35" s="17">
        <v>2010</v>
      </c>
      <c r="D35" s="18">
        <v>22</v>
      </c>
      <c r="E35" s="109">
        <v>605.51599999999996</v>
      </c>
      <c r="F35" s="85">
        <v>5618.808</v>
      </c>
      <c r="G35" s="85">
        <v>945.94799999999998</v>
      </c>
      <c r="H35" s="85">
        <v>1460.37</v>
      </c>
      <c r="I35" s="85">
        <v>6339.9889999999996</v>
      </c>
      <c r="J35" s="85">
        <v>75654.929000000004</v>
      </c>
      <c r="K35" s="85">
        <v>2535.4960000000001</v>
      </c>
      <c r="L35" s="85">
        <v>6381.9440000000004</v>
      </c>
      <c r="M35" s="85">
        <v>14654.54</v>
      </c>
      <c r="N35" s="85">
        <v>7728.9040000000005</v>
      </c>
      <c r="O35" s="86">
        <v>11975.073</v>
      </c>
      <c r="P35" s="10"/>
      <c r="Q35" s="32"/>
      <c r="R35" s="33"/>
      <c r="S35" s="34"/>
    </row>
    <row r="36" spans="2:19" ht="12" customHeight="1" x14ac:dyDescent="0.15">
      <c r="B36" s="54"/>
      <c r="C36" s="15">
        <v>2011</v>
      </c>
      <c r="D36" s="16">
        <v>23</v>
      </c>
      <c r="E36" s="110">
        <v>671.41600000000005</v>
      </c>
      <c r="F36" s="87">
        <v>5703.625</v>
      </c>
      <c r="G36" s="87">
        <v>911.72400000000005</v>
      </c>
      <c r="H36" s="87">
        <v>7405.2790000000005</v>
      </c>
      <c r="I36" s="87">
        <v>6632.4520000000002</v>
      </c>
      <c r="J36" s="87">
        <v>81922.865999999995</v>
      </c>
      <c r="K36" s="87">
        <v>2494.9690000000001</v>
      </c>
      <c r="L36" s="87">
        <v>8050.45</v>
      </c>
      <c r="M36" s="87">
        <v>14335.886</v>
      </c>
      <c r="N36" s="87">
        <v>8619.2919999999995</v>
      </c>
      <c r="O36" s="88">
        <v>11972.281000000001</v>
      </c>
      <c r="P36" s="10"/>
      <c r="Q36" s="32"/>
      <c r="R36" s="33"/>
      <c r="S36" s="34"/>
    </row>
    <row r="37" spans="2:19" ht="12" customHeight="1" x14ac:dyDescent="0.15">
      <c r="B37" s="54"/>
      <c r="C37" s="17">
        <v>2012</v>
      </c>
      <c r="D37" s="18">
        <v>24</v>
      </c>
      <c r="E37" s="109">
        <v>722.673</v>
      </c>
      <c r="F37" s="85">
        <v>6417.7510000000002</v>
      </c>
      <c r="G37" s="85">
        <v>914.05200000000002</v>
      </c>
      <c r="H37" s="85">
        <v>3023.558</v>
      </c>
      <c r="I37" s="85">
        <v>6317.1660000000002</v>
      </c>
      <c r="J37" s="85">
        <v>86554.074999999997</v>
      </c>
      <c r="K37" s="85">
        <v>2830.3449999999998</v>
      </c>
      <c r="L37" s="85">
        <v>7588.9459999999999</v>
      </c>
      <c r="M37" s="85">
        <v>13918.484</v>
      </c>
      <c r="N37" s="85">
        <v>10924.974</v>
      </c>
      <c r="O37" s="86">
        <v>10967.279</v>
      </c>
      <c r="P37" s="10"/>
      <c r="Q37" s="32"/>
      <c r="R37" s="33"/>
      <c r="S37" s="34"/>
    </row>
    <row r="38" spans="2:19" ht="12" customHeight="1" x14ac:dyDescent="0.15">
      <c r="B38" s="54"/>
      <c r="C38" s="17">
        <v>2013</v>
      </c>
      <c r="D38" s="18">
        <v>25</v>
      </c>
      <c r="E38" s="109">
        <v>953.63900000000001</v>
      </c>
      <c r="F38" s="85">
        <v>7460.8850000000002</v>
      </c>
      <c r="G38" s="85">
        <v>3006.3760000000002</v>
      </c>
      <c r="H38" s="85">
        <v>2174.0100000000002</v>
      </c>
      <c r="I38" s="85">
        <v>6502.3689999999997</v>
      </c>
      <c r="J38" s="85">
        <v>102705.664</v>
      </c>
      <c r="K38" s="85">
        <v>3196.1689999999999</v>
      </c>
      <c r="L38" s="85">
        <v>9116.6759999999995</v>
      </c>
      <c r="M38" s="85">
        <v>17806.953000000001</v>
      </c>
      <c r="N38" s="85">
        <v>14045.621999999999</v>
      </c>
      <c r="O38" s="86">
        <v>13342.675999999999</v>
      </c>
      <c r="P38" s="10"/>
      <c r="Q38" s="32"/>
      <c r="R38" s="33"/>
      <c r="S38" s="34"/>
    </row>
    <row r="39" spans="2:19" s="26" customFormat="1" ht="12" customHeight="1" x14ac:dyDescent="0.15">
      <c r="B39" s="54"/>
      <c r="C39" s="28">
        <v>2014</v>
      </c>
      <c r="D39" s="29">
        <v>26</v>
      </c>
      <c r="E39" s="112">
        <v>1131.97</v>
      </c>
      <c r="F39" s="91">
        <v>9984.8539999999994</v>
      </c>
      <c r="G39" s="91">
        <v>7925.5259999999998</v>
      </c>
      <c r="H39" s="91">
        <v>5765.2569999999996</v>
      </c>
      <c r="I39" s="91">
        <v>6384.3710000000001</v>
      </c>
      <c r="J39" s="91">
        <v>119312.147</v>
      </c>
      <c r="K39" s="91">
        <v>3722.643</v>
      </c>
      <c r="L39" s="91">
        <v>12119.508</v>
      </c>
      <c r="M39" s="91">
        <v>22513.605</v>
      </c>
      <c r="N39" s="91">
        <v>13500.296</v>
      </c>
      <c r="O39" s="92">
        <v>16929.849999999999</v>
      </c>
      <c r="P39" s="25"/>
      <c r="Q39" s="35"/>
      <c r="R39" s="33"/>
      <c r="S39" s="36"/>
    </row>
    <row r="40" spans="2:19" s="26" customFormat="1" ht="12" customHeight="1" x14ac:dyDescent="0.15">
      <c r="B40" s="54"/>
      <c r="C40" s="39">
        <v>2015</v>
      </c>
      <c r="D40" s="40">
        <v>27</v>
      </c>
      <c r="E40" s="113">
        <v>924.90099999999995</v>
      </c>
      <c r="F40" s="93">
        <v>6720.9160000000002</v>
      </c>
      <c r="G40" s="93">
        <v>7884.768</v>
      </c>
      <c r="H40" s="93">
        <v>7087.2669999999998</v>
      </c>
      <c r="I40" s="93">
        <v>5043.674</v>
      </c>
      <c r="J40" s="93">
        <v>122158.47</v>
      </c>
      <c r="K40" s="93">
        <v>3423.1930000000002</v>
      </c>
      <c r="L40" s="93">
        <v>11956.634</v>
      </c>
      <c r="M40" s="93">
        <v>18216.042000000001</v>
      </c>
      <c r="N40" s="93">
        <v>9979.125</v>
      </c>
      <c r="O40" s="94">
        <v>14568.442999999999</v>
      </c>
      <c r="P40" s="25"/>
      <c r="Q40" s="35"/>
      <c r="R40" s="33"/>
      <c r="S40" s="36"/>
    </row>
    <row r="41" spans="2:19" s="43" customFormat="1" ht="12" customHeight="1" x14ac:dyDescent="0.15">
      <c r="B41" s="54"/>
      <c r="C41" s="44">
        <v>2016</v>
      </c>
      <c r="D41" s="45">
        <v>28</v>
      </c>
      <c r="E41" s="114">
        <v>715.23199999999997</v>
      </c>
      <c r="F41" s="95">
        <v>4758.5969999999998</v>
      </c>
      <c r="G41" s="95">
        <v>1270.1600000000001</v>
      </c>
      <c r="H41" s="95">
        <v>5025.674</v>
      </c>
      <c r="I41" s="95">
        <v>5225.2160000000003</v>
      </c>
      <c r="J41" s="95">
        <v>101121.151</v>
      </c>
      <c r="K41" s="95">
        <v>2832.6930000000002</v>
      </c>
      <c r="L41" s="95">
        <v>10664.037</v>
      </c>
      <c r="M41" s="95">
        <v>14532.111000000001</v>
      </c>
      <c r="N41" s="95">
        <v>8640.85</v>
      </c>
      <c r="O41" s="96">
        <v>10540.891</v>
      </c>
      <c r="P41" s="25"/>
      <c r="Q41" s="35"/>
      <c r="R41" s="41"/>
      <c r="S41" s="42"/>
    </row>
    <row r="42" spans="2:19" s="43" customFormat="1" ht="12" customHeight="1" x14ac:dyDescent="0.15">
      <c r="B42" s="55"/>
      <c r="C42" s="22">
        <v>2017</v>
      </c>
      <c r="D42" s="23">
        <v>29</v>
      </c>
      <c r="E42" s="115">
        <v>774.303</v>
      </c>
      <c r="F42" s="97">
        <v>6252.4049999999997</v>
      </c>
      <c r="G42" s="97">
        <v>7644.973</v>
      </c>
      <c r="H42" s="97">
        <v>5365.1329999999998</v>
      </c>
      <c r="I42" s="97">
        <v>5583.9570000000003</v>
      </c>
      <c r="J42" s="97">
        <v>124766.238</v>
      </c>
      <c r="K42" s="97">
        <v>2956.4769999999999</v>
      </c>
      <c r="L42" s="97">
        <v>11441.64</v>
      </c>
      <c r="M42" s="97">
        <v>17543.63</v>
      </c>
      <c r="N42" s="97">
        <v>11514.697</v>
      </c>
      <c r="O42" s="98">
        <v>11881.141</v>
      </c>
      <c r="P42" s="25"/>
      <c r="Q42" s="35"/>
      <c r="R42" s="41"/>
      <c r="S42" s="42"/>
    </row>
    <row r="43" spans="2:19" ht="12" customHeight="1" x14ac:dyDescent="0.15">
      <c r="B43" s="56" t="s">
        <v>14</v>
      </c>
      <c r="C43" s="46">
        <v>2000</v>
      </c>
      <c r="D43" s="18" t="s">
        <v>18</v>
      </c>
      <c r="E43" s="117">
        <f>E25/E7*100</f>
        <v>21.938744928135396</v>
      </c>
      <c r="F43" s="101">
        <f t="shared" ref="F43:O43" si="0">F25/F7*100</f>
        <v>15.431229623431284</v>
      </c>
      <c r="G43" s="101">
        <f t="shared" si="0"/>
        <v>19.093764908265438</v>
      </c>
      <c r="H43" s="101">
        <f t="shared" si="0"/>
        <v>27.706089886374691</v>
      </c>
      <c r="I43" s="101">
        <f t="shared" si="0"/>
        <v>49.865636013240014</v>
      </c>
      <c r="J43" s="101">
        <f t="shared" si="0"/>
        <v>28.119269366119891</v>
      </c>
      <c r="K43" s="101">
        <f t="shared" si="0"/>
        <v>29.074889484627214</v>
      </c>
      <c r="L43" s="101">
        <f t="shared" si="0"/>
        <v>23.030827298505542</v>
      </c>
      <c r="M43" s="101">
        <f t="shared" si="0"/>
        <v>23.94040117489773</v>
      </c>
      <c r="N43" s="101">
        <f t="shared" si="0"/>
        <v>6.5509493751091652</v>
      </c>
      <c r="O43" s="102">
        <f t="shared" si="0"/>
        <v>51.622474850235498</v>
      </c>
      <c r="P43" s="11"/>
      <c r="Q43" s="37"/>
      <c r="R43" s="33"/>
      <c r="S43" s="34"/>
    </row>
    <row r="44" spans="2:19" ht="12" customHeight="1" x14ac:dyDescent="0.15">
      <c r="B44" s="56"/>
      <c r="C44" s="47">
        <v>2001</v>
      </c>
      <c r="D44" s="16">
        <v>13</v>
      </c>
      <c r="E44" s="118">
        <f t="shared" ref="E44:O44" si="1">E26/E8*100</f>
        <v>30.275208519377927</v>
      </c>
      <c r="F44" s="103">
        <f t="shared" si="1"/>
        <v>20.788589114677784</v>
      </c>
      <c r="G44" s="103">
        <f t="shared" si="1"/>
        <v>29.919751299526109</v>
      </c>
      <c r="H44" s="103">
        <f t="shared" si="1"/>
        <v>36.036265604831605</v>
      </c>
      <c r="I44" s="103">
        <f t="shared" si="1"/>
        <v>51.242531643607826</v>
      </c>
      <c r="J44" s="103">
        <f t="shared" si="1"/>
        <v>32.712404544234275</v>
      </c>
      <c r="K44" s="103">
        <f t="shared" si="1"/>
        <v>30.402078526932748</v>
      </c>
      <c r="L44" s="103">
        <f t="shared" si="1"/>
        <v>25.004468789800161</v>
      </c>
      <c r="M44" s="103">
        <f t="shared" si="1"/>
        <v>30.476266936469248</v>
      </c>
      <c r="N44" s="103">
        <f t="shared" si="1"/>
        <v>7.3842010809982499</v>
      </c>
      <c r="O44" s="104">
        <f t="shared" si="1"/>
        <v>68.558670012856766</v>
      </c>
      <c r="P44" s="11"/>
      <c r="Q44" s="37"/>
      <c r="R44" s="33"/>
      <c r="S44" s="34"/>
    </row>
    <row r="45" spans="2:19" ht="12" customHeight="1" x14ac:dyDescent="0.15">
      <c r="B45" s="56"/>
      <c r="C45" s="48">
        <v>2002</v>
      </c>
      <c r="D45" s="18">
        <v>14</v>
      </c>
      <c r="E45" s="117">
        <f t="shared" ref="E45:O45" si="2">E27/E9*100</f>
        <v>29.714416538806738</v>
      </c>
      <c r="F45" s="101">
        <f t="shared" si="2"/>
        <v>16.635641791039994</v>
      </c>
      <c r="G45" s="101">
        <f t="shared" si="2"/>
        <v>26.74261752764297</v>
      </c>
      <c r="H45" s="101">
        <f t="shared" si="2"/>
        <v>16.564904004600457</v>
      </c>
      <c r="I45" s="101">
        <f t="shared" si="2"/>
        <v>54.526041222285883</v>
      </c>
      <c r="J45" s="101">
        <f t="shared" si="2"/>
        <v>34.652092115488756</v>
      </c>
      <c r="K45" s="101">
        <f t="shared" si="2"/>
        <v>32.433128661420284</v>
      </c>
      <c r="L45" s="101">
        <f t="shared" si="2"/>
        <v>25.704126078001632</v>
      </c>
      <c r="M45" s="101">
        <f t="shared" si="2"/>
        <v>28.736385360657511</v>
      </c>
      <c r="N45" s="101">
        <f t="shared" si="2"/>
        <v>7.815907393195749</v>
      </c>
      <c r="O45" s="102">
        <f t="shared" si="2"/>
        <v>63.579620946662786</v>
      </c>
      <c r="P45" s="11"/>
      <c r="Q45" s="37"/>
      <c r="R45" s="33"/>
      <c r="S45" s="34"/>
    </row>
    <row r="46" spans="2:19" ht="12" customHeight="1" x14ac:dyDescent="0.15">
      <c r="B46" s="56"/>
      <c r="C46" s="48">
        <v>2003</v>
      </c>
      <c r="D46" s="18">
        <v>15</v>
      </c>
      <c r="E46" s="117">
        <f t="shared" ref="E46:O46" si="3">E28/E10*100</f>
        <v>25.208612283029673</v>
      </c>
      <c r="F46" s="101">
        <f t="shared" si="3"/>
        <v>16.805940812962707</v>
      </c>
      <c r="G46" s="101">
        <f t="shared" si="3"/>
        <v>25.485921695297307</v>
      </c>
      <c r="H46" s="101">
        <f t="shared" si="3"/>
        <v>20.463778807313872</v>
      </c>
      <c r="I46" s="101">
        <f t="shared" si="3"/>
        <v>54.031977473104853</v>
      </c>
      <c r="J46" s="101">
        <f t="shared" si="3"/>
        <v>33.364737545759212</v>
      </c>
      <c r="K46" s="101">
        <f>K28/K10*100</f>
        <v>30.870828125304271</v>
      </c>
      <c r="L46" s="101">
        <f t="shared" si="3"/>
        <v>24.897290451720611</v>
      </c>
      <c r="M46" s="101">
        <f t="shared" si="3"/>
        <v>27.731808539022307</v>
      </c>
      <c r="N46" s="101">
        <f t="shared" si="3"/>
        <v>7.3513273978247256</v>
      </c>
      <c r="O46" s="102">
        <f t="shared" si="3"/>
        <v>53.379482011726587</v>
      </c>
      <c r="P46" s="11"/>
      <c r="Q46" s="37"/>
      <c r="R46" s="33"/>
      <c r="S46" s="34"/>
    </row>
    <row r="47" spans="2:19" ht="12" customHeight="1" x14ac:dyDescent="0.15">
      <c r="B47" s="56"/>
      <c r="C47" s="48">
        <v>2004</v>
      </c>
      <c r="D47" s="18">
        <v>16</v>
      </c>
      <c r="E47" s="117">
        <f t="shared" ref="E47:O47" si="4">E29/E11*100</f>
        <v>25.261514113568694</v>
      </c>
      <c r="F47" s="101">
        <f t="shared" si="4"/>
        <v>19.102239230013868</v>
      </c>
      <c r="G47" s="101">
        <f t="shared" si="4"/>
        <v>29.538407307597232</v>
      </c>
      <c r="H47" s="101">
        <f t="shared" si="4"/>
        <v>26.037439413696113</v>
      </c>
      <c r="I47" s="101">
        <f t="shared" si="4"/>
        <v>55.002514015180601</v>
      </c>
      <c r="J47" s="101">
        <f t="shared" si="4"/>
        <v>33.84474145002175</v>
      </c>
      <c r="K47" s="101">
        <f t="shared" si="4"/>
        <v>32.734938208645637</v>
      </c>
      <c r="L47" s="101">
        <f t="shared" si="4"/>
        <v>25.369327528757591</v>
      </c>
      <c r="M47" s="101">
        <f t="shared" si="4"/>
        <v>29.009296502457417</v>
      </c>
      <c r="N47" s="101">
        <f t="shared" si="4"/>
        <v>7.7456985517048711</v>
      </c>
      <c r="O47" s="102">
        <f t="shared" si="4"/>
        <v>59.870869445275176</v>
      </c>
      <c r="P47" s="11"/>
      <c r="Q47" s="37"/>
      <c r="R47" s="33"/>
      <c r="S47" s="34"/>
    </row>
    <row r="48" spans="2:19" ht="12" customHeight="1" x14ac:dyDescent="0.15">
      <c r="B48" s="56"/>
      <c r="C48" s="49">
        <v>2005</v>
      </c>
      <c r="D48" s="20">
        <v>17</v>
      </c>
      <c r="E48" s="119">
        <f t="shared" ref="E48:O48" si="5">E30/E12*100</f>
        <v>28.286708183046727</v>
      </c>
      <c r="F48" s="105">
        <f t="shared" si="5"/>
        <v>21.731451455886443</v>
      </c>
      <c r="G48" s="105">
        <f t="shared" si="5"/>
        <v>26.985028608084761</v>
      </c>
      <c r="H48" s="105">
        <f t="shared" si="5"/>
        <v>31.841763416196521</v>
      </c>
      <c r="I48" s="105">
        <f t="shared" si="5"/>
        <v>54.488759537173692</v>
      </c>
      <c r="J48" s="105">
        <f t="shared" si="5"/>
        <v>37.595060792747752</v>
      </c>
      <c r="K48" s="105">
        <f t="shared" si="5"/>
        <v>31.858988827612094</v>
      </c>
      <c r="L48" s="105">
        <f t="shared" si="5"/>
        <v>26.996364447170997</v>
      </c>
      <c r="M48" s="105">
        <f t="shared" si="5"/>
        <v>32.501098641120642</v>
      </c>
      <c r="N48" s="105">
        <f t="shared" si="5"/>
        <v>7.6219196338670354</v>
      </c>
      <c r="O48" s="106">
        <f t="shared" si="5"/>
        <v>78.446136339404873</v>
      </c>
      <c r="P48" s="11"/>
      <c r="Q48" s="37"/>
      <c r="R48" s="33"/>
      <c r="S48" s="34"/>
    </row>
    <row r="49" spans="1:19" ht="12" customHeight="1" x14ac:dyDescent="0.15">
      <c r="B49" s="56"/>
      <c r="C49" s="47">
        <v>2006</v>
      </c>
      <c r="D49" s="18">
        <v>18</v>
      </c>
      <c r="E49" s="118">
        <f t="shared" ref="E49:O49" si="6">E31/E13*100</f>
        <v>29.758755924055315</v>
      </c>
      <c r="F49" s="103">
        <f t="shared" si="6"/>
        <v>22.49717561922041</v>
      </c>
      <c r="G49" s="103">
        <f t="shared" si="6"/>
        <v>28.49315298611279</v>
      </c>
      <c r="H49" s="103">
        <f t="shared" si="6"/>
        <v>32.39493830034823</v>
      </c>
      <c r="I49" s="103">
        <f t="shared" si="6"/>
        <v>55.697618491015668</v>
      </c>
      <c r="J49" s="103">
        <f t="shared" si="6"/>
        <v>39.832728106693615</v>
      </c>
      <c r="K49" s="103">
        <f t="shared" si="6"/>
        <v>33.646564595985993</v>
      </c>
      <c r="L49" s="103">
        <f t="shared" si="6"/>
        <v>28.862576074507984</v>
      </c>
      <c r="M49" s="103">
        <f t="shared" si="6"/>
        <v>34.410190170050313</v>
      </c>
      <c r="N49" s="103">
        <f t="shared" si="6"/>
        <v>10.151210785878254</v>
      </c>
      <c r="O49" s="104">
        <f t="shared" si="6"/>
        <v>85.18507578356072</v>
      </c>
      <c r="P49" s="11"/>
      <c r="Q49" s="37"/>
      <c r="R49" s="33"/>
      <c r="S49" s="34"/>
    </row>
    <row r="50" spans="1:19" ht="12" customHeight="1" x14ac:dyDescent="0.15">
      <c r="B50" s="56"/>
      <c r="C50" s="48">
        <v>2007</v>
      </c>
      <c r="D50" s="18">
        <v>19</v>
      </c>
      <c r="E50" s="117">
        <f t="shared" ref="E50:O50" si="7">E32/E14*100</f>
        <v>38.847850951282354</v>
      </c>
      <c r="F50" s="101">
        <f t="shared" si="7"/>
        <v>35.766139861797591</v>
      </c>
      <c r="G50" s="101">
        <f t="shared" si="7"/>
        <v>40.157867051312742</v>
      </c>
      <c r="H50" s="101">
        <f t="shared" si="7"/>
        <v>39.942544602385205</v>
      </c>
      <c r="I50" s="101">
        <f t="shared" si="7"/>
        <v>60.052396428420394</v>
      </c>
      <c r="J50" s="101">
        <f t="shared" si="7"/>
        <v>43.198280633543575</v>
      </c>
      <c r="K50" s="101">
        <f t="shared" si="7"/>
        <v>35.177016837915268</v>
      </c>
      <c r="L50" s="101">
        <f t="shared" si="7"/>
        <v>34.602564671925393</v>
      </c>
      <c r="M50" s="101">
        <f t="shared" si="7"/>
        <v>43.633012580804063</v>
      </c>
      <c r="N50" s="101">
        <f>N32/N14*100</f>
        <v>23.271707915101132</v>
      </c>
      <c r="O50" s="102">
        <f t="shared" si="7"/>
        <v>99.170294746597392</v>
      </c>
      <c r="P50" s="11"/>
      <c r="Q50" s="37"/>
      <c r="R50" s="33"/>
      <c r="S50" s="34"/>
    </row>
    <row r="51" spans="1:19" ht="12" customHeight="1" x14ac:dyDescent="0.15">
      <c r="B51" s="56"/>
      <c r="C51" s="48">
        <v>2008</v>
      </c>
      <c r="D51" s="18">
        <v>20</v>
      </c>
      <c r="E51" s="117">
        <f t="shared" ref="E51:O51" si="8">E33/E15*100</f>
        <v>46.485471048380234</v>
      </c>
      <c r="F51" s="101">
        <f t="shared" si="8"/>
        <v>37.370396800194897</v>
      </c>
      <c r="G51" s="101">
        <f t="shared" si="8"/>
        <v>37.59046449069934</v>
      </c>
      <c r="H51" s="101">
        <f t="shared" si="8"/>
        <v>44.007490141708935</v>
      </c>
      <c r="I51" s="101">
        <f t="shared" si="8"/>
        <v>70.597114613621343</v>
      </c>
      <c r="J51" s="101">
        <f t="shared" si="8"/>
        <v>54.791484539383205</v>
      </c>
      <c r="K51" s="101">
        <f t="shared" si="8"/>
        <v>41.638973868443408</v>
      </c>
      <c r="L51" s="101">
        <f t="shared" si="8"/>
        <v>49.641506138483201</v>
      </c>
      <c r="M51" s="101">
        <f t="shared" si="8"/>
        <v>54.018493293369033</v>
      </c>
      <c r="N51" s="101">
        <f t="shared" si="8"/>
        <v>17.870858871509917</v>
      </c>
      <c r="O51" s="102">
        <f t="shared" si="8"/>
        <v>138.94001423654311</v>
      </c>
      <c r="P51" s="11"/>
      <c r="Q51" s="37"/>
      <c r="R51" s="33"/>
      <c r="S51" s="34"/>
    </row>
    <row r="52" spans="1:19" ht="12" customHeight="1" x14ac:dyDescent="0.15">
      <c r="B52" s="56"/>
      <c r="C52" s="48">
        <v>2009</v>
      </c>
      <c r="D52" s="18">
        <v>21</v>
      </c>
      <c r="E52" s="117">
        <f t="shared" ref="E52:O52" si="9">E34/E16*100</f>
        <v>31.695454273847588</v>
      </c>
      <c r="F52" s="101">
        <f t="shared" si="9"/>
        <v>20.504838478152486</v>
      </c>
      <c r="G52" s="101">
        <f t="shared" si="9"/>
        <v>21.33617280427374</v>
      </c>
      <c r="H52" s="101">
        <f t="shared" si="9"/>
        <v>61.678973960357553</v>
      </c>
      <c r="I52" s="101">
        <f t="shared" si="9"/>
        <v>65.908847415253888</v>
      </c>
      <c r="J52" s="101">
        <f t="shared" si="9"/>
        <v>40.026747366981922</v>
      </c>
      <c r="K52" s="101">
        <f t="shared" si="9"/>
        <v>34.679596160467938</v>
      </c>
      <c r="L52" s="101">
        <f t="shared" si="9"/>
        <v>34.596982999280726</v>
      </c>
      <c r="M52" s="101">
        <f t="shared" si="9"/>
        <v>34.415017923715624</v>
      </c>
      <c r="N52" s="101">
        <f t="shared" si="9"/>
        <v>9.7271493097190334</v>
      </c>
      <c r="O52" s="102">
        <f t="shared" si="9"/>
        <v>84.594432495286824</v>
      </c>
      <c r="P52" s="11"/>
      <c r="Q52" s="37"/>
      <c r="R52" s="33"/>
      <c r="S52" s="34"/>
    </row>
    <row r="53" spans="1:19" ht="12" customHeight="1" x14ac:dyDescent="0.15">
      <c r="B53" s="56"/>
      <c r="C53" s="49">
        <v>2010</v>
      </c>
      <c r="D53" s="18">
        <v>22</v>
      </c>
      <c r="E53" s="119">
        <f t="shared" ref="E53:O53" si="10">E35/E17*100</f>
        <v>30.547119515536998</v>
      </c>
      <c r="F53" s="105">
        <f t="shared" si="10"/>
        <v>22.351575929453961</v>
      </c>
      <c r="G53" s="105">
        <f t="shared" si="10"/>
        <v>28.619308687708362</v>
      </c>
      <c r="H53" s="105">
        <f t="shared" si="10"/>
        <v>41.82950260709363</v>
      </c>
      <c r="I53" s="105">
        <f t="shared" si="10"/>
        <v>68.135263563562134</v>
      </c>
      <c r="J53" s="105">
        <f t="shared" si="10"/>
        <v>39.86553222954123</v>
      </c>
      <c r="K53" s="105">
        <f t="shared" si="10"/>
        <v>31.752183553081831</v>
      </c>
      <c r="L53" s="105">
        <f t="shared" si="10"/>
        <v>35.753486121536817</v>
      </c>
      <c r="M53" s="105">
        <f t="shared" si="10"/>
        <v>37.141578535969622</v>
      </c>
      <c r="N53" s="105">
        <f t="shared" si="10"/>
        <v>10.674400392741052</v>
      </c>
      <c r="O53" s="106">
        <f t="shared" si="10"/>
        <v>81.271788850732278</v>
      </c>
      <c r="P53" s="11"/>
      <c r="Q53" s="37"/>
      <c r="R53" s="33"/>
      <c r="S53" s="34"/>
    </row>
    <row r="54" spans="1:19" ht="12" customHeight="1" x14ac:dyDescent="0.15">
      <c r="B54" s="56"/>
      <c r="C54" s="48">
        <v>2011</v>
      </c>
      <c r="D54" s="16">
        <v>23</v>
      </c>
      <c r="E54" s="117">
        <f t="shared" ref="E54:N54" si="11">E36/E18*100</f>
        <v>34.27807669549653</v>
      </c>
      <c r="F54" s="101">
        <f t="shared" si="11"/>
        <v>25.617851210864412</v>
      </c>
      <c r="G54" s="101">
        <f t="shared" si="11"/>
        <v>30.250929784320562</v>
      </c>
      <c r="H54" s="101">
        <f t="shared" si="11"/>
        <v>43.948595433850656</v>
      </c>
      <c r="I54" s="101">
        <f t="shared" si="11"/>
        <v>66.963756014918403</v>
      </c>
      <c r="J54" s="101">
        <f t="shared" si="11"/>
        <v>39.892906097853199</v>
      </c>
      <c r="K54" s="101">
        <f t="shared" si="11"/>
        <v>30.423034193354624</v>
      </c>
      <c r="L54" s="101">
        <f t="shared" si="11"/>
        <v>42.028739681803316</v>
      </c>
      <c r="M54" s="101">
        <f t="shared" si="11"/>
        <v>38.911459548534452</v>
      </c>
      <c r="N54" s="101">
        <f t="shared" si="11"/>
        <v>12.533386150433316</v>
      </c>
      <c r="O54" s="102">
        <f t="shared" ref="O54:O60" si="12">O36/O18*100</f>
        <v>85.479677026919262</v>
      </c>
      <c r="P54" s="11"/>
      <c r="Q54" s="37"/>
      <c r="R54" s="33"/>
      <c r="S54" s="34"/>
    </row>
    <row r="55" spans="1:19" ht="12" customHeight="1" x14ac:dyDescent="0.15">
      <c r="B55" s="56"/>
      <c r="C55" s="48">
        <v>2012</v>
      </c>
      <c r="D55" s="18">
        <v>24</v>
      </c>
      <c r="E55" s="117">
        <f t="shared" ref="E55:G60" si="13">E37/E19*100</f>
        <v>36.757797399849444</v>
      </c>
      <c r="F55" s="101">
        <f t="shared" si="13"/>
        <v>23.869945037114594</v>
      </c>
      <c r="G55" s="101">
        <f t="shared" si="13"/>
        <v>26.601538319605993</v>
      </c>
      <c r="H55" s="101">
        <f t="shared" ref="H55" si="14">H37/H19*100</f>
        <v>28.435739846420795</v>
      </c>
      <c r="I55" s="101">
        <f t="shared" ref="I55:N60" si="15">I37/I19*100</f>
        <v>67.231816277739185</v>
      </c>
      <c r="J55" s="101">
        <f t="shared" si="15"/>
        <v>38.430886392747787</v>
      </c>
      <c r="K55" s="101">
        <f t="shared" si="15"/>
        <v>30.691250795787852</v>
      </c>
      <c r="L55" s="101">
        <f t="shared" si="15"/>
        <v>36.415181318327235</v>
      </c>
      <c r="M55" s="101">
        <f t="shared" si="15"/>
        <v>35.195956879245252</v>
      </c>
      <c r="N55" s="101">
        <f t="shared" si="15"/>
        <v>17.288324925068583</v>
      </c>
      <c r="O55" s="102">
        <f t="shared" si="12"/>
        <v>82.19800123110241</v>
      </c>
      <c r="P55" s="11"/>
      <c r="Q55" s="37"/>
      <c r="R55" s="33"/>
      <c r="S55" s="34"/>
    </row>
    <row r="56" spans="1:19" ht="12" customHeight="1" x14ac:dyDescent="0.15">
      <c r="B56" s="56"/>
      <c r="C56" s="48">
        <v>2013</v>
      </c>
      <c r="D56" s="18">
        <v>25</v>
      </c>
      <c r="E56" s="117">
        <f t="shared" si="13"/>
        <v>49.576078440954326</v>
      </c>
      <c r="F56" s="101">
        <f t="shared" si="13"/>
        <v>33.365605286273791</v>
      </c>
      <c r="G56" s="101">
        <f t="shared" si="13"/>
        <v>37.598043145299513</v>
      </c>
      <c r="H56" s="101">
        <f t="shared" ref="H56" si="16">H38/H20*100</f>
        <v>47.195782357672492</v>
      </c>
      <c r="I56" s="101">
        <f t="shared" si="15"/>
        <v>71.091747429356985</v>
      </c>
      <c r="J56" s="101">
        <f t="shared" si="15"/>
        <v>45.235992185624816</v>
      </c>
      <c r="K56" s="101">
        <f t="shared" si="15"/>
        <v>38.140673648491173</v>
      </c>
      <c r="L56" s="101">
        <f t="shared" si="15"/>
        <v>45.58061097788309</v>
      </c>
      <c r="M56" s="101">
        <f t="shared" si="15"/>
        <v>46.315691101537631</v>
      </c>
      <c r="N56" s="101">
        <f t="shared" si="15"/>
        <v>19.947619260852221</v>
      </c>
      <c r="O56" s="102">
        <f t="shared" si="12"/>
        <v>104.67649251568048</v>
      </c>
      <c r="P56" s="11"/>
      <c r="Q56" s="37"/>
      <c r="R56" s="33"/>
      <c r="S56" s="34"/>
    </row>
    <row r="57" spans="1:19" ht="12" customHeight="1" x14ac:dyDescent="0.15">
      <c r="B57" s="56"/>
      <c r="C57" s="48">
        <v>2014</v>
      </c>
      <c r="D57" s="18">
        <v>26</v>
      </c>
      <c r="E57" s="117">
        <f t="shared" si="13"/>
        <v>60.406753141688007</v>
      </c>
      <c r="F57" s="101">
        <f t="shared" si="13"/>
        <v>41.533686558549938</v>
      </c>
      <c r="G57" s="101">
        <f t="shared" si="13"/>
        <v>47.711395614695704</v>
      </c>
      <c r="H57" s="101">
        <f>H39/H21*100</f>
        <v>49.992130817634497</v>
      </c>
      <c r="I57" s="101">
        <f t="shared" si="15"/>
        <v>73.212954866675645</v>
      </c>
      <c r="J57" s="101">
        <f t="shared" si="15"/>
        <v>53.449175486155767</v>
      </c>
      <c r="K57" s="101">
        <f t="shared" si="15"/>
        <v>41.613611582906444</v>
      </c>
      <c r="L57" s="101">
        <f t="shared" si="15"/>
        <v>52.538241979984889</v>
      </c>
      <c r="M57" s="101">
        <f t="shared" si="15"/>
        <v>57.538098510612691</v>
      </c>
      <c r="N57" s="101">
        <f t="shared" si="15"/>
        <v>19.303316543057132</v>
      </c>
      <c r="O57" s="102">
        <f t="shared" si="12"/>
        <v>125.32364767146524</v>
      </c>
      <c r="P57" s="11"/>
      <c r="Q57" s="37"/>
      <c r="R57" s="33"/>
      <c r="S57" s="34"/>
    </row>
    <row r="58" spans="1:19" ht="12" customHeight="1" x14ac:dyDescent="0.15">
      <c r="B58" s="56"/>
      <c r="C58" s="50">
        <v>2015</v>
      </c>
      <c r="D58" s="40">
        <v>27</v>
      </c>
      <c r="E58" s="119">
        <f t="shared" si="13"/>
        <v>51.303099538111738</v>
      </c>
      <c r="F58" s="105">
        <f t="shared" si="13"/>
        <v>26.374311687984498</v>
      </c>
      <c r="G58" s="105">
        <f t="shared" si="13"/>
        <v>30.66086987427818</v>
      </c>
      <c r="H58" s="105">
        <f>H40/H22*100</f>
        <v>42.979108343539508</v>
      </c>
      <c r="I58" s="105">
        <f t="shared" si="15"/>
        <v>66.03492142920642</v>
      </c>
      <c r="J58" s="105">
        <f t="shared" si="15"/>
        <v>50.552387133605805</v>
      </c>
      <c r="K58" s="105">
        <f t="shared" si="15"/>
        <v>41.766094992682504</v>
      </c>
      <c r="L58" s="105">
        <f t="shared" si="15"/>
        <v>50.934979638164414</v>
      </c>
      <c r="M58" s="105">
        <f t="shared" si="15"/>
        <v>46.883305852253848</v>
      </c>
      <c r="N58" s="105">
        <f t="shared" si="15"/>
        <v>14.260934912545006</v>
      </c>
      <c r="O58" s="106">
        <f t="shared" si="12"/>
        <v>106.30168578051691</v>
      </c>
      <c r="P58" s="11"/>
      <c r="Q58" s="37"/>
      <c r="R58" s="33"/>
      <c r="S58" s="34"/>
    </row>
    <row r="59" spans="1:19" ht="12" customHeight="1" x14ac:dyDescent="0.15">
      <c r="B59" s="56"/>
      <c r="C59" s="51">
        <v>2016</v>
      </c>
      <c r="D59" s="45">
        <v>28</v>
      </c>
      <c r="E59" s="118">
        <f t="shared" si="13"/>
        <v>40.817314167402849</v>
      </c>
      <c r="F59" s="103">
        <f t="shared" si="13"/>
        <v>17.821954050070264</v>
      </c>
      <c r="G59" s="103">
        <f t="shared" si="13"/>
        <v>23.355926886401708</v>
      </c>
      <c r="H59" s="103">
        <f>H41/H23*100</f>
        <v>39.147232899393494</v>
      </c>
      <c r="I59" s="103">
        <f t="shared" si="15"/>
        <v>56.891967327831075</v>
      </c>
      <c r="J59" s="103">
        <f t="shared" si="15"/>
        <v>40.709118770614069</v>
      </c>
      <c r="K59" s="103">
        <f t="shared" si="15"/>
        <v>38.759960083724025</v>
      </c>
      <c r="L59" s="103">
        <f t="shared" si="15"/>
        <v>46.388534207010032</v>
      </c>
      <c r="M59" s="103">
        <f t="shared" si="15"/>
        <v>37.475463970654452</v>
      </c>
      <c r="N59" s="103">
        <f t="shared" si="15"/>
        <v>11.401688183762673</v>
      </c>
      <c r="O59" s="104">
        <f t="shared" si="12"/>
        <v>77.674808813798109</v>
      </c>
      <c r="P59" s="11"/>
      <c r="Q59" s="37"/>
      <c r="R59" s="33"/>
      <c r="S59" s="34"/>
    </row>
    <row r="60" spans="1:19" ht="12" customHeight="1" x14ac:dyDescent="0.15">
      <c r="B60" s="56"/>
      <c r="C60" s="52">
        <v>2017</v>
      </c>
      <c r="D60" s="23">
        <v>29</v>
      </c>
      <c r="E60" s="120">
        <f t="shared" si="13"/>
        <v>45.843736401017168</v>
      </c>
      <c r="F60" s="107">
        <f t="shared" si="13"/>
        <v>22.610834734183673</v>
      </c>
      <c r="G60" s="107">
        <f t="shared" si="13"/>
        <v>26.181154365247743</v>
      </c>
      <c r="H60" s="107">
        <f>H42/H24*100</f>
        <v>64.810491090680983</v>
      </c>
      <c r="I60" s="107">
        <f t="shared" si="15"/>
        <v>59.786399024823226</v>
      </c>
      <c r="J60" s="107">
        <f t="shared" si="15"/>
        <v>47.361877003566597</v>
      </c>
      <c r="K60" s="107">
        <f t="shared" si="15"/>
        <v>44.491184085681368</v>
      </c>
      <c r="L60" s="107">
        <f t="shared" si="15"/>
        <v>59.638361860604469</v>
      </c>
      <c r="M60" s="107">
        <f t="shared" si="15"/>
        <v>43.168020817936586</v>
      </c>
      <c r="N60" s="107">
        <f t="shared" si="15"/>
        <v>14.949955282033493</v>
      </c>
      <c r="O60" s="108">
        <f t="shared" si="12"/>
        <v>89.176077166826857</v>
      </c>
      <c r="P60" s="11"/>
      <c r="Q60" s="37"/>
      <c r="R60" s="33"/>
      <c r="S60" s="34"/>
    </row>
    <row r="61" spans="1:19" ht="12" customHeight="1" x14ac:dyDescent="0.15">
      <c r="B61" s="7" t="s">
        <v>8</v>
      </c>
      <c r="Q61" s="34"/>
      <c r="R61" s="34"/>
      <c r="S61" s="34"/>
    </row>
    <row r="62" spans="1:19" ht="12" customHeight="1" x14ac:dyDescent="0.15">
      <c r="B62" s="21" t="s">
        <v>19</v>
      </c>
      <c r="Q62" s="34"/>
      <c r="R62" s="34"/>
      <c r="S62" s="34"/>
    </row>
    <row r="63" spans="1:19" ht="12" customHeight="1" x14ac:dyDescent="0.15">
      <c r="A63" s="21"/>
      <c r="B63" s="21" t="s">
        <v>20</v>
      </c>
      <c r="P63" s="8"/>
      <c r="Q63" s="38"/>
      <c r="R63" s="34"/>
      <c r="S63" s="34"/>
    </row>
    <row r="64" spans="1:19" ht="12" customHeight="1" x14ac:dyDescent="0.15">
      <c r="A64" s="21"/>
      <c r="B64" s="21" t="s">
        <v>21</v>
      </c>
      <c r="Q64" s="34"/>
      <c r="R64" s="34"/>
      <c r="S64" s="34"/>
    </row>
    <row r="65" spans="1:15" ht="12" customHeight="1" x14ac:dyDescent="0.15">
      <c r="A65" s="21"/>
      <c r="B65" s="27" t="s">
        <v>22</v>
      </c>
      <c r="O65" s="8" t="s">
        <v>25</v>
      </c>
    </row>
    <row r="66" spans="1:15" ht="12" customHeight="1" x14ac:dyDescent="0.15">
      <c r="A66" s="21"/>
      <c r="B66" s="21"/>
    </row>
    <row r="67" spans="1:15" ht="12" customHeight="1" x14ac:dyDescent="0.15">
      <c r="A67" s="21"/>
    </row>
    <row r="68" spans="1:15" ht="12" customHeight="1" x14ac:dyDescent="0.15">
      <c r="A68" s="21"/>
      <c r="B68" s="21"/>
    </row>
    <row r="69" spans="1:15" ht="12" customHeight="1" x14ac:dyDescent="0.15">
      <c r="A69" s="21"/>
    </row>
    <row r="70" spans="1:15" ht="12" customHeight="1" x14ac:dyDescent="0.15"/>
  </sheetData>
  <mergeCells count="15">
    <mergeCell ref="B25:B42"/>
    <mergeCell ref="B43:B60"/>
    <mergeCell ref="N4:N6"/>
    <mergeCell ref="O4:O6"/>
    <mergeCell ref="M4:M6"/>
    <mergeCell ref="K4:K6"/>
    <mergeCell ref="J5:J6"/>
    <mergeCell ref="L4:L6"/>
    <mergeCell ref="I4:J4"/>
    <mergeCell ref="I5:I6"/>
    <mergeCell ref="B4:D6"/>
    <mergeCell ref="H4:H6"/>
    <mergeCell ref="E5:G5"/>
    <mergeCell ref="E4:G4"/>
    <mergeCell ref="B7:B24"/>
  </mergeCells>
  <phoneticPr fontId="2"/>
  <pageMargins left="0.59055118110236227" right="0" top="0.59055118110236227" bottom="0" header="0.51181102362204722" footer="0.51181102362204722"/>
  <pageSetup paperSize="9" scale="80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データ表</vt:lpstr>
      <vt:lpstr>データ表!Print_Area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md002</dc:creator>
  <cp:lastModifiedBy>MDsouken</cp:lastModifiedBy>
  <cp:lastPrinted>2018-03-07T02:30:41Z</cp:lastPrinted>
  <dcterms:created xsi:type="dcterms:W3CDTF">2006-12-18T05:45:30Z</dcterms:created>
  <dcterms:modified xsi:type="dcterms:W3CDTF">2018-03-12T00:52:25Z</dcterms:modified>
</cp:coreProperties>
</file>