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segawa\g\Backup-AutoReWrite\share\●日本酪農乳業協会（J-MILK）\改修版data2014○ - リニューアル\"/>
    </mc:Choice>
  </mc:AlternateContent>
  <bookViews>
    <workbookView xWindow="75" yWindow="375" windowWidth="19305" windowHeight="8775"/>
  </bookViews>
  <sheets>
    <sheet name="データ表" sheetId="1" r:id="rId1"/>
  </sheets>
  <externalReferences>
    <externalReference r:id="rId2"/>
  </externalReferences>
  <definedNames>
    <definedName name="_xlnm.Print_Area" localSheetId="0">データ表!$B$2:$AI$52</definedName>
    <definedName name="印刷領域">'[1]１（３）後継者確保データ'!$B$16:$E$38</definedName>
  </definedNames>
  <calcPr calcId="152511"/>
</workbook>
</file>

<file path=xl/calcChain.xml><?xml version="1.0" encoding="utf-8"?>
<calcChain xmlns="http://schemas.openxmlformats.org/spreadsheetml/2006/main">
  <c r="I12" i="1" l="1"/>
  <c r="O12" i="1"/>
  <c r="R12" i="1"/>
  <c r="V45" i="1"/>
  <c r="R45" i="1"/>
  <c r="Q45" i="1"/>
  <c r="O45" i="1"/>
  <c r="N45" i="1"/>
  <c r="I45" i="1"/>
  <c r="H45" i="1"/>
  <c r="E45" i="1"/>
  <c r="V44" i="1"/>
  <c r="R44" i="1"/>
  <c r="Q44" i="1"/>
  <c r="O44" i="1"/>
  <c r="N44" i="1"/>
  <c r="I44" i="1"/>
  <c r="H44" i="1"/>
  <c r="E44" i="1"/>
  <c r="E43" i="1" l="1"/>
  <c r="H43" i="1"/>
  <c r="I43" i="1"/>
  <c r="N43" i="1"/>
  <c r="O43" i="1"/>
  <c r="Q43" i="1"/>
  <c r="R43" i="1"/>
  <c r="V43" i="1"/>
  <c r="V42" i="1" l="1"/>
  <c r="V31" i="1"/>
  <c r="E42" i="1" l="1"/>
  <c r="H42" i="1"/>
  <c r="I42" i="1"/>
  <c r="N42" i="1"/>
  <c r="O42" i="1"/>
  <c r="Q42" i="1"/>
  <c r="R42" i="1"/>
  <c r="V41" i="1" l="1"/>
  <c r="R41" i="1"/>
  <c r="Q41" i="1"/>
  <c r="O41" i="1"/>
  <c r="N41" i="1"/>
  <c r="I41" i="1"/>
  <c r="H41" i="1"/>
  <c r="E41" i="1"/>
  <c r="R13" i="1" l="1"/>
  <c r="R14" i="1"/>
  <c r="R15" i="1"/>
  <c r="R16" i="1"/>
  <c r="R17" i="1"/>
  <c r="R18" i="1"/>
  <c r="R19" i="1"/>
  <c r="R20" i="1"/>
  <c r="R21" i="1"/>
  <c r="R22" i="1"/>
  <c r="R23" i="1"/>
  <c r="R24" i="1"/>
  <c r="R25" i="1"/>
  <c r="R26" i="1"/>
  <c r="R27" i="1"/>
  <c r="R28" i="1"/>
  <c r="R29" i="1"/>
  <c r="R30" i="1"/>
  <c r="R31" i="1"/>
  <c r="R32" i="1"/>
  <c r="R33" i="1"/>
  <c r="R34" i="1"/>
  <c r="R35" i="1"/>
  <c r="R36" i="1"/>
  <c r="R37" i="1"/>
  <c r="R38" i="1"/>
  <c r="R39" i="1"/>
  <c r="R40"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V40" i="1"/>
  <c r="V39" i="1"/>
  <c r="V38" i="1"/>
  <c r="V37" i="1"/>
  <c r="V36" i="1"/>
  <c r="V35" i="1"/>
  <c r="V34" i="1"/>
  <c r="V33" i="1"/>
  <c r="V32"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13" i="1"/>
</calcChain>
</file>

<file path=xl/sharedStrings.xml><?xml version="1.0" encoding="utf-8"?>
<sst xmlns="http://schemas.openxmlformats.org/spreadsheetml/2006/main" count="80" uniqueCount="68">
  <si>
    <t>農業・食料関連産業（関連製造業・食品工業の生産額の推移）</t>
    <rPh sb="0" eb="2">
      <t>ノウギョウ</t>
    </rPh>
    <rPh sb="3" eb="5">
      <t>ショクリョウ</t>
    </rPh>
    <rPh sb="5" eb="7">
      <t>カンレン</t>
    </rPh>
    <rPh sb="7" eb="9">
      <t>サンギョウ</t>
    </rPh>
    <rPh sb="10" eb="12">
      <t>カンレン</t>
    </rPh>
    <rPh sb="12" eb="15">
      <t>セイゾウギョウ</t>
    </rPh>
    <rPh sb="16" eb="18">
      <t>ショクヒン</t>
    </rPh>
    <rPh sb="18" eb="20">
      <t>コウギョウ</t>
    </rPh>
    <rPh sb="21" eb="24">
      <t>セイサンガク</t>
    </rPh>
    <rPh sb="25" eb="27">
      <t>スイイ</t>
    </rPh>
    <phoneticPr fontId="1"/>
  </si>
  <si>
    <t>（単位：10億円、％）</t>
    <rPh sb="1" eb="3">
      <t>タンイ</t>
    </rPh>
    <rPh sb="6" eb="8">
      <t>オクエン</t>
    </rPh>
    <phoneticPr fontId="4"/>
  </si>
  <si>
    <t>年度</t>
    <rPh sb="0" eb="2">
      <t>ネンド</t>
    </rPh>
    <phoneticPr fontId="4"/>
  </si>
  <si>
    <t>農業・食品関連産業</t>
    <rPh sb="0" eb="2">
      <t>ノウギョウ</t>
    </rPh>
    <rPh sb="3" eb="5">
      <t>ショクヒン</t>
    </rPh>
    <rPh sb="7" eb="9">
      <t>サンギョウ</t>
    </rPh>
    <phoneticPr fontId="4"/>
  </si>
  <si>
    <t>農林漁業</t>
    <rPh sb="0" eb="2">
      <t>ノウリン</t>
    </rPh>
    <rPh sb="2" eb="4">
      <t>ギョギョウ</t>
    </rPh>
    <phoneticPr fontId="4"/>
  </si>
  <si>
    <t>関連製造業</t>
    <rPh sb="0" eb="2">
      <t>カンレン</t>
    </rPh>
    <rPh sb="2" eb="5">
      <t>セイゾウギョウ</t>
    </rPh>
    <phoneticPr fontId="4"/>
  </si>
  <si>
    <t>食品工業</t>
    <rPh sb="0" eb="2">
      <t>ショクヒン</t>
    </rPh>
    <rPh sb="2" eb="4">
      <t>コウギョウ</t>
    </rPh>
    <phoneticPr fontId="4"/>
  </si>
  <si>
    <t>農業</t>
    <rPh sb="0" eb="2">
      <t>ノウギョウ</t>
    </rPh>
    <phoneticPr fontId="4"/>
  </si>
  <si>
    <t>林業</t>
    <rPh sb="0" eb="2">
      <t>リンギョウ</t>
    </rPh>
    <phoneticPr fontId="4"/>
  </si>
  <si>
    <t>漁業</t>
    <rPh sb="0" eb="2">
      <t>ギョギョウ</t>
    </rPh>
    <phoneticPr fontId="4"/>
  </si>
  <si>
    <t>と畜</t>
    <rPh sb="1" eb="2">
      <t>チク</t>
    </rPh>
    <phoneticPr fontId="4"/>
  </si>
  <si>
    <t>食肉
加工品</t>
    <rPh sb="0" eb="2">
      <t>ショクニク</t>
    </rPh>
    <rPh sb="3" eb="6">
      <t>カコウヒン</t>
    </rPh>
    <phoneticPr fontId="4"/>
  </si>
  <si>
    <t>水産加工品</t>
    <rPh sb="0" eb="2">
      <t>スイサン</t>
    </rPh>
    <rPh sb="2" eb="5">
      <t>カコウヒン</t>
    </rPh>
    <phoneticPr fontId="4"/>
  </si>
  <si>
    <t>精穀・製粉</t>
    <rPh sb="0" eb="1">
      <t>セイ</t>
    </rPh>
    <rPh sb="1" eb="2">
      <t>コク</t>
    </rPh>
    <rPh sb="3" eb="5">
      <t>セイフン</t>
    </rPh>
    <phoneticPr fontId="4"/>
  </si>
  <si>
    <t>めん・パン・
菓子類</t>
    <rPh sb="7" eb="10">
      <t>カシルイ</t>
    </rPh>
    <phoneticPr fontId="4"/>
  </si>
  <si>
    <t>農産保存食料品</t>
    <rPh sb="0" eb="2">
      <t>ノウサン</t>
    </rPh>
    <rPh sb="2" eb="4">
      <t>ホゾン</t>
    </rPh>
    <rPh sb="4" eb="7">
      <t>ショクリョウヒン</t>
    </rPh>
    <phoneticPr fontId="4"/>
  </si>
  <si>
    <t>砂糖・油脂・
調味料類</t>
    <rPh sb="0" eb="2">
      <t>サトウ</t>
    </rPh>
    <rPh sb="3" eb="5">
      <t>ユシ</t>
    </rPh>
    <rPh sb="7" eb="10">
      <t>チョウミリョウ</t>
    </rPh>
    <rPh sb="10" eb="11">
      <t>ルイ</t>
    </rPh>
    <phoneticPr fontId="4"/>
  </si>
  <si>
    <t>冷凍調理食品</t>
    <rPh sb="0" eb="2">
      <t>レイトウ</t>
    </rPh>
    <rPh sb="2" eb="4">
      <t>チョウリ</t>
    </rPh>
    <rPh sb="4" eb="6">
      <t>ショクヒン</t>
    </rPh>
    <phoneticPr fontId="4"/>
  </si>
  <si>
    <t>レトルト
食品</t>
    <rPh sb="5" eb="7">
      <t>ショクヒン</t>
    </rPh>
    <phoneticPr fontId="4"/>
  </si>
  <si>
    <t>そう菜・すし・弁当</t>
    <rPh sb="2" eb="3">
      <t>サイ</t>
    </rPh>
    <rPh sb="7" eb="9">
      <t>ベントウ</t>
    </rPh>
    <phoneticPr fontId="4"/>
  </si>
  <si>
    <t>学校給食</t>
    <rPh sb="0" eb="2">
      <t>ガッコウ</t>
    </rPh>
    <rPh sb="2" eb="4">
      <t>キュウショク</t>
    </rPh>
    <phoneticPr fontId="4"/>
  </si>
  <si>
    <t>その他の
食料品</t>
    <rPh sb="2" eb="3">
      <t>タ</t>
    </rPh>
    <rPh sb="5" eb="8">
      <t>ショクリョウヒン</t>
    </rPh>
    <phoneticPr fontId="4"/>
  </si>
  <si>
    <t>酒類</t>
    <rPh sb="0" eb="1">
      <t>サケ</t>
    </rPh>
    <rPh sb="1" eb="2">
      <t>ルイ</t>
    </rPh>
    <phoneticPr fontId="4"/>
  </si>
  <si>
    <t>その他の飲料</t>
    <rPh sb="2" eb="3">
      <t>タ</t>
    </rPh>
    <rPh sb="4" eb="6">
      <t>インリョウ</t>
    </rPh>
    <phoneticPr fontId="4"/>
  </si>
  <si>
    <t>たばこ</t>
    <phoneticPr fontId="4"/>
  </si>
  <si>
    <t>前年比</t>
    <rPh sb="0" eb="3">
      <t>ゼンネンヒ</t>
    </rPh>
    <phoneticPr fontId="4"/>
  </si>
  <si>
    <t>昭和 45</t>
    <phoneticPr fontId="7"/>
  </si>
  <si>
    <t>平成 元</t>
    <rPh sb="0" eb="2">
      <t>ヘイセイ</t>
    </rPh>
    <rPh sb="3" eb="4">
      <t>モト</t>
    </rPh>
    <phoneticPr fontId="7"/>
  </si>
  <si>
    <t>2</t>
    <phoneticPr fontId="7"/>
  </si>
  <si>
    <t>3</t>
    <phoneticPr fontId="7"/>
  </si>
  <si>
    <t>4</t>
  </si>
  <si>
    <t>5</t>
  </si>
  <si>
    <t>6</t>
  </si>
  <si>
    <t>7</t>
  </si>
  <si>
    <t>8</t>
  </si>
  <si>
    <t>9</t>
  </si>
  <si>
    <t>10</t>
  </si>
  <si>
    <t>11</t>
  </si>
  <si>
    <t>12</t>
  </si>
  <si>
    <t>13</t>
  </si>
  <si>
    <t>14</t>
  </si>
  <si>
    <t>15</t>
  </si>
  <si>
    <t>16</t>
  </si>
  <si>
    <t>17</t>
  </si>
  <si>
    <t>18</t>
  </si>
  <si>
    <t>19</t>
  </si>
  <si>
    <t>20</t>
  </si>
  <si>
    <t>21</t>
  </si>
  <si>
    <t>22</t>
  </si>
  <si>
    <t>-</t>
    <phoneticPr fontId="1"/>
  </si>
  <si>
    <t>注：1　「（参考）全経済活動」は、内閣府｢国民経済計算｣による経済活動別の産出額の合計（暦年値）である。</t>
    <rPh sb="0" eb="1">
      <t>チュウ</t>
    </rPh>
    <rPh sb="6" eb="8">
      <t>サンコウ</t>
    </rPh>
    <rPh sb="9" eb="10">
      <t>ゼン</t>
    </rPh>
    <rPh sb="10" eb="12">
      <t>ケイザイ</t>
    </rPh>
    <rPh sb="12" eb="14">
      <t>カツドウ</t>
    </rPh>
    <rPh sb="17" eb="19">
      <t>ナイカク</t>
    </rPh>
    <rPh sb="19" eb="20">
      <t>フ</t>
    </rPh>
    <rPh sb="21" eb="23">
      <t>コクミン</t>
    </rPh>
    <rPh sb="23" eb="25">
      <t>ケイザイ</t>
    </rPh>
    <rPh sb="25" eb="27">
      <t>ケイサン</t>
    </rPh>
    <rPh sb="31" eb="33">
      <t>ケイザイ</t>
    </rPh>
    <rPh sb="33" eb="35">
      <t>カツドウ</t>
    </rPh>
    <rPh sb="35" eb="36">
      <t>ベツ</t>
    </rPh>
    <rPh sb="37" eb="40">
      <t>サンシュツガク</t>
    </rPh>
    <rPh sb="41" eb="43">
      <t>ゴウケイ</t>
    </rPh>
    <rPh sb="44" eb="46">
      <t>レキネン</t>
    </rPh>
    <rPh sb="46" eb="47">
      <t>チ</t>
    </rPh>
    <phoneticPr fontId="4"/>
  </si>
  <si>
    <t>　　 3　「前年比」「シェア」はJミルクによる算出。</t>
    <rPh sb="6" eb="9">
      <t>ゼンネンヒ</t>
    </rPh>
    <rPh sb="23" eb="25">
      <t>サンシュツ</t>
    </rPh>
    <phoneticPr fontId="4"/>
  </si>
  <si>
    <t>データ元：農林水産省「農業・食品関連の経済計算」</t>
    <rPh sb="3" eb="4">
      <t>モト</t>
    </rPh>
    <rPh sb="5" eb="7">
      <t>ノウリン</t>
    </rPh>
    <rPh sb="7" eb="10">
      <t>スイサンショウ</t>
    </rPh>
    <rPh sb="11" eb="13">
      <t>ノウギョウ</t>
    </rPh>
    <rPh sb="14" eb="16">
      <t>ショクヒン</t>
    </rPh>
    <rPh sb="16" eb="18">
      <t>カンレン</t>
    </rPh>
    <rPh sb="19" eb="21">
      <t>ケイザイ</t>
    </rPh>
    <rPh sb="21" eb="23">
      <t>ケイサン</t>
    </rPh>
    <phoneticPr fontId="4"/>
  </si>
  <si>
    <t>　　 2　平成19年度から、水田・畑作経営所得安定対策の導入により、それ以前の麦類、大豆、てんさい及び原料用ばれいしょの交付金の一部（生産額に計上）が</t>
    <rPh sb="5" eb="7">
      <t>ヘイセイ</t>
    </rPh>
    <rPh sb="9" eb="11">
      <t>ネンド</t>
    </rPh>
    <rPh sb="14" eb="16">
      <t>スイデン</t>
    </rPh>
    <rPh sb="17" eb="19">
      <t>ハタサク</t>
    </rPh>
    <rPh sb="19" eb="21">
      <t>ケイエイ</t>
    </rPh>
    <rPh sb="21" eb="23">
      <t>ショトク</t>
    </rPh>
    <rPh sb="23" eb="25">
      <t>アンテイ</t>
    </rPh>
    <rPh sb="25" eb="27">
      <t>タイサク</t>
    </rPh>
    <rPh sb="28" eb="30">
      <t>ドウニュウ</t>
    </rPh>
    <rPh sb="36" eb="38">
      <t>イゼン</t>
    </rPh>
    <rPh sb="39" eb="41">
      <t>ムギルイ</t>
    </rPh>
    <rPh sb="42" eb="44">
      <t>ダイズ</t>
    </rPh>
    <rPh sb="49" eb="50">
      <t>オヨ</t>
    </rPh>
    <rPh sb="51" eb="54">
      <t>ゲンリョウヨウ</t>
    </rPh>
    <rPh sb="60" eb="63">
      <t>コウフキン</t>
    </rPh>
    <rPh sb="64" eb="66">
      <t>イチブ</t>
    </rPh>
    <rPh sb="67" eb="70">
      <t>セイサンガク</t>
    </rPh>
    <rPh sb="71" eb="73">
      <t>ケイジョウ</t>
    </rPh>
    <phoneticPr fontId="4"/>
  </si>
  <si>
    <t>　　 4　農業・食品関連産業を100としたときのシェア。</t>
    <phoneticPr fontId="4"/>
  </si>
  <si>
    <t>23</t>
    <phoneticPr fontId="1"/>
  </si>
  <si>
    <t>シェア</t>
    <phoneticPr fontId="4"/>
  </si>
  <si>
    <t>シェア</t>
    <phoneticPr fontId="4"/>
  </si>
  <si>
    <t xml:space="preserve">          経常補助金に計上されることとなったため、当該品目を含む部門について前年までの水準と比較する際には注意されたい。</t>
    <rPh sb="30" eb="32">
      <t>トウガイ</t>
    </rPh>
    <rPh sb="32" eb="34">
      <t>ヒンモク</t>
    </rPh>
    <rPh sb="35" eb="36">
      <t>フク</t>
    </rPh>
    <rPh sb="37" eb="39">
      <t>ブモン</t>
    </rPh>
    <rPh sb="43" eb="45">
      <t>ゼンネン</t>
    </rPh>
    <rPh sb="48" eb="50">
      <t>スイジュン</t>
    </rPh>
    <rPh sb="51" eb="53">
      <t>ヒカク</t>
    </rPh>
    <rPh sb="55" eb="56">
      <t>サイ</t>
    </rPh>
    <rPh sb="58" eb="60">
      <t>チュウイ</t>
    </rPh>
    <phoneticPr fontId="4"/>
  </si>
  <si>
    <t>24</t>
  </si>
  <si>
    <t>　 　5  色付セルについては確定値。</t>
    <rPh sb="6" eb="7">
      <t>イロ</t>
    </rPh>
    <rPh sb="7" eb="8">
      <t>ツキ</t>
    </rPh>
    <rPh sb="15" eb="17">
      <t>カクテイ</t>
    </rPh>
    <rPh sb="17" eb="18">
      <t>アタイ</t>
    </rPh>
    <phoneticPr fontId="4"/>
  </si>
  <si>
    <t>25</t>
  </si>
  <si>
    <t>26</t>
    <phoneticPr fontId="1"/>
  </si>
  <si>
    <t>27</t>
    <phoneticPr fontId="1"/>
  </si>
  <si>
    <t>酪農品</t>
    <rPh sb="0" eb="2">
      <t>ラクノウ</t>
    </rPh>
    <rPh sb="2" eb="3">
      <t>ヒン</t>
    </rPh>
    <phoneticPr fontId="4"/>
  </si>
  <si>
    <t>最終更新日2017/3/31</t>
    <rPh sb="0" eb="2">
      <t>サイシュウ</t>
    </rPh>
    <rPh sb="2" eb="5">
      <t>コウシンビ</t>
    </rPh>
    <phoneticPr fontId="1"/>
  </si>
  <si>
    <t>　 　6  平成26年の確定値に加え、平成27年の概数値を公表しました。
今回はおおむね5年ごとに実施する基準改定等を行い、</t>
    <phoneticPr fontId="4"/>
  </si>
  <si>
    <t>　　　　過年次の数値についても再推計を行ったことにより、これまでの公表値とは連続しないため、平成25年以前の数値を利用する場合には今回の公表値を御利用ください。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</si>
</sst>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quot;-&quot;"/>
  </numFmts>
  <fonts count="22">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8"/>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font>
    <font>
      <sz val="11"/>
      <name val="ＭＳ Ｐゴシック"/>
      <family val="3"/>
      <charset val="128"/>
    </font>
    <font>
      <sz val="10"/>
      <name val="ＭＳ Ｐ明朝"/>
      <family val="1"/>
      <charset val="128"/>
    </font>
    <font>
      <sz val="11"/>
      <name val="ＭＳ 明朝"/>
      <family val="1"/>
      <charset val="128"/>
    </font>
    <font>
      <sz val="18"/>
      <name val="ＭＳ 明朝"/>
      <family val="1"/>
      <charset val="128"/>
    </font>
    <font>
      <b/>
      <sz val="10"/>
      <color theme="0"/>
      <name val="ＭＳ Ｐゴシック"/>
      <family val="3"/>
      <charset val="128"/>
    </font>
    <font>
      <b/>
      <sz val="9"/>
      <color theme="0"/>
      <name val="ＭＳ Ｐゴシック"/>
      <family val="3"/>
      <charset val="128"/>
    </font>
    <font>
      <b/>
      <sz val="11"/>
      <color theme="0"/>
      <name val="ＭＳ Ｐゴシック"/>
      <family val="3"/>
      <charset val="128"/>
    </font>
    <font>
      <sz val="8"/>
      <color theme="1"/>
      <name val="ＭＳ Ｐゴシック"/>
      <family val="3"/>
      <charset val="128"/>
    </font>
    <font>
      <sz val="11"/>
      <name val="ＭＳ Ｐ明朝"/>
      <family val="1"/>
      <charset val="128"/>
    </font>
    <font>
      <sz val="10"/>
      <color indexed="8"/>
      <name val="Arial"/>
      <family val="2"/>
    </font>
    <font>
      <b/>
      <sz val="12"/>
      <name val="Arial"/>
      <family val="2"/>
    </font>
    <font>
      <sz val="10"/>
      <name val="Arial"/>
      <family val="2"/>
    </font>
    <font>
      <sz val="11"/>
      <color theme="0"/>
      <name val="ＭＳ Ｐゴシック"/>
      <family val="3"/>
      <charset val="128"/>
      <scheme val="minor"/>
    </font>
    <font>
      <sz val="8"/>
      <color theme="1"/>
      <name val="ＭＳ Ｐゴシック"/>
      <family val="2"/>
      <charset val="128"/>
      <scheme val="minor"/>
    </font>
    <font>
      <sz val="10"/>
      <color rgb="FFFF000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3" tint="0.39997558519241921"/>
        <bgColor indexed="64"/>
      </patternFill>
    </fill>
  </fills>
  <borders count="4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right style="thin">
        <color theme="0"/>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theme="0"/>
      </left>
      <right/>
      <top style="thin">
        <color theme="0"/>
      </top>
      <bottom style="thin">
        <color indexed="64"/>
      </bottom>
      <diagonal/>
    </border>
    <border>
      <left style="thin">
        <color theme="0"/>
      </left>
      <right style="thin">
        <color indexed="64"/>
      </right>
      <top style="thin">
        <color theme="0"/>
      </top>
      <bottom/>
      <diagonal/>
    </border>
    <border>
      <left style="thin">
        <color theme="0"/>
      </left>
      <right style="thin">
        <color theme="0"/>
      </right>
      <top/>
      <bottom/>
      <diagonal/>
    </border>
    <border>
      <left style="thin">
        <color theme="0"/>
      </left>
      <right style="thin">
        <color indexed="64"/>
      </right>
      <top/>
      <bottom/>
      <diagonal/>
    </border>
    <border>
      <left style="thin">
        <color theme="0"/>
      </left>
      <right style="thin">
        <color indexed="64"/>
      </right>
      <top/>
      <bottom style="thin">
        <color indexed="64"/>
      </bottom>
      <diagonal/>
    </border>
    <border>
      <left/>
      <right style="thin">
        <color indexed="64"/>
      </right>
      <top style="thin">
        <color theme="0"/>
      </top>
      <bottom/>
      <diagonal/>
    </border>
    <border>
      <left style="thin">
        <color theme="0"/>
      </left>
      <right/>
      <top/>
      <bottom style="thin">
        <color indexed="64"/>
      </bottom>
      <diagonal/>
    </border>
  </borders>
  <cellStyleXfs count="8">
    <xf numFmtId="0" fontId="0" fillId="0" borderId="0">
      <alignment vertical="center"/>
    </xf>
    <xf numFmtId="0" fontId="9" fillId="0" borderId="0"/>
    <xf numFmtId="0" fontId="7" fillId="0" borderId="0"/>
    <xf numFmtId="177" fontId="16" fillId="0" borderId="0" applyFill="0" applyBorder="0" applyAlignment="0"/>
    <xf numFmtId="0" fontId="17" fillId="0" borderId="31" applyNumberFormat="0" applyAlignment="0" applyProtection="0">
      <alignment horizontal="left" vertical="center"/>
    </xf>
    <xf numFmtId="0" fontId="17" fillId="0" borderId="32">
      <alignment horizontal="left" vertical="center"/>
    </xf>
    <xf numFmtId="0" fontId="18" fillId="0" borderId="0"/>
    <xf numFmtId="38" fontId="7" fillId="0" borderId="0" applyFont="0" applyFill="0" applyBorder="0" applyAlignment="0" applyProtection="0"/>
  </cellStyleXfs>
  <cellXfs count="107">
    <xf numFmtId="0" fontId="0" fillId="0" borderId="0" xfId="0">
      <alignment vertical="center"/>
    </xf>
    <xf numFmtId="0" fontId="2" fillId="0" borderId="0" xfId="0" applyFont="1">
      <alignment vertical="center"/>
    </xf>
    <xf numFmtId="0" fontId="0" fillId="0" borderId="0" xfId="0" applyAlignment="1"/>
    <xf numFmtId="176" fontId="0" fillId="0" borderId="0" xfId="0" applyNumberFormat="1" applyAlignment="1"/>
    <xf numFmtId="0" fontId="3" fillId="0" borderId="0" xfId="0" applyFont="1" applyFill="1" applyBorder="1" applyAlignment="1">
      <alignment horizontal="right"/>
    </xf>
    <xf numFmtId="176" fontId="8" fillId="0" borderId="13" xfId="0" applyNumberFormat="1" applyFont="1" applyBorder="1" applyAlignment="1">
      <alignment horizontal="right"/>
    </xf>
    <xf numFmtId="176" fontId="0" fillId="0" borderId="0" xfId="0" applyNumberFormat="1">
      <alignment vertical="center"/>
    </xf>
    <xf numFmtId="0" fontId="0" fillId="2" borderId="0" xfId="0" applyFill="1">
      <alignment vertical="center"/>
    </xf>
    <xf numFmtId="0" fontId="9" fillId="0" borderId="0" xfId="0" applyFont="1" applyFill="1" applyAlignment="1"/>
    <xf numFmtId="0" fontId="9" fillId="0" borderId="0" xfId="0" applyFont="1" applyFill="1" applyAlignment="1">
      <alignment vertical="center"/>
    </xf>
    <xf numFmtId="0" fontId="10"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xf numFmtId="0" fontId="3" fillId="0" borderId="0" xfId="0" applyFont="1" applyFill="1" applyBorder="1" applyAlignment="1"/>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xf>
    <xf numFmtId="0" fontId="11" fillId="4" borderId="25" xfId="0" applyFont="1" applyFill="1" applyBorder="1" applyAlignment="1">
      <alignment vertical="center"/>
    </xf>
    <xf numFmtId="0" fontId="11" fillId="4" borderId="26" xfId="0" applyFont="1" applyFill="1" applyBorder="1" applyAlignment="1">
      <alignment vertical="center"/>
    </xf>
    <xf numFmtId="0" fontId="12" fillId="4" borderId="0" xfId="0" applyFont="1" applyFill="1" applyBorder="1" applyAlignment="1">
      <alignment vertical="center" wrapText="1"/>
    </xf>
    <xf numFmtId="0" fontId="13" fillId="4" borderId="0" xfId="0" applyFont="1" applyFill="1" applyBorder="1" applyAlignment="1"/>
    <xf numFmtId="0" fontId="12" fillId="5" borderId="28" xfId="0" applyFont="1" applyFill="1" applyBorder="1" applyAlignment="1">
      <alignment horizontal="center" vertical="center" wrapText="1"/>
    </xf>
    <xf numFmtId="0" fontId="14" fillId="2" borderId="0" xfId="0" applyFont="1" applyFill="1" applyBorder="1" applyAlignment="1">
      <alignment horizontal="left" vertical="center"/>
    </xf>
    <xf numFmtId="49" fontId="6" fillId="2" borderId="0" xfId="0" applyNumberFormat="1" applyFont="1" applyFill="1" applyBorder="1" applyAlignment="1">
      <alignment horizontal="center" vertical="center"/>
    </xf>
    <xf numFmtId="176" fontId="15" fillId="0" borderId="0" xfId="0" applyNumberFormat="1" applyFont="1" applyBorder="1" applyAlignment="1"/>
    <xf numFmtId="0" fontId="11" fillId="4" borderId="29" xfId="0" applyFont="1" applyFill="1" applyBorder="1" applyAlignment="1">
      <alignment horizontal="center" vertical="center" wrapText="1"/>
    </xf>
    <xf numFmtId="0" fontId="11" fillId="4" borderId="25" xfId="0" applyFont="1" applyFill="1" applyBorder="1" applyAlignment="1">
      <alignment horizontal="left" wrapText="1"/>
    </xf>
    <xf numFmtId="0" fontId="0" fillId="0" borderId="0" xfId="0" applyBorder="1">
      <alignment vertical="center"/>
    </xf>
    <xf numFmtId="0" fontId="6" fillId="3" borderId="12" xfId="0" applyFont="1" applyFill="1" applyBorder="1" applyAlignment="1">
      <alignment horizontal="center" vertical="center"/>
    </xf>
    <xf numFmtId="0" fontId="6" fillId="3" borderId="13" xfId="0" applyFont="1" applyFill="1" applyBorder="1" applyAlignment="1">
      <alignment horizontal="right" vertical="center"/>
    </xf>
    <xf numFmtId="0" fontId="6" fillId="3" borderId="15" xfId="0" applyFont="1" applyFill="1" applyBorder="1" applyAlignment="1">
      <alignment horizontal="center" vertical="center"/>
    </xf>
    <xf numFmtId="0" fontId="6" fillId="3" borderId="16" xfId="0" applyFont="1" applyFill="1" applyBorder="1" applyAlignment="1">
      <alignment horizontal="right" vertical="center"/>
    </xf>
    <xf numFmtId="0" fontId="6" fillId="3" borderId="7" xfId="0" applyFont="1" applyFill="1" applyBorder="1" applyAlignment="1">
      <alignment horizontal="right" vertical="center"/>
    </xf>
    <xf numFmtId="0" fontId="5" fillId="3" borderId="16" xfId="1" applyFont="1" applyFill="1" applyBorder="1" applyAlignment="1">
      <alignment horizontal="right"/>
    </xf>
    <xf numFmtId="0" fontId="6" fillId="3" borderId="18" xfId="0" applyFont="1" applyFill="1" applyBorder="1" applyAlignment="1">
      <alignment horizontal="center" vertical="center"/>
    </xf>
    <xf numFmtId="49" fontId="6" fillId="3" borderId="7" xfId="0" applyNumberFormat="1" applyFont="1" applyFill="1" applyBorder="1" applyAlignment="1">
      <alignment horizontal="right" vertical="center"/>
    </xf>
    <xf numFmtId="0" fontId="6" fillId="3" borderId="4" xfId="0" applyFont="1" applyFill="1" applyBorder="1" applyAlignment="1">
      <alignment horizontal="center" vertical="center"/>
    </xf>
    <xf numFmtId="49" fontId="6" fillId="3" borderId="9" xfId="0" applyNumberFormat="1" applyFont="1" applyFill="1" applyBorder="1" applyAlignment="1">
      <alignment horizontal="right" vertical="center"/>
    </xf>
    <xf numFmtId="0" fontId="6" fillId="3" borderId="19" xfId="0" applyFont="1" applyFill="1" applyBorder="1" applyAlignment="1">
      <alignment horizontal="center" vertical="center"/>
    </xf>
    <xf numFmtId="49" fontId="6" fillId="3" borderId="20" xfId="0" applyNumberFormat="1" applyFont="1" applyFill="1" applyBorder="1" applyAlignment="1">
      <alignment horizontal="right" vertical="center"/>
    </xf>
    <xf numFmtId="0" fontId="6" fillId="3" borderId="22" xfId="0" applyFont="1" applyFill="1" applyBorder="1" applyAlignment="1">
      <alignment horizontal="center" vertical="center"/>
    </xf>
    <xf numFmtId="49" fontId="6" fillId="3" borderId="11" xfId="0" applyNumberFormat="1" applyFont="1" applyFill="1" applyBorder="1" applyAlignment="1">
      <alignment horizontal="right" vertical="center"/>
    </xf>
    <xf numFmtId="0" fontId="11" fillId="4" borderId="1" xfId="0" applyFont="1" applyFill="1" applyBorder="1" applyAlignment="1">
      <alignment vertical="center"/>
    </xf>
    <xf numFmtId="0" fontId="11" fillId="4" borderId="3" xfId="0" applyFont="1" applyFill="1" applyBorder="1" applyAlignment="1">
      <alignment vertical="center"/>
    </xf>
    <xf numFmtId="0" fontId="11" fillId="4" borderId="2" xfId="0" applyFont="1" applyFill="1" applyBorder="1" applyAlignment="1">
      <alignment vertical="center"/>
    </xf>
    <xf numFmtId="0" fontId="11" fillId="4" borderId="4" xfId="0" applyFont="1" applyFill="1" applyBorder="1" applyAlignment="1">
      <alignment vertical="center"/>
    </xf>
    <xf numFmtId="0" fontId="11" fillId="4" borderId="0" xfId="0" applyFont="1" applyFill="1" applyBorder="1" applyAlignment="1">
      <alignment vertical="center"/>
    </xf>
    <xf numFmtId="0" fontId="11" fillId="4" borderId="4" xfId="0" applyFont="1" applyFill="1" applyBorder="1" applyAlignment="1">
      <alignment vertical="center" wrapText="1"/>
    </xf>
    <xf numFmtId="0" fontId="19" fillId="4" borderId="0" xfId="0" applyFont="1" applyFill="1" applyAlignment="1"/>
    <xf numFmtId="0" fontId="19" fillId="4" borderId="0" xfId="0" applyFont="1" applyFill="1" applyBorder="1" applyAlignment="1"/>
    <xf numFmtId="0" fontId="11" fillId="4" borderId="22" xfId="0" applyFont="1" applyFill="1" applyBorder="1" applyAlignment="1">
      <alignment vertical="center" wrapText="1"/>
    </xf>
    <xf numFmtId="0" fontId="12" fillId="5" borderId="34" xfId="0" applyFont="1" applyFill="1" applyBorder="1" applyAlignment="1">
      <alignment horizontal="center" vertical="center" wrapText="1"/>
    </xf>
    <xf numFmtId="0" fontId="11" fillId="4" borderId="27" xfId="0" applyFont="1" applyFill="1" applyBorder="1" applyAlignment="1">
      <alignment vertical="center"/>
    </xf>
    <xf numFmtId="0" fontId="11" fillId="4" borderId="40" xfId="0" applyFont="1" applyFill="1" applyBorder="1" applyAlignment="1">
      <alignment vertical="center"/>
    </xf>
    <xf numFmtId="0" fontId="11" fillId="4" borderId="39" xfId="0" applyFont="1" applyFill="1" applyBorder="1" applyAlignment="1">
      <alignment vertical="center"/>
    </xf>
    <xf numFmtId="0" fontId="11" fillId="4" borderId="0" xfId="0" applyFont="1" applyFill="1" applyBorder="1" applyAlignment="1">
      <alignment vertical="center" wrapText="1"/>
    </xf>
    <xf numFmtId="0" fontId="11" fillId="4" borderId="33" xfId="0" applyFont="1" applyFill="1" applyBorder="1" applyAlignment="1">
      <alignment vertical="center" wrapText="1"/>
    </xf>
    <xf numFmtId="0" fontId="19" fillId="4" borderId="27" xfId="0" applyFont="1" applyFill="1" applyBorder="1" applyAlignment="1"/>
    <xf numFmtId="0" fontId="19" fillId="4" borderId="30" xfId="0" applyFont="1" applyFill="1" applyBorder="1" applyAlignment="1"/>
    <xf numFmtId="0" fontId="12" fillId="4" borderId="27" xfId="0" applyFont="1" applyFill="1" applyBorder="1" applyAlignment="1">
      <alignment vertical="center" wrapText="1"/>
    </xf>
    <xf numFmtId="0" fontId="12" fillId="4" borderId="40" xfId="0" applyFont="1" applyFill="1" applyBorder="1" applyAlignment="1">
      <alignment horizontal="center" vertical="center" wrapText="1"/>
    </xf>
    <xf numFmtId="0" fontId="20" fillId="0" borderId="0" xfId="0" applyFont="1" applyAlignment="1">
      <alignment horizontal="right" vertical="center"/>
    </xf>
    <xf numFmtId="0" fontId="3" fillId="2" borderId="0" xfId="0" applyFont="1" applyFill="1" applyAlignment="1">
      <alignment horizontal="lef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11" fillId="4" borderId="24" xfId="0" applyFont="1" applyFill="1" applyBorder="1" applyAlignment="1">
      <alignment horizontal="left" wrapText="1"/>
    </xf>
    <xf numFmtId="0" fontId="11" fillId="4" borderId="25" xfId="0" applyFont="1" applyFill="1" applyBorder="1" applyAlignment="1">
      <alignment horizontal="left" wrapText="1"/>
    </xf>
    <xf numFmtId="0" fontId="11" fillId="4" borderId="24" xfId="0" applyFont="1" applyFill="1" applyBorder="1" applyAlignment="1">
      <alignment horizontal="left" vertical="center"/>
    </xf>
    <xf numFmtId="0" fontId="11" fillId="4" borderId="25" xfId="0" applyFont="1" applyFill="1" applyBorder="1" applyAlignment="1">
      <alignment horizontal="left" vertical="center"/>
    </xf>
    <xf numFmtId="0" fontId="11" fillId="4" borderId="39" xfId="0" applyFont="1" applyFill="1" applyBorder="1" applyAlignment="1">
      <alignment horizontal="left" vertical="center"/>
    </xf>
    <xf numFmtId="0" fontId="12" fillId="4" borderId="23"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1" fillId="4" borderId="23"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23"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38" xfId="0" applyFont="1" applyFill="1" applyBorder="1" applyAlignment="1">
      <alignment horizontal="center" vertical="center" wrapText="1"/>
    </xf>
    <xf numFmtId="176" fontId="8" fillId="0" borderId="17" xfId="0" applyNumberFormat="1" applyFont="1" applyFill="1" applyBorder="1" applyAlignment="1"/>
    <xf numFmtId="176" fontId="8" fillId="0" borderId="17" xfId="0" applyNumberFormat="1" applyFont="1" applyFill="1" applyBorder="1" applyAlignment="1">
      <alignment horizontal="right"/>
    </xf>
    <xf numFmtId="176" fontId="8" fillId="0" borderId="16" xfId="0" applyNumberFormat="1" applyFont="1" applyFill="1" applyBorder="1" applyAlignment="1">
      <alignment horizontal="right"/>
    </xf>
    <xf numFmtId="176" fontId="8" fillId="0" borderId="6" xfId="0" applyNumberFormat="1" applyFont="1" applyFill="1" applyBorder="1" applyAlignment="1"/>
    <xf numFmtId="176" fontId="8" fillId="0" borderId="6" xfId="0" applyNumberFormat="1" applyFont="1" applyFill="1" applyBorder="1" applyAlignment="1">
      <alignment horizontal="right"/>
    </xf>
    <xf numFmtId="176" fontId="8" fillId="0" borderId="7" xfId="0" applyNumberFormat="1" applyFont="1" applyFill="1" applyBorder="1" applyAlignment="1">
      <alignment horizontal="right"/>
    </xf>
    <xf numFmtId="176" fontId="8" fillId="0" borderId="8" xfId="0" applyNumberFormat="1" applyFont="1" applyFill="1" applyBorder="1" applyAlignment="1"/>
    <xf numFmtId="176" fontId="8" fillId="0" borderId="8" xfId="0" applyNumberFormat="1" applyFont="1" applyFill="1" applyBorder="1" applyAlignment="1">
      <alignment horizontal="right"/>
    </xf>
    <xf numFmtId="176" fontId="8" fillId="0" borderId="9" xfId="0" applyNumberFormat="1" applyFont="1" applyFill="1" applyBorder="1" applyAlignment="1">
      <alignment horizontal="right"/>
    </xf>
    <xf numFmtId="176" fontId="8" fillId="0" borderId="21" xfId="0" applyNumberFormat="1" applyFont="1" applyFill="1" applyBorder="1" applyAlignment="1"/>
    <xf numFmtId="176" fontId="8" fillId="0" borderId="21" xfId="0" applyNumberFormat="1" applyFont="1" applyFill="1" applyBorder="1" applyAlignment="1">
      <alignment horizontal="right"/>
    </xf>
    <xf numFmtId="176" fontId="8" fillId="0" borderId="20" xfId="0" applyNumberFormat="1" applyFont="1" applyFill="1" applyBorder="1" applyAlignment="1">
      <alignment horizontal="right"/>
    </xf>
    <xf numFmtId="176" fontId="8" fillId="0" borderId="20" xfId="0" applyNumberFormat="1" applyFont="1" applyFill="1" applyBorder="1" applyAlignment="1"/>
    <xf numFmtId="176" fontId="8" fillId="0" borderId="7" xfId="0" applyNumberFormat="1" applyFont="1" applyFill="1" applyBorder="1" applyAlignment="1"/>
    <xf numFmtId="176" fontId="8" fillId="0" borderId="9" xfId="0" applyNumberFormat="1" applyFont="1" applyFill="1" applyBorder="1" applyAlignment="1"/>
    <xf numFmtId="176" fontId="8" fillId="0" borderId="10" xfId="0" applyNumberFormat="1" applyFont="1" applyFill="1" applyBorder="1" applyAlignment="1"/>
    <xf numFmtId="176" fontId="8" fillId="0" borderId="11" xfId="0" applyNumberFormat="1" applyFont="1" applyFill="1" applyBorder="1" applyAlignment="1"/>
    <xf numFmtId="176" fontId="8" fillId="0" borderId="14" xfId="0" applyNumberFormat="1" applyFont="1" applyFill="1" applyBorder="1" applyAlignment="1"/>
    <xf numFmtId="176" fontId="8" fillId="0" borderId="14" xfId="0" applyNumberFormat="1" applyFont="1" applyFill="1" applyBorder="1" applyAlignment="1">
      <alignment horizontal="right"/>
    </xf>
    <xf numFmtId="176" fontId="21" fillId="0" borderId="17" xfId="0" applyNumberFormat="1" applyFont="1" applyFill="1" applyBorder="1" applyAlignment="1">
      <alignment horizontal="right"/>
    </xf>
    <xf numFmtId="176" fontId="21" fillId="0" borderId="6" xfId="0" applyNumberFormat="1" applyFont="1" applyFill="1" applyBorder="1" applyAlignment="1">
      <alignment horizontal="right"/>
    </xf>
    <xf numFmtId="176" fontId="21" fillId="0" borderId="8" xfId="0" applyNumberFormat="1" applyFont="1" applyFill="1" applyBorder="1" applyAlignment="1">
      <alignment horizontal="right"/>
    </xf>
    <xf numFmtId="176" fontId="21" fillId="0" borderId="21" xfId="0" applyNumberFormat="1" applyFont="1" applyFill="1" applyBorder="1" applyAlignment="1">
      <alignment horizontal="right"/>
    </xf>
  </cellXfs>
  <cellStyles count="8">
    <cellStyle name="Calc Currency (0)" xfId="3"/>
    <cellStyle name="Header1" xfId="4"/>
    <cellStyle name="Header2" xfId="5"/>
    <cellStyle name="Normal_#18-Internet" xfId="6"/>
    <cellStyle name="桁区切り 2" xfId="7"/>
    <cellStyle name="標準" xfId="0" builtinId="0"/>
    <cellStyle name="標準 2" xfId="2"/>
    <cellStyle name="標準_総合乳価推移"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AI54"/>
  <sheetViews>
    <sheetView showGridLines="0" tabSelected="1" zoomScaleNormal="100" workbookViewId="0">
      <pane xSplit="3" ySplit="11" topLeftCell="D33" activePane="bottomRight" state="frozen"/>
      <selection pane="topRight" activeCell="D1" sqref="D1"/>
      <selection pane="bottomLeft" activeCell="A12" sqref="A12"/>
      <selection pane="bottomRight" activeCell="W55" sqref="W55"/>
    </sheetView>
  </sheetViews>
  <sheetFormatPr defaultColWidth="7.625" defaultRowHeight="12" customHeight="1"/>
  <cols>
    <col min="1" max="1" width="5.625" customWidth="1"/>
    <col min="4" max="4" width="10.625" customWidth="1"/>
    <col min="6" max="6" width="6.625" customWidth="1"/>
    <col min="7" max="7" width="10.625" customWidth="1"/>
    <col min="9" max="9" width="6.625" customWidth="1"/>
    <col min="10" max="10" width="10.625" customWidth="1"/>
    <col min="12" max="13" width="10.625" customWidth="1"/>
    <col min="15" max="15" width="6.625" customWidth="1"/>
    <col min="16" max="16" width="10.625" customWidth="1"/>
    <col min="18" max="18" width="6.625" customWidth="1"/>
  </cols>
  <sheetData>
    <row r="2" spans="2:35" ht="15" customHeight="1">
      <c r="B2" s="1" t="s">
        <v>0</v>
      </c>
    </row>
    <row r="3" spans="2:35" ht="12" customHeight="1">
      <c r="N3" s="6"/>
    </row>
    <row r="4" spans="2:35" ht="12" customHeight="1">
      <c r="B4" s="2"/>
      <c r="C4" s="2"/>
      <c r="D4" s="2"/>
      <c r="E4" s="2"/>
      <c r="F4" s="2"/>
      <c r="G4" s="2"/>
      <c r="H4" s="2"/>
      <c r="I4" s="2"/>
      <c r="J4" s="2"/>
      <c r="K4" s="3"/>
      <c r="L4" s="3"/>
      <c r="M4" s="2"/>
      <c r="N4" s="2"/>
      <c r="O4" s="2"/>
      <c r="P4" s="2"/>
      <c r="Q4" s="2"/>
      <c r="R4" s="2"/>
      <c r="S4" s="2"/>
      <c r="T4" s="2"/>
      <c r="U4" s="2"/>
      <c r="V4" s="2"/>
      <c r="W4" s="2"/>
      <c r="X4" s="2"/>
      <c r="Y4" s="2"/>
      <c r="Z4" s="2"/>
      <c r="AA4" s="2"/>
      <c r="AB4" s="2"/>
      <c r="AC4" s="2"/>
      <c r="AD4" s="2"/>
      <c r="AE4" s="2"/>
      <c r="AF4" s="2"/>
      <c r="AG4" s="2"/>
      <c r="AH4" s="2"/>
      <c r="AI4" s="4" t="s">
        <v>1</v>
      </c>
    </row>
    <row r="5" spans="2:35" ht="12" customHeight="1">
      <c r="B5" s="63" t="s">
        <v>2</v>
      </c>
      <c r="C5" s="64"/>
      <c r="D5" s="42" t="s">
        <v>3</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4"/>
    </row>
    <row r="6" spans="2:35" ht="12" customHeight="1">
      <c r="B6" s="65"/>
      <c r="C6" s="66"/>
      <c r="D6" s="45"/>
      <c r="E6" s="46"/>
      <c r="F6" s="46"/>
      <c r="G6" s="67" t="s">
        <v>4</v>
      </c>
      <c r="H6" s="68"/>
      <c r="I6" s="26"/>
      <c r="J6" s="17"/>
      <c r="K6" s="17"/>
      <c r="L6" s="18"/>
      <c r="M6" s="17" t="s">
        <v>5</v>
      </c>
      <c r="N6" s="17"/>
      <c r="O6" s="17"/>
      <c r="P6" s="17"/>
      <c r="Q6" s="17"/>
      <c r="R6" s="17"/>
      <c r="S6" s="17"/>
      <c r="T6" s="17"/>
      <c r="U6" s="17"/>
      <c r="V6" s="17"/>
      <c r="W6" s="17"/>
      <c r="X6" s="17"/>
      <c r="Y6" s="17"/>
      <c r="Z6" s="17"/>
      <c r="AA6" s="17"/>
      <c r="AB6" s="17"/>
      <c r="AC6" s="17"/>
      <c r="AD6" s="17"/>
      <c r="AE6" s="17"/>
      <c r="AF6" s="17"/>
      <c r="AG6" s="17"/>
      <c r="AH6" s="17"/>
      <c r="AI6" s="54"/>
    </row>
    <row r="7" spans="2:35" ht="12" customHeight="1">
      <c r="B7" s="65"/>
      <c r="C7" s="66"/>
      <c r="D7" s="47"/>
      <c r="E7" s="48"/>
      <c r="F7" s="48"/>
      <c r="G7" s="57"/>
      <c r="H7" s="49"/>
      <c r="I7" s="49"/>
      <c r="J7" s="49"/>
      <c r="K7" s="49"/>
      <c r="L7" s="58"/>
      <c r="M7" s="55"/>
      <c r="N7" s="48"/>
      <c r="O7" s="48"/>
      <c r="P7" s="69" t="s">
        <v>6</v>
      </c>
      <c r="Q7" s="70"/>
      <c r="R7" s="70"/>
      <c r="S7" s="70"/>
      <c r="T7" s="70"/>
      <c r="U7" s="70"/>
      <c r="V7" s="70"/>
      <c r="W7" s="70"/>
      <c r="X7" s="70"/>
      <c r="Y7" s="70"/>
      <c r="Z7" s="70"/>
      <c r="AA7" s="70"/>
      <c r="AB7" s="70"/>
      <c r="AC7" s="70"/>
      <c r="AD7" s="70"/>
      <c r="AE7" s="70"/>
      <c r="AF7" s="70"/>
      <c r="AG7" s="70"/>
      <c r="AH7" s="70"/>
      <c r="AI7" s="71"/>
    </row>
    <row r="8" spans="2:35" ht="12" customHeight="1">
      <c r="B8" s="65"/>
      <c r="C8" s="66"/>
      <c r="D8" s="47"/>
      <c r="E8" s="19"/>
      <c r="F8" s="19"/>
      <c r="G8" s="59"/>
      <c r="H8" s="19"/>
      <c r="I8" s="19"/>
      <c r="J8" s="72" t="s">
        <v>7</v>
      </c>
      <c r="K8" s="72" t="s">
        <v>8</v>
      </c>
      <c r="L8" s="72" t="s">
        <v>9</v>
      </c>
      <c r="M8" s="55"/>
      <c r="N8" s="19"/>
      <c r="O8" s="19"/>
      <c r="P8" s="52"/>
      <c r="Q8" s="20"/>
      <c r="R8" s="20"/>
      <c r="S8" s="75" t="s">
        <v>10</v>
      </c>
      <c r="T8" s="78" t="s">
        <v>11</v>
      </c>
      <c r="U8" s="78" t="s">
        <v>64</v>
      </c>
      <c r="V8" s="78"/>
      <c r="W8" s="78" t="s">
        <v>12</v>
      </c>
      <c r="X8" s="78" t="s">
        <v>13</v>
      </c>
      <c r="Y8" s="78" t="s">
        <v>14</v>
      </c>
      <c r="Z8" s="78" t="s">
        <v>15</v>
      </c>
      <c r="AA8" s="78" t="s">
        <v>16</v>
      </c>
      <c r="AB8" s="78" t="s">
        <v>17</v>
      </c>
      <c r="AC8" s="78" t="s">
        <v>18</v>
      </c>
      <c r="AD8" s="78" t="s">
        <v>19</v>
      </c>
      <c r="AE8" s="75" t="s">
        <v>20</v>
      </c>
      <c r="AF8" s="78" t="s">
        <v>21</v>
      </c>
      <c r="AG8" s="78" t="s">
        <v>22</v>
      </c>
      <c r="AH8" s="78" t="s">
        <v>23</v>
      </c>
      <c r="AI8" s="81" t="s">
        <v>24</v>
      </c>
    </row>
    <row r="9" spans="2:35" ht="12" customHeight="1">
      <c r="B9" s="65"/>
      <c r="C9" s="66"/>
      <c r="D9" s="47"/>
      <c r="E9" s="19"/>
      <c r="F9" s="19"/>
      <c r="G9" s="59"/>
      <c r="H9" s="19"/>
      <c r="I9" s="19"/>
      <c r="J9" s="73" t="s">
        <v>7</v>
      </c>
      <c r="K9" s="73"/>
      <c r="L9" s="73" t="s">
        <v>9</v>
      </c>
      <c r="M9" s="55"/>
      <c r="N9" s="19"/>
      <c r="O9" s="19"/>
      <c r="P9" s="52"/>
      <c r="Q9" s="20"/>
      <c r="R9" s="20"/>
      <c r="S9" s="76"/>
      <c r="T9" s="79"/>
      <c r="U9" s="79"/>
      <c r="V9" s="79"/>
      <c r="W9" s="79"/>
      <c r="X9" s="79"/>
      <c r="Y9" s="79"/>
      <c r="Z9" s="79"/>
      <c r="AA9" s="79"/>
      <c r="AB9" s="79"/>
      <c r="AC9" s="79"/>
      <c r="AD9" s="79"/>
      <c r="AE9" s="76"/>
      <c r="AF9" s="79"/>
      <c r="AG9" s="79"/>
      <c r="AH9" s="79"/>
      <c r="AI9" s="82"/>
    </row>
    <row r="10" spans="2:35" ht="12" customHeight="1">
      <c r="B10" s="65"/>
      <c r="C10" s="66"/>
      <c r="D10" s="47"/>
      <c r="E10" s="19"/>
      <c r="F10" s="19"/>
      <c r="G10" s="59"/>
      <c r="H10" s="19"/>
      <c r="I10" s="19"/>
      <c r="J10" s="73"/>
      <c r="K10" s="73"/>
      <c r="L10" s="73"/>
      <c r="M10" s="55"/>
      <c r="N10" s="19"/>
      <c r="O10" s="19"/>
      <c r="P10" s="52"/>
      <c r="Q10" s="20"/>
      <c r="R10" s="20"/>
      <c r="S10" s="76"/>
      <c r="T10" s="79"/>
      <c r="U10" s="79"/>
      <c r="V10" s="79"/>
      <c r="W10" s="79"/>
      <c r="X10" s="79"/>
      <c r="Y10" s="79"/>
      <c r="Z10" s="79"/>
      <c r="AA10" s="79"/>
      <c r="AB10" s="79"/>
      <c r="AC10" s="79"/>
      <c r="AD10" s="79"/>
      <c r="AE10" s="76"/>
      <c r="AF10" s="79"/>
      <c r="AG10" s="79"/>
      <c r="AH10" s="79"/>
      <c r="AI10" s="82"/>
    </row>
    <row r="11" spans="2:35" ht="12" customHeight="1">
      <c r="B11" s="65"/>
      <c r="C11" s="66"/>
      <c r="D11" s="50"/>
      <c r="E11" s="21" t="s">
        <v>25</v>
      </c>
      <c r="F11" s="51" t="s">
        <v>56</v>
      </c>
      <c r="G11" s="60"/>
      <c r="H11" s="21" t="s">
        <v>25</v>
      </c>
      <c r="I11" s="51" t="s">
        <v>57</v>
      </c>
      <c r="J11" s="74"/>
      <c r="K11" s="74"/>
      <c r="L11" s="74"/>
      <c r="M11" s="56"/>
      <c r="N11" s="21" t="s">
        <v>25</v>
      </c>
      <c r="O11" s="51" t="s">
        <v>57</v>
      </c>
      <c r="P11" s="53"/>
      <c r="Q11" s="21" t="s">
        <v>25</v>
      </c>
      <c r="R11" s="51" t="s">
        <v>57</v>
      </c>
      <c r="S11" s="77"/>
      <c r="T11" s="80"/>
      <c r="U11" s="25"/>
      <c r="V11" s="21" t="s">
        <v>25</v>
      </c>
      <c r="W11" s="80"/>
      <c r="X11" s="80"/>
      <c r="Y11" s="80"/>
      <c r="Z11" s="80"/>
      <c r="AA11" s="80"/>
      <c r="AB11" s="80"/>
      <c r="AC11" s="80"/>
      <c r="AD11" s="80"/>
      <c r="AE11" s="77"/>
      <c r="AF11" s="80"/>
      <c r="AG11" s="80"/>
      <c r="AH11" s="80"/>
      <c r="AI11" s="83"/>
    </row>
    <row r="12" spans="2:35" ht="12" customHeight="1">
      <c r="B12" s="28">
        <v>1970</v>
      </c>
      <c r="C12" s="29" t="s">
        <v>26</v>
      </c>
      <c r="D12" s="101">
        <v>25032.7</v>
      </c>
      <c r="E12" s="102" t="s">
        <v>49</v>
      </c>
      <c r="F12" s="102">
        <v>100</v>
      </c>
      <c r="G12" s="102">
        <v>6114</v>
      </c>
      <c r="H12" s="102" t="s">
        <v>49</v>
      </c>
      <c r="I12" s="102">
        <f>G12/D12*100</f>
        <v>24.424053338233591</v>
      </c>
      <c r="J12" s="102">
        <v>5095</v>
      </c>
      <c r="K12" s="102">
        <v>51.2</v>
      </c>
      <c r="L12" s="102">
        <v>967.7</v>
      </c>
      <c r="M12" s="101">
        <v>10431.200000000001</v>
      </c>
      <c r="N12" s="102" t="s">
        <v>49</v>
      </c>
      <c r="O12" s="102">
        <f>M12/D11:D12*100</f>
        <v>41.670295253808021</v>
      </c>
      <c r="P12" s="102">
        <v>9423</v>
      </c>
      <c r="Q12" s="102" t="s">
        <v>49</v>
      </c>
      <c r="R12" s="102">
        <f>P12/D12*100</f>
        <v>37.642763265648533</v>
      </c>
      <c r="S12" s="102"/>
      <c r="T12" s="102"/>
      <c r="U12" s="102"/>
      <c r="V12" s="102"/>
      <c r="W12" s="102"/>
      <c r="X12" s="102"/>
      <c r="Y12" s="102"/>
      <c r="Z12" s="102"/>
      <c r="AA12" s="102"/>
      <c r="AB12" s="102"/>
      <c r="AC12" s="102"/>
      <c r="AD12" s="102"/>
      <c r="AE12" s="102"/>
      <c r="AF12" s="102"/>
      <c r="AG12" s="102"/>
      <c r="AH12" s="102"/>
      <c r="AI12" s="5"/>
    </row>
    <row r="13" spans="2:35" ht="12" customHeight="1">
      <c r="B13" s="30">
        <v>1975</v>
      </c>
      <c r="C13" s="31">
        <v>50</v>
      </c>
      <c r="D13" s="84">
        <v>51886.5</v>
      </c>
      <c r="E13" s="85">
        <f>D13/D12*100</f>
        <v>207.27488445113789</v>
      </c>
      <c r="F13" s="85">
        <v>100</v>
      </c>
      <c r="G13" s="85">
        <v>11969.4</v>
      </c>
      <c r="H13" s="85">
        <f>G13/G12*100</f>
        <v>195.77036310107948</v>
      </c>
      <c r="I13" s="85">
        <f t="shared" ref="I13:I40" si="0">G13/D13*100</f>
        <v>23.068428203868059</v>
      </c>
      <c r="J13" s="85">
        <v>9971.9</v>
      </c>
      <c r="K13" s="85">
        <v>118.6</v>
      </c>
      <c r="L13" s="85">
        <v>1878.9</v>
      </c>
      <c r="M13" s="84">
        <v>20285.599999999999</v>
      </c>
      <c r="N13" s="85">
        <f>M13/M12*100</f>
        <v>194.47043484929821</v>
      </c>
      <c r="O13" s="85">
        <f t="shared" ref="O13:O40" si="1">M13/D12:D13*100</f>
        <v>39.096103996222517</v>
      </c>
      <c r="P13" s="85">
        <v>18167.7</v>
      </c>
      <c r="Q13" s="85">
        <f>P13/P12*100</f>
        <v>192.80165552371858</v>
      </c>
      <c r="R13" s="85">
        <f t="shared" ref="R13:R40" si="2">P13/D13*100</f>
        <v>35.01431008065682</v>
      </c>
      <c r="S13" s="103"/>
      <c r="T13" s="85"/>
      <c r="U13" s="85"/>
      <c r="V13" s="85"/>
      <c r="W13" s="85"/>
      <c r="X13" s="85"/>
      <c r="Y13" s="85"/>
      <c r="Z13" s="85"/>
      <c r="AA13" s="85"/>
      <c r="AB13" s="85"/>
      <c r="AC13" s="85"/>
      <c r="AD13" s="85"/>
      <c r="AE13" s="85"/>
      <c r="AF13" s="85"/>
      <c r="AG13" s="85"/>
      <c r="AH13" s="85"/>
      <c r="AI13" s="86"/>
    </row>
    <row r="14" spans="2:35" ht="12" customHeight="1">
      <c r="B14" s="30">
        <v>1980</v>
      </c>
      <c r="C14" s="32">
        <v>55</v>
      </c>
      <c r="D14" s="84">
        <v>76797.899999999994</v>
      </c>
      <c r="E14" s="85">
        <f t="shared" ref="E14:E40" si="3">D14/D13*100</f>
        <v>148.01133242751004</v>
      </c>
      <c r="F14" s="85">
        <v>100</v>
      </c>
      <c r="G14" s="85">
        <v>14570.1</v>
      </c>
      <c r="H14" s="85">
        <f t="shared" ref="H14:H40" si="4">G14/G13*100</f>
        <v>121.72790616070981</v>
      </c>
      <c r="I14" s="85">
        <f t="shared" si="0"/>
        <v>18.972003140710882</v>
      </c>
      <c r="J14" s="85">
        <v>11686</v>
      </c>
      <c r="K14" s="85">
        <v>184.3</v>
      </c>
      <c r="L14" s="85">
        <v>2699.8</v>
      </c>
      <c r="M14" s="84">
        <v>29804.7</v>
      </c>
      <c r="N14" s="85">
        <f t="shared" ref="N14:N40" si="5">M14/M13*100</f>
        <v>146.9254052135505</v>
      </c>
      <c r="O14" s="85">
        <f t="shared" si="1"/>
        <v>38.809264315821139</v>
      </c>
      <c r="P14" s="85">
        <v>27086.400000000001</v>
      </c>
      <c r="Q14" s="85">
        <f t="shared" ref="Q14:Q40" si="6">P14/P13*100</f>
        <v>149.0909691375353</v>
      </c>
      <c r="R14" s="85">
        <f t="shared" si="2"/>
        <v>35.2697144062533</v>
      </c>
      <c r="S14" s="103"/>
      <c r="T14" s="85"/>
      <c r="U14" s="85"/>
      <c r="V14" s="85"/>
      <c r="W14" s="85"/>
      <c r="X14" s="85"/>
      <c r="Y14" s="85"/>
      <c r="Z14" s="85"/>
      <c r="AA14" s="85"/>
      <c r="AB14" s="85"/>
      <c r="AC14" s="85"/>
      <c r="AD14" s="85"/>
      <c r="AE14" s="85"/>
      <c r="AF14" s="85"/>
      <c r="AG14" s="85"/>
      <c r="AH14" s="85"/>
      <c r="AI14" s="86"/>
    </row>
    <row r="15" spans="2:35" ht="12" customHeight="1">
      <c r="B15" s="30">
        <v>1985</v>
      </c>
      <c r="C15" s="33">
        <v>60</v>
      </c>
      <c r="D15" s="84">
        <v>93236.3</v>
      </c>
      <c r="E15" s="85">
        <f t="shared" si="3"/>
        <v>121.40475195285289</v>
      </c>
      <c r="F15" s="85">
        <v>100</v>
      </c>
      <c r="G15" s="85">
        <v>16322.2</v>
      </c>
      <c r="H15" s="85">
        <f t="shared" si="4"/>
        <v>112.02531211179058</v>
      </c>
      <c r="I15" s="85">
        <f t="shared" si="0"/>
        <v>17.506271698898392</v>
      </c>
      <c r="J15" s="85">
        <v>13293.9</v>
      </c>
      <c r="K15" s="85">
        <v>208.4</v>
      </c>
      <c r="L15" s="85">
        <v>2819.9</v>
      </c>
      <c r="M15" s="84">
        <v>36828.800000000003</v>
      </c>
      <c r="N15" s="85">
        <f t="shared" si="5"/>
        <v>123.56708841223029</v>
      </c>
      <c r="O15" s="85">
        <f t="shared" si="1"/>
        <v>39.500494978886977</v>
      </c>
      <c r="P15" s="85">
        <v>33917.199999999997</v>
      </c>
      <c r="Q15" s="85">
        <f t="shared" si="6"/>
        <v>125.21855986768267</v>
      </c>
      <c r="R15" s="85">
        <f t="shared" si="2"/>
        <v>36.377676934841894</v>
      </c>
      <c r="S15" s="103"/>
      <c r="T15" s="85"/>
      <c r="U15" s="85"/>
      <c r="V15" s="85"/>
      <c r="W15" s="85"/>
      <c r="X15" s="85"/>
      <c r="Y15" s="85"/>
      <c r="Z15" s="85"/>
      <c r="AA15" s="85"/>
      <c r="AB15" s="85"/>
      <c r="AC15" s="85"/>
      <c r="AD15" s="85"/>
      <c r="AE15" s="85"/>
      <c r="AF15" s="85"/>
      <c r="AG15" s="85"/>
      <c r="AH15" s="85"/>
      <c r="AI15" s="86"/>
    </row>
    <row r="16" spans="2:35" ht="12" customHeight="1">
      <c r="B16" s="34">
        <v>1986</v>
      </c>
      <c r="C16" s="35">
        <v>61</v>
      </c>
      <c r="D16" s="87">
        <v>94739.9</v>
      </c>
      <c r="E16" s="87">
        <f t="shared" si="3"/>
        <v>101.6126766077161</v>
      </c>
      <c r="F16" s="87">
        <v>100</v>
      </c>
      <c r="G16" s="87">
        <v>16038.5</v>
      </c>
      <c r="H16" s="87">
        <f t="shared" si="4"/>
        <v>98.261876462731735</v>
      </c>
      <c r="I16" s="87">
        <f t="shared" si="0"/>
        <v>16.92898134787983</v>
      </c>
      <c r="J16" s="87">
        <v>13174.2</v>
      </c>
      <c r="K16" s="87">
        <v>208.1</v>
      </c>
      <c r="L16" s="87">
        <v>2656.2</v>
      </c>
      <c r="M16" s="87">
        <v>37072.400000000001</v>
      </c>
      <c r="N16" s="87">
        <f t="shared" si="5"/>
        <v>100.66143887392475</v>
      </c>
      <c r="O16" s="87">
        <f t="shared" si="1"/>
        <v>39.130714725263594</v>
      </c>
      <c r="P16" s="88">
        <v>34494</v>
      </c>
      <c r="Q16" s="87">
        <f t="shared" si="6"/>
        <v>101.70061207882728</v>
      </c>
      <c r="R16" s="87">
        <f t="shared" si="2"/>
        <v>36.409158126618244</v>
      </c>
      <c r="S16" s="104"/>
      <c r="T16" s="88"/>
      <c r="U16" s="88"/>
      <c r="V16" s="88"/>
      <c r="W16" s="88"/>
      <c r="X16" s="88"/>
      <c r="Y16" s="88"/>
      <c r="Z16" s="88"/>
      <c r="AA16" s="88"/>
      <c r="AB16" s="88"/>
      <c r="AC16" s="88"/>
      <c r="AD16" s="88"/>
      <c r="AE16" s="88"/>
      <c r="AF16" s="88"/>
      <c r="AG16" s="88"/>
      <c r="AH16" s="88"/>
      <c r="AI16" s="89"/>
    </row>
    <row r="17" spans="2:35" ht="12" customHeight="1">
      <c r="B17" s="36">
        <v>1987</v>
      </c>
      <c r="C17" s="37">
        <v>62</v>
      </c>
      <c r="D17" s="90">
        <v>95986.3</v>
      </c>
      <c r="E17" s="90">
        <f t="shared" si="3"/>
        <v>101.3156019797361</v>
      </c>
      <c r="F17" s="90">
        <v>100</v>
      </c>
      <c r="G17" s="90">
        <v>15110.9</v>
      </c>
      <c r="H17" s="90">
        <f t="shared" si="4"/>
        <v>94.216416747202047</v>
      </c>
      <c r="I17" s="90">
        <f t="shared" si="0"/>
        <v>15.742767457439239</v>
      </c>
      <c r="J17" s="90">
        <v>12367.7</v>
      </c>
      <c r="K17" s="90">
        <v>212</v>
      </c>
      <c r="L17" s="90">
        <v>2531.1999999999998</v>
      </c>
      <c r="M17" s="90">
        <v>36529.800000000003</v>
      </c>
      <c r="N17" s="90">
        <f t="shared" si="5"/>
        <v>98.536377466794704</v>
      </c>
      <c r="O17" s="90">
        <f t="shared" si="1"/>
        <v>38.057306094723934</v>
      </c>
      <c r="P17" s="91">
        <v>34265.1</v>
      </c>
      <c r="Q17" s="90">
        <f t="shared" si="6"/>
        <v>99.336406331535926</v>
      </c>
      <c r="R17" s="90">
        <f t="shared" si="2"/>
        <v>35.697906888795586</v>
      </c>
      <c r="S17" s="105"/>
      <c r="T17" s="91"/>
      <c r="U17" s="91"/>
      <c r="V17" s="91"/>
      <c r="W17" s="91"/>
      <c r="X17" s="91"/>
      <c r="Y17" s="91"/>
      <c r="Z17" s="91"/>
      <c r="AA17" s="91"/>
      <c r="AB17" s="91"/>
      <c r="AC17" s="91"/>
      <c r="AD17" s="91"/>
      <c r="AE17" s="91"/>
      <c r="AF17" s="91"/>
      <c r="AG17" s="91"/>
      <c r="AH17" s="91"/>
      <c r="AI17" s="92"/>
    </row>
    <row r="18" spans="2:35" ht="12" customHeight="1">
      <c r="B18" s="36">
        <v>1988</v>
      </c>
      <c r="C18" s="37">
        <v>63</v>
      </c>
      <c r="D18" s="90">
        <v>98764</v>
      </c>
      <c r="E18" s="90">
        <f t="shared" si="3"/>
        <v>102.89385047657842</v>
      </c>
      <c r="F18" s="90">
        <v>100</v>
      </c>
      <c r="G18" s="90">
        <v>15236.7</v>
      </c>
      <c r="H18" s="90">
        <f t="shared" si="4"/>
        <v>100.83251163067719</v>
      </c>
      <c r="I18" s="90">
        <f t="shared" si="0"/>
        <v>15.427382447045481</v>
      </c>
      <c r="J18" s="90">
        <v>12375.1</v>
      </c>
      <c r="K18" s="90">
        <v>230.9</v>
      </c>
      <c r="L18" s="90">
        <v>2630.7</v>
      </c>
      <c r="M18" s="90">
        <v>37079.699999999997</v>
      </c>
      <c r="N18" s="90">
        <f t="shared" si="5"/>
        <v>101.50534631999079</v>
      </c>
      <c r="O18" s="90">
        <f t="shared" si="1"/>
        <v>37.543740634239192</v>
      </c>
      <c r="P18" s="91">
        <v>34856.5</v>
      </c>
      <c r="Q18" s="90">
        <f t="shared" si="6"/>
        <v>101.72595439674772</v>
      </c>
      <c r="R18" s="90">
        <f t="shared" si="2"/>
        <v>35.292717994410921</v>
      </c>
      <c r="S18" s="105"/>
      <c r="T18" s="91"/>
      <c r="U18" s="91"/>
      <c r="V18" s="91"/>
      <c r="W18" s="91"/>
      <c r="X18" s="91"/>
      <c r="Y18" s="91"/>
      <c r="Z18" s="91"/>
      <c r="AA18" s="91"/>
      <c r="AB18" s="91"/>
      <c r="AC18" s="91"/>
      <c r="AD18" s="91"/>
      <c r="AE18" s="91"/>
      <c r="AF18" s="91"/>
      <c r="AG18" s="91"/>
      <c r="AH18" s="91"/>
      <c r="AI18" s="92"/>
    </row>
    <row r="19" spans="2:35" ht="12" customHeight="1">
      <c r="B19" s="36">
        <v>1989</v>
      </c>
      <c r="C19" s="37" t="s">
        <v>27</v>
      </c>
      <c r="D19" s="90">
        <v>101485.2</v>
      </c>
      <c r="E19" s="90">
        <f t="shared" si="3"/>
        <v>102.75525495119679</v>
      </c>
      <c r="F19" s="90">
        <v>100</v>
      </c>
      <c r="G19" s="90">
        <v>15838.6</v>
      </c>
      <c r="H19" s="90">
        <f t="shared" si="4"/>
        <v>103.95033045213202</v>
      </c>
      <c r="I19" s="90">
        <f t="shared" si="0"/>
        <v>15.606807692156099</v>
      </c>
      <c r="J19" s="90">
        <v>12981</v>
      </c>
      <c r="K19" s="90">
        <v>242.7</v>
      </c>
      <c r="L19" s="90">
        <v>2614.9</v>
      </c>
      <c r="M19" s="90">
        <v>38051.4</v>
      </c>
      <c r="N19" s="90">
        <f t="shared" si="5"/>
        <v>102.620571363846</v>
      </c>
      <c r="O19" s="90">
        <f t="shared" si="1"/>
        <v>37.494531222286604</v>
      </c>
      <c r="P19" s="91">
        <v>35729.9</v>
      </c>
      <c r="Q19" s="90">
        <f t="shared" si="6"/>
        <v>102.50570194942121</v>
      </c>
      <c r="R19" s="90">
        <f t="shared" si="2"/>
        <v>35.207005553519139</v>
      </c>
      <c r="S19" s="105"/>
      <c r="T19" s="91"/>
      <c r="U19" s="91"/>
      <c r="V19" s="91"/>
      <c r="W19" s="91"/>
      <c r="X19" s="91"/>
      <c r="Y19" s="91"/>
      <c r="Z19" s="91"/>
      <c r="AA19" s="91"/>
      <c r="AB19" s="91"/>
      <c r="AC19" s="91"/>
      <c r="AD19" s="91"/>
      <c r="AE19" s="91"/>
      <c r="AF19" s="91"/>
      <c r="AG19" s="91"/>
      <c r="AH19" s="91"/>
      <c r="AI19" s="92"/>
    </row>
    <row r="20" spans="2:35" ht="12" customHeight="1">
      <c r="B20" s="38">
        <v>1990</v>
      </c>
      <c r="C20" s="39" t="s">
        <v>28</v>
      </c>
      <c r="D20" s="93">
        <v>105330.4</v>
      </c>
      <c r="E20" s="93">
        <f t="shared" si="3"/>
        <v>103.78892685830053</v>
      </c>
      <c r="F20" s="93">
        <v>100</v>
      </c>
      <c r="G20" s="93">
        <v>16307.6</v>
      </c>
      <c r="H20" s="93">
        <f t="shared" si="4"/>
        <v>102.9611203010367</v>
      </c>
      <c r="I20" s="93">
        <f t="shared" si="0"/>
        <v>15.48232988766776</v>
      </c>
      <c r="J20" s="93">
        <v>13445.7</v>
      </c>
      <c r="K20" s="93">
        <v>252.3</v>
      </c>
      <c r="L20" s="93">
        <v>2609.6</v>
      </c>
      <c r="M20" s="93">
        <v>39316.400000000001</v>
      </c>
      <c r="N20" s="93">
        <f t="shared" si="5"/>
        <v>103.32445061154122</v>
      </c>
      <c r="O20" s="93">
        <f t="shared" si="1"/>
        <v>37.326735681246824</v>
      </c>
      <c r="P20" s="94">
        <v>36900.9</v>
      </c>
      <c r="Q20" s="93">
        <f t="shared" si="6"/>
        <v>103.27736713508855</v>
      </c>
      <c r="R20" s="93">
        <f t="shared" si="2"/>
        <v>35.033475615776645</v>
      </c>
      <c r="S20" s="106"/>
      <c r="T20" s="94"/>
      <c r="U20" s="94"/>
      <c r="V20" s="94"/>
      <c r="W20" s="94"/>
      <c r="X20" s="94"/>
      <c r="Y20" s="94"/>
      <c r="Z20" s="94"/>
      <c r="AA20" s="94"/>
      <c r="AB20" s="94"/>
      <c r="AC20" s="94"/>
      <c r="AD20" s="94"/>
      <c r="AE20" s="94"/>
      <c r="AF20" s="94"/>
      <c r="AG20" s="94"/>
      <c r="AH20" s="94"/>
      <c r="AI20" s="95"/>
    </row>
    <row r="21" spans="2:35" ht="12" customHeight="1">
      <c r="B21" s="34">
        <v>1991</v>
      </c>
      <c r="C21" s="35" t="s">
        <v>29</v>
      </c>
      <c r="D21" s="87">
        <v>111512.5</v>
      </c>
      <c r="E21" s="87">
        <f t="shared" si="3"/>
        <v>105.86924572583034</v>
      </c>
      <c r="F21" s="87">
        <v>100</v>
      </c>
      <c r="G21" s="87">
        <v>16237.4</v>
      </c>
      <c r="H21" s="87">
        <f t="shared" si="4"/>
        <v>99.569525865240735</v>
      </c>
      <c r="I21" s="87">
        <f t="shared" si="0"/>
        <v>14.561058177334379</v>
      </c>
      <c r="J21" s="87">
        <v>13385.2</v>
      </c>
      <c r="K21" s="87">
        <v>261.5</v>
      </c>
      <c r="L21" s="87">
        <v>2590.6999999999998</v>
      </c>
      <c r="M21" s="87">
        <v>40466.6</v>
      </c>
      <c r="N21" s="87">
        <f t="shared" si="5"/>
        <v>102.92549673927418</v>
      </c>
      <c r="O21" s="87">
        <f t="shared" si="1"/>
        <v>36.2888465418675</v>
      </c>
      <c r="P21" s="88">
        <v>38143.5</v>
      </c>
      <c r="Q21" s="87">
        <f t="shared" si="6"/>
        <v>103.36739754314934</v>
      </c>
      <c r="R21" s="87">
        <f t="shared" si="2"/>
        <v>34.205582333819081</v>
      </c>
      <c r="S21" s="104"/>
      <c r="T21" s="88"/>
      <c r="U21" s="88"/>
      <c r="V21" s="88"/>
      <c r="W21" s="88"/>
      <c r="X21" s="88"/>
      <c r="Y21" s="88"/>
      <c r="Z21" s="88"/>
      <c r="AA21" s="88"/>
      <c r="AB21" s="88"/>
      <c r="AC21" s="88"/>
      <c r="AD21" s="88"/>
      <c r="AE21" s="88"/>
      <c r="AF21" s="88"/>
      <c r="AG21" s="88"/>
      <c r="AH21" s="88"/>
      <c r="AI21" s="89"/>
    </row>
    <row r="22" spans="2:35" ht="12" customHeight="1">
      <c r="B22" s="36">
        <v>1992</v>
      </c>
      <c r="C22" s="37" t="s">
        <v>30</v>
      </c>
      <c r="D22" s="90">
        <v>115963.3</v>
      </c>
      <c r="E22" s="90">
        <f t="shared" si="3"/>
        <v>103.99130142360721</v>
      </c>
      <c r="F22" s="90">
        <v>100</v>
      </c>
      <c r="G22" s="90">
        <v>15786.4</v>
      </c>
      <c r="H22" s="90">
        <f t="shared" si="4"/>
        <v>97.222461724167658</v>
      </c>
      <c r="I22" s="90">
        <f t="shared" si="0"/>
        <v>13.613272474998556</v>
      </c>
      <c r="J22" s="90">
        <v>13025.5</v>
      </c>
      <c r="K22" s="90">
        <v>252.6</v>
      </c>
      <c r="L22" s="90">
        <v>2508.3000000000002</v>
      </c>
      <c r="M22" s="90">
        <v>41109</v>
      </c>
      <c r="N22" s="90">
        <f t="shared" si="5"/>
        <v>101.58748202221091</v>
      </c>
      <c r="O22" s="90">
        <f t="shared" si="1"/>
        <v>35.450008752769193</v>
      </c>
      <c r="P22" s="91">
        <v>38821</v>
      </c>
      <c r="Q22" s="90">
        <f t="shared" si="6"/>
        <v>101.77618729272353</v>
      </c>
      <c r="R22" s="90">
        <f t="shared" si="2"/>
        <v>33.476970731257218</v>
      </c>
      <c r="S22" s="105"/>
      <c r="T22" s="91"/>
      <c r="U22" s="91"/>
      <c r="V22" s="91"/>
      <c r="W22" s="91"/>
      <c r="X22" s="91"/>
      <c r="Y22" s="91"/>
      <c r="Z22" s="91"/>
      <c r="AA22" s="91"/>
      <c r="AB22" s="91"/>
      <c r="AC22" s="91"/>
      <c r="AD22" s="91"/>
      <c r="AE22" s="91"/>
      <c r="AF22" s="91"/>
      <c r="AG22" s="91"/>
      <c r="AH22" s="91"/>
      <c r="AI22" s="92"/>
    </row>
    <row r="23" spans="2:35" ht="12" customHeight="1">
      <c r="B23" s="36">
        <v>1993</v>
      </c>
      <c r="C23" s="37" t="s">
        <v>31</v>
      </c>
      <c r="D23" s="90">
        <v>115566.39999999999</v>
      </c>
      <c r="E23" s="90">
        <f t="shared" si="3"/>
        <v>99.657736542509568</v>
      </c>
      <c r="F23" s="90">
        <v>100</v>
      </c>
      <c r="G23" s="90">
        <v>14920.9</v>
      </c>
      <c r="H23" s="90">
        <f t="shared" si="4"/>
        <v>94.517432726904175</v>
      </c>
      <c r="I23" s="90">
        <f t="shared" si="0"/>
        <v>12.911105650085148</v>
      </c>
      <c r="J23" s="90">
        <v>12261.9</v>
      </c>
      <c r="K23" s="90">
        <v>254.9</v>
      </c>
      <c r="L23" s="90">
        <v>2404.1999999999998</v>
      </c>
      <c r="M23" s="90">
        <v>40179.300000000003</v>
      </c>
      <c r="N23" s="90">
        <f t="shared" si="5"/>
        <v>97.738451433992566</v>
      </c>
      <c r="O23" s="90">
        <f t="shared" si="1"/>
        <v>34.767285300917919</v>
      </c>
      <c r="P23" s="91">
        <v>38043.5</v>
      </c>
      <c r="Q23" s="90">
        <f t="shared" si="6"/>
        <v>97.997218000566704</v>
      </c>
      <c r="R23" s="90">
        <f t="shared" si="2"/>
        <v>32.919170277866236</v>
      </c>
      <c r="S23" s="105"/>
      <c r="T23" s="91"/>
      <c r="U23" s="91"/>
      <c r="V23" s="91"/>
      <c r="W23" s="91"/>
      <c r="X23" s="91"/>
      <c r="Y23" s="91"/>
      <c r="Z23" s="91"/>
      <c r="AA23" s="91"/>
      <c r="AB23" s="91"/>
      <c r="AC23" s="91"/>
      <c r="AD23" s="91"/>
      <c r="AE23" s="91"/>
      <c r="AF23" s="91"/>
      <c r="AG23" s="91"/>
      <c r="AH23" s="91"/>
      <c r="AI23" s="92"/>
    </row>
    <row r="24" spans="2:35" ht="12" customHeight="1">
      <c r="B24" s="36">
        <v>1994</v>
      </c>
      <c r="C24" s="37" t="s">
        <v>32</v>
      </c>
      <c r="D24" s="90">
        <v>116249.5</v>
      </c>
      <c r="E24" s="90">
        <f t="shared" si="3"/>
        <v>100.59108875936258</v>
      </c>
      <c r="F24" s="90">
        <v>100</v>
      </c>
      <c r="G24" s="90">
        <v>15563.6</v>
      </c>
      <c r="H24" s="90">
        <f t="shared" si="4"/>
        <v>104.30738092206235</v>
      </c>
      <c r="I24" s="90">
        <f t="shared" si="0"/>
        <v>13.388100593981051</v>
      </c>
      <c r="J24" s="90">
        <v>13040.6</v>
      </c>
      <c r="K24" s="90">
        <v>242.9</v>
      </c>
      <c r="L24" s="90">
        <v>2280.1</v>
      </c>
      <c r="M24" s="90">
        <v>39487.4</v>
      </c>
      <c r="N24" s="90">
        <f t="shared" si="5"/>
        <v>98.27796900393983</v>
      </c>
      <c r="O24" s="90">
        <f t="shared" si="1"/>
        <v>33.967802012051671</v>
      </c>
      <c r="P24" s="91">
        <v>37440.400000000001</v>
      </c>
      <c r="Q24" s="90">
        <f t="shared" si="6"/>
        <v>98.414709477308875</v>
      </c>
      <c r="R24" s="90">
        <f t="shared" si="2"/>
        <v>32.206934223373004</v>
      </c>
      <c r="S24" s="105"/>
      <c r="T24" s="91"/>
      <c r="U24" s="91"/>
      <c r="V24" s="91"/>
      <c r="W24" s="91"/>
      <c r="X24" s="91"/>
      <c r="Y24" s="91"/>
      <c r="Z24" s="91"/>
      <c r="AA24" s="91"/>
      <c r="AB24" s="91"/>
      <c r="AC24" s="91"/>
      <c r="AD24" s="91"/>
      <c r="AE24" s="91"/>
      <c r="AF24" s="91"/>
      <c r="AG24" s="91"/>
      <c r="AH24" s="91"/>
      <c r="AI24" s="92"/>
    </row>
    <row r="25" spans="2:35" ht="12" customHeight="1">
      <c r="B25" s="38">
        <v>1995</v>
      </c>
      <c r="C25" s="39" t="s">
        <v>33</v>
      </c>
      <c r="D25" s="93">
        <v>117593.60000000001</v>
      </c>
      <c r="E25" s="93">
        <f t="shared" si="3"/>
        <v>101.15622002675282</v>
      </c>
      <c r="F25" s="93">
        <v>100</v>
      </c>
      <c r="G25" s="93">
        <v>14570.5</v>
      </c>
      <c r="H25" s="93">
        <f t="shared" si="4"/>
        <v>93.619085558611118</v>
      </c>
      <c r="I25" s="93">
        <f t="shared" si="0"/>
        <v>12.390555268313921</v>
      </c>
      <c r="J25" s="93">
        <v>12168.2</v>
      </c>
      <c r="K25" s="93">
        <v>236.8</v>
      </c>
      <c r="L25" s="93">
        <v>2165.6</v>
      </c>
      <c r="M25" s="93">
        <v>39857.800000000003</v>
      </c>
      <c r="N25" s="93">
        <f t="shared" si="5"/>
        <v>100.93802073572837</v>
      </c>
      <c r="O25" s="93">
        <f t="shared" si="1"/>
        <v>33.894531675193207</v>
      </c>
      <c r="P25" s="94">
        <v>37895.4</v>
      </c>
      <c r="Q25" s="93">
        <f t="shared" si="6"/>
        <v>101.21526479417955</v>
      </c>
      <c r="R25" s="93">
        <f t="shared" si="2"/>
        <v>32.2257333732448</v>
      </c>
      <c r="S25" s="106"/>
      <c r="T25" s="94"/>
      <c r="U25" s="94"/>
      <c r="V25" s="94"/>
      <c r="W25" s="94"/>
      <c r="X25" s="94"/>
      <c r="Y25" s="94"/>
      <c r="Z25" s="94"/>
      <c r="AA25" s="94"/>
      <c r="AB25" s="94"/>
      <c r="AC25" s="94"/>
      <c r="AD25" s="94"/>
      <c r="AE25" s="94"/>
      <c r="AF25" s="94"/>
      <c r="AG25" s="94"/>
      <c r="AH25" s="94"/>
      <c r="AI25" s="95"/>
    </row>
    <row r="26" spans="2:35" ht="12" customHeight="1">
      <c r="B26" s="34">
        <v>1996</v>
      </c>
      <c r="C26" s="35" t="s">
        <v>34</v>
      </c>
      <c r="D26" s="87">
        <v>118658.3</v>
      </c>
      <c r="E26" s="87">
        <f t="shared" si="3"/>
        <v>100.90540641667573</v>
      </c>
      <c r="F26" s="87">
        <v>100</v>
      </c>
      <c r="G26" s="87">
        <v>14243.8</v>
      </c>
      <c r="H26" s="87">
        <f t="shared" si="4"/>
        <v>97.757798291067559</v>
      </c>
      <c r="I26" s="87">
        <f t="shared" si="0"/>
        <v>12.004048600055789</v>
      </c>
      <c r="J26" s="87">
        <v>11848.4</v>
      </c>
      <c r="K26" s="87">
        <v>254.1</v>
      </c>
      <c r="L26" s="87">
        <v>2141.3000000000002</v>
      </c>
      <c r="M26" s="87">
        <v>40004.800000000003</v>
      </c>
      <c r="N26" s="87">
        <f t="shared" si="5"/>
        <v>100.36881112354421</v>
      </c>
      <c r="O26" s="87">
        <f t="shared" si="1"/>
        <v>33.714287159010368</v>
      </c>
      <c r="P26" s="88">
        <v>37973.5</v>
      </c>
      <c r="Q26" s="87">
        <f t="shared" si="6"/>
        <v>100.20609361558395</v>
      </c>
      <c r="R26" s="87">
        <f t="shared" si="2"/>
        <v>32.002396798201218</v>
      </c>
      <c r="S26" s="104"/>
      <c r="T26" s="88"/>
      <c r="U26" s="88"/>
      <c r="V26" s="88"/>
      <c r="W26" s="88"/>
      <c r="X26" s="88"/>
      <c r="Y26" s="88"/>
      <c r="Z26" s="88"/>
      <c r="AA26" s="88"/>
      <c r="AB26" s="88"/>
      <c r="AC26" s="88"/>
      <c r="AD26" s="88"/>
      <c r="AE26" s="88"/>
      <c r="AF26" s="88"/>
      <c r="AG26" s="88"/>
      <c r="AH26" s="88"/>
      <c r="AI26" s="89"/>
    </row>
    <row r="27" spans="2:35" ht="12" customHeight="1">
      <c r="B27" s="36">
        <v>1997</v>
      </c>
      <c r="C27" s="37" t="s">
        <v>35</v>
      </c>
      <c r="D27" s="90">
        <v>119826</v>
      </c>
      <c r="E27" s="90">
        <f t="shared" si="3"/>
        <v>100.98408623754089</v>
      </c>
      <c r="F27" s="90">
        <v>100</v>
      </c>
      <c r="G27" s="90">
        <v>13896.3</v>
      </c>
      <c r="H27" s="90">
        <f t="shared" si="4"/>
        <v>97.560342043555792</v>
      </c>
      <c r="I27" s="90">
        <f t="shared" si="0"/>
        <v>11.597065745330729</v>
      </c>
      <c r="J27" s="90">
        <v>11477.2</v>
      </c>
      <c r="K27" s="90">
        <v>254</v>
      </c>
      <c r="L27" s="90">
        <v>2165.1</v>
      </c>
      <c r="M27" s="90">
        <v>40125.800000000003</v>
      </c>
      <c r="N27" s="90">
        <f t="shared" si="5"/>
        <v>100.30246370435547</v>
      </c>
      <c r="O27" s="90">
        <f t="shared" si="1"/>
        <v>33.486722414167211</v>
      </c>
      <c r="P27" s="91">
        <v>38025.1</v>
      </c>
      <c r="Q27" s="90">
        <f t="shared" si="6"/>
        <v>100.13588423505865</v>
      </c>
      <c r="R27" s="90">
        <f t="shared" si="2"/>
        <v>31.733597049054463</v>
      </c>
      <c r="S27" s="105"/>
      <c r="T27" s="91"/>
      <c r="U27" s="91"/>
      <c r="V27" s="91"/>
      <c r="W27" s="91"/>
      <c r="X27" s="91"/>
      <c r="Y27" s="91"/>
      <c r="Z27" s="91"/>
      <c r="AA27" s="91"/>
      <c r="AB27" s="91"/>
      <c r="AC27" s="91"/>
      <c r="AD27" s="91"/>
      <c r="AE27" s="91"/>
      <c r="AF27" s="91"/>
      <c r="AG27" s="91"/>
      <c r="AH27" s="91"/>
      <c r="AI27" s="92"/>
    </row>
    <row r="28" spans="2:35" ht="12" customHeight="1">
      <c r="B28" s="36">
        <v>1998</v>
      </c>
      <c r="C28" s="37" t="s">
        <v>36</v>
      </c>
      <c r="D28" s="90">
        <v>118776.1</v>
      </c>
      <c r="E28" s="90">
        <f t="shared" si="3"/>
        <v>99.123812861983225</v>
      </c>
      <c r="F28" s="90">
        <v>100</v>
      </c>
      <c r="G28" s="90">
        <v>13678.4</v>
      </c>
      <c r="H28" s="90">
        <f t="shared" si="4"/>
        <v>98.431956707900667</v>
      </c>
      <c r="I28" s="90">
        <f t="shared" si="0"/>
        <v>11.516121509293535</v>
      </c>
      <c r="J28" s="90">
        <v>11449.6</v>
      </c>
      <c r="K28" s="90">
        <v>247</v>
      </c>
      <c r="L28" s="90">
        <v>1981.9</v>
      </c>
      <c r="M28" s="90">
        <v>40325.5</v>
      </c>
      <c r="N28" s="90">
        <f t="shared" si="5"/>
        <v>100.49768478136261</v>
      </c>
      <c r="O28" s="90">
        <f t="shared" si="1"/>
        <v>33.950853749197016</v>
      </c>
      <c r="P28" s="91">
        <v>38281.4</v>
      </c>
      <c r="Q28" s="90">
        <f t="shared" si="6"/>
        <v>100.67402847066806</v>
      </c>
      <c r="R28" s="90">
        <f t="shared" si="2"/>
        <v>32.229884631672533</v>
      </c>
      <c r="S28" s="105"/>
      <c r="T28" s="91"/>
      <c r="U28" s="105"/>
      <c r="V28" s="91"/>
      <c r="W28" s="91"/>
      <c r="X28" s="91"/>
      <c r="Y28" s="91"/>
      <c r="Z28" s="91"/>
      <c r="AA28" s="91"/>
      <c r="AB28" s="91"/>
      <c r="AC28" s="91"/>
      <c r="AD28" s="91"/>
      <c r="AE28" s="91"/>
      <c r="AF28" s="91"/>
      <c r="AG28" s="91"/>
      <c r="AH28" s="91"/>
      <c r="AI28" s="92"/>
    </row>
    <row r="29" spans="2:35" ht="12" customHeight="1">
      <c r="B29" s="36">
        <v>1999</v>
      </c>
      <c r="C29" s="37" t="s">
        <v>37</v>
      </c>
      <c r="D29" s="90">
        <v>115706.2</v>
      </c>
      <c r="E29" s="90">
        <f t="shared" si="3"/>
        <v>97.415389122895917</v>
      </c>
      <c r="F29" s="90">
        <v>100</v>
      </c>
      <c r="G29" s="90">
        <v>13066.6</v>
      </c>
      <c r="H29" s="90">
        <f t="shared" si="4"/>
        <v>95.527254649666631</v>
      </c>
      <c r="I29" s="90">
        <f t="shared" si="0"/>
        <v>11.292912566483041</v>
      </c>
      <c r="J29" s="90">
        <v>10869.9</v>
      </c>
      <c r="K29" s="90">
        <v>219.7</v>
      </c>
      <c r="L29" s="90">
        <v>1977</v>
      </c>
      <c r="M29" s="90">
        <v>39873.599999999999</v>
      </c>
      <c r="N29" s="90">
        <f t="shared" si="5"/>
        <v>98.879369133674714</v>
      </c>
      <c r="O29" s="90">
        <f t="shared" si="1"/>
        <v>34.461074687441126</v>
      </c>
      <c r="P29" s="91">
        <v>37938.1</v>
      </c>
      <c r="Q29" s="90">
        <f t="shared" si="6"/>
        <v>99.103219840444694</v>
      </c>
      <c r="R29" s="90">
        <f t="shared" si="2"/>
        <v>32.788303478983835</v>
      </c>
      <c r="S29" s="105"/>
      <c r="T29" s="91"/>
      <c r="U29" s="105"/>
      <c r="V29" s="91"/>
      <c r="W29" s="91"/>
      <c r="X29" s="91"/>
      <c r="Y29" s="91"/>
      <c r="Z29" s="91"/>
      <c r="AA29" s="91"/>
      <c r="AB29" s="91"/>
      <c r="AC29" s="91"/>
      <c r="AD29" s="91"/>
      <c r="AE29" s="91"/>
      <c r="AF29" s="91"/>
      <c r="AG29" s="91"/>
      <c r="AH29" s="91"/>
      <c r="AI29" s="92"/>
    </row>
    <row r="30" spans="2:35" s="7" customFormat="1" ht="12" customHeight="1">
      <c r="B30" s="38">
        <v>2000</v>
      </c>
      <c r="C30" s="39" t="s">
        <v>38</v>
      </c>
      <c r="D30" s="93">
        <v>113755.6</v>
      </c>
      <c r="E30" s="93">
        <f t="shared" si="3"/>
        <v>98.314178496917208</v>
      </c>
      <c r="F30" s="93">
        <v>100</v>
      </c>
      <c r="G30" s="93">
        <v>12766.6</v>
      </c>
      <c r="H30" s="93">
        <f t="shared" si="4"/>
        <v>97.704069918724073</v>
      </c>
      <c r="I30" s="93">
        <f t="shared" si="0"/>
        <v>11.222832106727052</v>
      </c>
      <c r="J30" s="93">
        <v>10696.5</v>
      </c>
      <c r="K30" s="93">
        <v>218.4</v>
      </c>
      <c r="L30" s="93">
        <v>1851.7</v>
      </c>
      <c r="M30" s="93">
        <v>39714.6</v>
      </c>
      <c r="N30" s="93">
        <f t="shared" si="5"/>
        <v>99.601239918141331</v>
      </c>
      <c r="O30" s="93">
        <f t="shared" si="1"/>
        <v>34.912215310718764</v>
      </c>
      <c r="P30" s="93">
        <v>37881.5</v>
      </c>
      <c r="Q30" s="93">
        <f t="shared" si="6"/>
        <v>99.850809608282972</v>
      </c>
      <c r="R30" s="93">
        <f t="shared" si="2"/>
        <v>33.300778159492808</v>
      </c>
      <c r="S30" s="93">
        <v>1673.7</v>
      </c>
      <c r="T30" s="93">
        <v>961</v>
      </c>
      <c r="U30" s="93">
        <v>2008.6</v>
      </c>
      <c r="V30" s="94" t="s">
        <v>49</v>
      </c>
      <c r="W30" s="93">
        <v>3744.6</v>
      </c>
      <c r="X30" s="93">
        <v>3575.5</v>
      </c>
      <c r="Y30" s="93">
        <v>5328.7</v>
      </c>
      <c r="Z30" s="93">
        <v>1010.2</v>
      </c>
      <c r="AA30" s="93">
        <v>2989.2</v>
      </c>
      <c r="AB30" s="93">
        <v>586.79999999999995</v>
      </c>
      <c r="AC30" s="93">
        <v>197.2</v>
      </c>
      <c r="AD30" s="93">
        <v>2010.4</v>
      </c>
      <c r="AE30" s="93">
        <v>857.9</v>
      </c>
      <c r="AF30" s="93">
        <v>2163.3000000000002</v>
      </c>
      <c r="AG30" s="93">
        <v>4306</v>
      </c>
      <c r="AH30" s="93">
        <v>3434.8</v>
      </c>
      <c r="AI30" s="96">
        <v>3033.4</v>
      </c>
    </row>
    <row r="31" spans="2:35" ht="12" customHeight="1">
      <c r="B31" s="34">
        <v>2001</v>
      </c>
      <c r="C31" s="35" t="s">
        <v>39</v>
      </c>
      <c r="D31" s="87">
        <v>111897.2</v>
      </c>
      <c r="E31" s="87">
        <f t="shared" si="3"/>
        <v>98.366322185457236</v>
      </c>
      <c r="F31" s="87">
        <v>100</v>
      </c>
      <c r="G31" s="87">
        <v>12292.1</v>
      </c>
      <c r="H31" s="87">
        <f t="shared" si="4"/>
        <v>96.283270408722771</v>
      </c>
      <c r="I31" s="87">
        <f t="shared" si="0"/>
        <v>10.98517210439582</v>
      </c>
      <c r="J31" s="87">
        <v>10344</v>
      </c>
      <c r="K31" s="87">
        <v>212.8</v>
      </c>
      <c r="L31" s="87">
        <v>1735.3</v>
      </c>
      <c r="M31" s="87">
        <v>38856.9</v>
      </c>
      <c r="N31" s="87">
        <f t="shared" si="5"/>
        <v>97.84034083183515</v>
      </c>
      <c r="O31" s="87">
        <f t="shared" si="1"/>
        <v>34.72553379351762</v>
      </c>
      <c r="P31" s="87">
        <v>37030.1</v>
      </c>
      <c r="Q31" s="87">
        <f t="shared" si="6"/>
        <v>97.752464923511468</v>
      </c>
      <c r="R31" s="87">
        <f t="shared" si="2"/>
        <v>33.092963899007302</v>
      </c>
      <c r="S31" s="87">
        <v>1614.2</v>
      </c>
      <c r="T31" s="87">
        <v>929.5</v>
      </c>
      <c r="U31" s="87">
        <v>1980.5</v>
      </c>
      <c r="V31" s="87">
        <f>U31/U30*100</f>
        <v>98.601015632779053</v>
      </c>
      <c r="W31" s="87">
        <v>3547.4</v>
      </c>
      <c r="X31" s="87">
        <v>3482.6</v>
      </c>
      <c r="Y31" s="87">
        <v>5271.7</v>
      </c>
      <c r="Z31" s="87">
        <v>975.6</v>
      </c>
      <c r="AA31" s="87">
        <v>2979.4</v>
      </c>
      <c r="AB31" s="87">
        <v>587.5</v>
      </c>
      <c r="AC31" s="87">
        <v>203.1</v>
      </c>
      <c r="AD31" s="87">
        <v>2000.1</v>
      </c>
      <c r="AE31" s="87">
        <v>835.6</v>
      </c>
      <c r="AF31" s="87">
        <v>2179.6</v>
      </c>
      <c r="AG31" s="87">
        <v>4158.7</v>
      </c>
      <c r="AH31" s="87">
        <v>3334</v>
      </c>
      <c r="AI31" s="97">
        <v>2950.6</v>
      </c>
    </row>
    <row r="32" spans="2:35" ht="12" customHeight="1">
      <c r="B32" s="36">
        <v>2002</v>
      </c>
      <c r="C32" s="37" t="s">
        <v>40</v>
      </c>
      <c r="D32" s="90">
        <v>111788.5</v>
      </c>
      <c r="E32" s="90">
        <f t="shared" si="3"/>
        <v>99.902857265418618</v>
      </c>
      <c r="F32" s="90">
        <v>100</v>
      </c>
      <c r="G32" s="90">
        <v>12351.5</v>
      </c>
      <c r="H32" s="90">
        <f t="shared" si="4"/>
        <v>100.48323720112917</v>
      </c>
      <c r="I32" s="90">
        <f t="shared" si="0"/>
        <v>11.048989833480189</v>
      </c>
      <c r="J32" s="90">
        <v>10441.4</v>
      </c>
      <c r="K32" s="90">
        <v>222.1</v>
      </c>
      <c r="L32" s="90">
        <v>1688.1</v>
      </c>
      <c r="M32" s="90">
        <v>38169.4</v>
      </c>
      <c r="N32" s="90">
        <f t="shared" si="5"/>
        <v>98.230687471208455</v>
      </c>
      <c r="O32" s="90">
        <f t="shared" si="1"/>
        <v>34.144299279442883</v>
      </c>
      <c r="P32" s="90">
        <v>36336.9</v>
      </c>
      <c r="Q32" s="90">
        <f t="shared" si="6"/>
        <v>98.128009376156172</v>
      </c>
      <c r="R32" s="90">
        <f t="shared" si="2"/>
        <v>32.505043005318079</v>
      </c>
      <c r="S32" s="90">
        <v>1674.4</v>
      </c>
      <c r="T32" s="90">
        <v>847.2</v>
      </c>
      <c r="U32" s="90">
        <v>1993.7</v>
      </c>
      <c r="V32" s="90">
        <f t="shared" ref="V32:V40" si="7">U32/U31*100</f>
        <v>100.66649835900026</v>
      </c>
      <c r="W32" s="90">
        <v>3442.4</v>
      </c>
      <c r="X32" s="90">
        <v>3412.2</v>
      </c>
      <c r="Y32" s="90">
        <v>5223.6000000000004</v>
      </c>
      <c r="Z32" s="90">
        <v>931</v>
      </c>
      <c r="AA32" s="90">
        <v>2962</v>
      </c>
      <c r="AB32" s="90">
        <v>561.9</v>
      </c>
      <c r="AC32" s="90">
        <v>198.1</v>
      </c>
      <c r="AD32" s="90">
        <v>2002.7</v>
      </c>
      <c r="AE32" s="90">
        <v>807.1</v>
      </c>
      <c r="AF32" s="90">
        <v>2121.5</v>
      </c>
      <c r="AG32" s="90">
        <v>3934.1</v>
      </c>
      <c r="AH32" s="90">
        <v>3299.6</v>
      </c>
      <c r="AI32" s="98">
        <v>2925.3</v>
      </c>
    </row>
    <row r="33" spans="2:35" ht="12" customHeight="1">
      <c r="B33" s="36">
        <v>2003</v>
      </c>
      <c r="C33" s="37" t="s">
        <v>41</v>
      </c>
      <c r="D33" s="90">
        <v>109711.2</v>
      </c>
      <c r="E33" s="90">
        <f t="shared" si="3"/>
        <v>98.141758767672883</v>
      </c>
      <c r="F33" s="90">
        <v>100</v>
      </c>
      <c r="G33" s="90">
        <v>12131.3</v>
      </c>
      <c r="H33" s="90">
        <f t="shared" si="4"/>
        <v>98.217220580496289</v>
      </c>
      <c r="I33" s="90">
        <f t="shared" si="0"/>
        <v>11.057485470945537</v>
      </c>
      <c r="J33" s="90">
        <v>10367</v>
      </c>
      <c r="K33" s="90">
        <v>214.8</v>
      </c>
      <c r="L33" s="90">
        <v>1549.5</v>
      </c>
      <c r="M33" s="90">
        <v>37436.6</v>
      </c>
      <c r="N33" s="90">
        <f t="shared" si="5"/>
        <v>98.080137492336789</v>
      </c>
      <c r="O33" s="90">
        <f t="shared" si="1"/>
        <v>34.122860747125181</v>
      </c>
      <c r="P33" s="90">
        <v>35625.699999999997</v>
      </c>
      <c r="Q33" s="90">
        <f t="shared" si="6"/>
        <v>98.042760939981108</v>
      </c>
      <c r="R33" s="90">
        <f t="shared" si="2"/>
        <v>32.472254427989114</v>
      </c>
      <c r="S33" s="90">
        <v>1726.3</v>
      </c>
      <c r="T33" s="90">
        <v>822.6</v>
      </c>
      <c r="U33" s="90">
        <v>1971</v>
      </c>
      <c r="V33" s="90">
        <f t="shared" si="7"/>
        <v>98.861413452374975</v>
      </c>
      <c r="W33" s="90">
        <v>3252.2</v>
      </c>
      <c r="X33" s="90">
        <v>3268.7</v>
      </c>
      <c r="Y33" s="90">
        <v>5233.6000000000004</v>
      </c>
      <c r="Z33" s="90">
        <v>891.9</v>
      </c>
      <c r="AA33" s="90">
        <v>3011</v>
      </c>
      <c r="AB33" s="90">
        <v>547.1</v>
      </c>
      <c r="AC33" s="90">
        <v>194.1</v>
      </c>
      <c r="AD33" s="90">
        <v>1952.1</v>
      </c>
      <c r="AE33" s="90">
        <v>784.6</v>
      </c>
      <c r="AF33" s="90">
        <v>2141.1</v>
      </c>
      <c r="AG33" s="90">
        <v>3740.5</v>
      </c>
      <c r="AH33" s="90">
        <v>3293.4</v>
      </c>
      <c r="AI33" s="98">
        <v>2795.4</v>
      </c>
    </row>
    <row r="34" spans="2:35" ht="12" customHeight="1">
      <c r="B34" s="36">
        <v>2004</v>
      </c>
      <c r="C34" s="37" t="s">
        <v>42</v>
      </c>
      <c r="D34" s="90">
        <v>109819.5</v>
      </c>
      <c r="E34" s="90">
        <f t="shared" si="3"/>
        <v>100.0987137138232</v>
      </c>
      <c r="F34" s="90">
        <v>100</v>
      </c>
      <c r="G34" s="90">
        <v>12039.2</v>
      </c>
      <c r="H34" s="90">
        <f t="shared" si="4"/>
        <v>99.240806838508661</v>
      </c>
      <c r="I34" s="90">
        <f t="shared" si="0"/>
        <v>10.962716093225703</v>
      </c>
      <c r="J34" s="90">
        <v>10262.799999999999</v>
      </c>
      <c r="K34" s="90">
        <v>211.9</v>
      </c>
      <c r="L34" s="90">
        <v>1564.5</v>
      </c>
      <c r="M34" s="90">
        <v>37868.800000000003</v>
      </c>
      <c r="N34" s="90">
        <f t="shared" si="5"/>
        <v>101.15448518294932</v>
      </c>
      <c r="O34" s="90">
        <f t="shared" si="1"/>
        <v>34.482764900586879</v>
      </c>
      <c r="P34" s="90">
        <v>36015.599999999999</v>
      </c>
      <c r="Q34" s="90">
        <f t="shared" si="6"/>
        <v>101.09443463567031</v>
      </c>
      <c r="R34" s="90">
        <f t="shared" si="2"/>
        <v>32.79526859983882</v>
      </c>
      <c r="S34" s="90">
        <v>1950.2</v>
      </c>
      <c r="T34" s="90">
        <v>845.8</v>
      </c>
      <c r="U34" s="90">
        <v>1851.8</v>
      </c>
      <c r="V34" s="90">
        <f t="shared" si="7"/>
        <v>93.952308472856416</v>
      </c>
      <c r="W34" s="90">
        <v>3151.7</v>
      </c>
      <c r="X34" s="90">
        <v>3376.3</v>
      </c>
      <c r="Y34" s="90">
        <v>5229.7</v>
      </c>
      <c r="Z34" s="90">
        <v>867.2</v>
      </c>
      <c r="AA34" s="90">
        <v>2903.3</v>
      </c>
      <c r="AB34" s="90">
        <v>544.5</v>
      </c>
      <c r="AC34" s="90">
        <v>200.4</v>
      </c>
      <c r="AD34" s="90">
        <v>1992.2</v>
      </c>
      <c r="AE34" s="90">
        <v>763.3</v>
      </c>
      <c r="AF34" s="90">
        <v>2212.9</v>
      </c>
      <c r="AG34" s="90">
        <v>3615.3</v>
      </c>
      <c r="AH34" s="90">
        <v>3525.2</v>
      </c>
      <c r="AI34" s="98">
        <v>2985.8</v>
      </c>
    </row>
    <row r="35" spans="2:35" ht="12" customHeight="1">
      <c r="B35" s="38">
        <v>2005</v>
      </c>
      <c r="C35" s="39" t="s">
        <v>43</v>
      </c>
      <c r="D35" s="93">
        <v>108050.8</v>
      </c>
      <c r="E35" s="93">
        <f t="shared" si="3"/>
        <v>98.389448139902285</v>
      </c>
      <c r="F35" s="93">
        <v>100</v>
      </c>
      <c r="G35" s="93">
        <v>11842.9</v>
      </c>
      <c r="H35" s="93">
        <f t="shared" si="4"/>
        <v>98.369492989567405</v>
      </c>
      <c r="I35" s="93">
        <f t="shared" si="0"/>
        <v>10.960492657157559</v>
      </c>
      <c r="J35" s="93">
        <v>10082.700000000001</v>
      </c>
      <c r="K35" s="93">
        <v>204.6</v>
      </c>
      <c r="L35" s="93">
        <v>1555.7</v>
      </c>
      <c r="M35" s="93">
        <v>36953.5</v>
      </c>
      <c r="N35" s="93">
        <f t="shared" si="5"/>
        <v>97.582970677708289</v>
      </c>
      <c r="O35" s="93">
        <f t="shared" si="1"/>
        <v>34.200116982012162</v>
      </c>
      <c r="P35" s="93">
        <v>35098.1</v>
      </c>
      <c r="Q35" s="93">
        <f t="shared" si="6"/>
        <v>97.452492808671792</v>
      </c>
      <c r="R35" s="93">
        <f t="shared" si="2"/>
        <v>32.482961718006713</v>
      </c>
      <c r="S35" s="93">
        <v>2011</v>
      </c>
      <c r="T35" s="93">
        <v>832.9</v>
      </c>
      <c r="U35" s="93">
        <v>1960.3</v>
      </c>
      <c r="V35" s="93">
        <f t="shared" si="7"/>
        <v>105.85916405659358</v>
      </c>
      <c r="W35" s="93">
        <v>3137</v>
      </c>
      <c r="X35" s="93">
        <v>3012.7</v>
      </c>
      <c r="Y35" s="93">
        <v>5237</v>
      </c>
      <c r="Z35" s="93">
        <v>855.6</v>
      </c>
      <c r="AA35" s="93">
        <v>2927.8</v>
      </c>
      <c r="AB35" s="93">
        <v>542.70000000000005</v>
      </c>
      <c r="AC35" s="93">
        <v>203.7</v>
      </c>
      <c r="AD35" s="93">
        <v>2027.1</v>
      </c>
      <c r="AE35" s="93">
        <v>748.5</v>
      </c>
      <c r="AF35" s="93">
        <v>2254.9</v>
      </c>
      <c r="AG35" s="93">
        <v>3474.2</v>
      </c>
      <c r="AH35" s="93">
        <v>3514</v>
      </c>
      <c r="AI35" s="96">
        <v>2359</v>
      </c>
    </row>
    <row r="36" spans="2:35" ht="12" customHeight="1">
      <c r="B36" s="34">
        <v>2006</v>
      </c>
      <c r="C36" s="35" t="s">
        <v>44</v>
      </c>
      <c r="D36" s="87">
        <v>104977.7</v>
      </c>
      <c r="E36" s="87">
        <f t="shared" si="3"/>
        <v>97.155874829246983</v>
      </c>
      <c r="F36" s="87">
        <v>100</v>
      </c>
      <c r="G36" s="87">
        <v>11694.3</v>
      </c>
      <c r="H36" s="87">
        <f t="shared" si="4"/>
        <v>98.745239763909183</v>
      </c>
      <c r="I36" s="87">
        <f t="shared" si="0"/>
        <v>11.139794451583526</v>
      </c>
      <c r="J36" s="87">
        <v>9894.4</v>
      </c>
      <c r="K36" s="87">
        <v>214</v>
      </c>
      <c r="L36" s="87">
        <v>1585.9</v>
      </c>
      <c r="M36" s="87">
        <v>37064.9</v>
      </c>
      <c r="N36" s="87">
        <f t="shared" si="5"/>
        <v>100.30145994290123</v>
      </c>
      <c r="O36" s="87">
        <f t="shared" si="1"/>
        <v>35.3074033818611</v>
      </c>
      <c r="P36" s="87">
        <v>35243.300000000003</v>
      </c>
      <c r="Q36" s="87">
        <f t="shared" si="6"/>
        <v>100.41369760756282</v>
      </c>
      <c r="R36" s="87">
        <f t="shared" si="2"/>
        <v>33.572177710123199</v>
      </c>
      <c r="S36" s="87">
        <v>2014.1</v>
      </c>
      <c r="T36" s="87">
        <v>858.5</v>
      </c>
      <c r="U36" s="87">
        <v>1967.2</v>
      </c>
      <c r="V36" s="87">
        <f t="shared" si="7"/>
        <v>100.35198694077438</v>
      </c>
      <c r="W36" s="87">
        <v>3092.8</v>
      </c>
      <c r="X36" s="87">
        <v>2898.2</v>
      </c>
      <c r="Y36" s="87">
        <v>5258.3</v>
      </c>
      <c r="Z36" s="87">
        <v>880.6</v>
      </c>
      <c r="AA36" s="87">
        <v>2994.5</v>
      </c>
      <c r="AB36" s="87">
        <v>540.20000000000005</v>
      </c>
      <c r="AC36" s="87">
        <v>202.1</v>
      </c>
      <c r="AD36" s="87">
        <v>2068.8000000000002</v>
      </c>
      <c r="AE36" s="87">
        <v>735.8</v>
      </c>
      <c r="AF36" s="87">
        <v>2273.4</v>
      </c>
      <c r="AG36" s="87">
        <v>3374.3</v>
      </c>
      <c r="AH36" s="87">
        <v>3538.2</v>
      </c>
      <c r="AI36" s="97">
        <v>2546.1999999999998</v>
      </c>
    </row>
    <row r="37" spans="2:35" ht="12" customHeight="1">
      <c r="B37" s="36">
        <v>2007</v>
      </c>
      <c r="C37" s="37" t="s">
        <v>45</v>
      </c>
      <c r="D37" s="90">
        <v>105341.1</v>
      </c>
      <c r="E37" s="90">
        <f t="shared" si="3"/>
        <v>100.34616875774569</v>
      </c>
      <c r="F37" s="90">
        <v>100</v>
      </c>
      <c r="G37" s="90">
        <v>11699</v>
      </c>
      <c r="H37" s="90">
        <f t="shared" si="4"/>
        <v>100.04019052016795</v>
      </c>
      <c r="I37" s="90">
        <f t="shared" si="0"/>
        <v>11.105826690626925</v>
      </c>
      <c r="J37" s="90">
        <v>9850.9</v>
      </c>
      <c r="K37" s="90">
        <v>214.3</v>
      </c>
      <c r="L37" s="90">
        <v>1633.9</v>
      </c>
      <c r="M37" s="90">
        <v>37846.5</v>
      </c>
      <c r="N37" s="90">
        <f t="shared" si="5"/>
        <v>102.10873359971293</v>
      </c>
      <c r="O37" s="90">
        <f t="shared" si="1"/>
        <v>35.927572428994949</v>
      </c>
      <c r="P37" s="90">
        <v>35859.5</v>
      </c>
      <c r="Q37" s="90">
        <f t="shared" si="6"/>
        <v>101.74841742969585</v>
      </c>
      <c r="R37" s="90">
        <f t="shared" si="2"/>
        <v>34.041319105268499</v>
      </c>
      <c r="S37" s="90">
        <v>2010.8</v>
      </c>
      <c r="T37" s="90">
        <v>861.1</v>
      </c>
      <c r="U37" s="90">
        <v>1976</v>
      </c>
      <c r="V37" s="90">
        <f t="shared" si="7"/>
        <v>100.44733631557543</v>
      </c>
      <c r="W37" s="90">
        <v>3140.1</v>
      </c>
      <c r="X37" s="90">
        <v>2835.2</v>
      </c>
      <c r="Y37" s="90">
        <v>5334.3</v>
      </c>
      <c r="Z37" s="90">
        <v>863.8</v>
      </c>
      <c r="AA37" s="90">
        <v>3014</v>
      </c>
      <c r="AB37" s="90">
        <v>543</v>
      </c>
      <c r="AC37" s="90">
        <v>205.8</v>
      </c>
      <c r="AD37" s="90">
        <v>2167.1999999999998</v>
      </c>
      <c r="AE37" s="90">
        <v>718.9</v>
      </c>
      <c r="AF37" s="90">
        <v>2394.1</v>
      </c>
      <c r="AG37" s="90">
        <v>3349.3</v>
      </c>
      <c r="AH37" s="90">
        <v>3660.1</v>
      </c>
      <c r="AI37" s="98">
        <v>2785.9</v>
      </c>
    </row>
    <row r="38" spans="2:35" ht="12" customHeight="1">
      <c r="B38" s="36">
        <v>2008</v>
      </c>
      <c r="C38" s="37" t="s">
        <v>46</v>
      </c>
      <c r="D38" s="90">
        <v>105347.7</v>
      </c>
      <c r="E38" s="90">
        <f t="shared" si="3"/>
        <v>100.00626536081359</v>
      </c>
      <c r="F38" s="90">
        <v>100</v>
      </c>
      <c r="G38" s="90">
        <v>11899.8</v>
      </c>
      <c r="H38" s="90">
        <f t="shared" si="4"/>
        <v>101.71638601589879</v>
      </c>
      <c r="I38" s="90">
        <f t="shared" si="0"/>
        <v>11.295737828163311</v>
      </c>
      <c r="J38" s="90">
        <v>10062.9</v>
      </c>
      <c r="K38" s="90">
        <v>230.3</v>
      </c>
      <c r="L38" s="90">
        <v>1606.6</v>
      </c>
      <c r="M38" s="90">
        <v>37879.699999999997</v>
      </c>
      <c r="N38" s="90">
        <f t="shared" si="5"/>
        <v>100.08772277489331</v>
      </c>
      <c r="O38" s="90">
        <f t="shared" si="1"/>
        <v>35.956836266952195</v>
      </c>
      <c r="P38" s="90">
        <v>35579.800000000003</v>
      </c>
      <c r="Q38" s="90">
        <f t="shared" si="6"/>
        <v>99.220011433511345</v>
      </c>
      <c r="R38" s="90">
        <f t="shared" si="2"/>
        <v>33.773684665161177</v>
      </c>
      <c r="S38" s="90">
        <v>2044.1</v>
      </c>
      <c r="T38" s="90">
        <v>860.9</v>
      </c>
      <c r="U38" s="90">
        <v>1970.1</v>
      </c>
      <c r="V38" s="90">
        <f t="shared" si="7"/>
        <v>99.701417004048579</v>
      </c>
      <c r="W38" s="90">
        <v>3118.1</v>
      </c>
      <c r="X38" s="90">
        <v>2915.2</v>
      </c>
      <c r="Y38" s="90">
        <v>5459.7</v>
      </c>
      <c r="Z38" s="90">
        <v>868.6</v>
      </c>
      <c r="AA38" s="90">
        <v>3068.9</v>
      </c>
      <c r="AB38" s="90">
        <v>540.79999999999995</v>
      </c>
      <c r="AC38" s="90">
        <v>208.7</v>
      </c>
      <c r="AD38" s="90">
        <v>2201.5</v>
      </c>
      <c r="AE38" s="90">
        <v>705</v>
      </c>
      <c r="AF38" s="90">
        <v>2378.5</v>
      </c>
      <c r="AG38" s="90">
        <v>3360.4</v>
      </c>
      <c r="AH38" s="90">
        <v>3565.4</v>
      </c>
      <c r="AI38" s="98">
        <v>2313.9</v>
      </c>
    </row>
    <row r="39" spans="2:35" ht="12" customHeight="1">
      <c r="B39" s="36">
        <v>2009</v>
      </c>
      <c r="C39" s="37" t="s">
        <v>47</v>
      </c>
      <c r="D39" s="90">
        <v>104731.1</v>
      </c>
      <c r="E39" s="90">
        <f t="shared" si="3"/>
        <v>99.414700083627835</v>
      </c>
      <c r="F39" s="90">
        <v>100</v>
      </c>
      <c r="G39" s="90">
        <v>11457</v>
      </c>
      <c r="H39" s="90">
        <f t="shared" si="4"/>
        <v>96.278929057631217</v>
      </c>
      <c r="I39" s="90">
        <f t="shared" si="0"/>
        <v>10.939443966500876</v>
      </c>
      <c r="J39" s="90">
        <v>9775</v>
      </c>
      <c r="K39" s="90">
        <v>224.8</v>
      </c>
      <c r="L39" s="90">
        <v>1457.3</v>
      </c>
      <c r="M39" s="90">
        <v>36828.199999999997</v>
      </c>
      <c r="N39" s="90">
        <f t="shared" si="5"/>
        <v>97.224106843507201</v>
      </c>
      <c r="O39" s="90">
        <f t="shared" si="1"/>
        <v>35.164530879557262</v>
      </c>
      <c r="P39" s="90">
        <v>34718.5</v>
      </c>
      <c r="Q39" s="90">
        <f t="shared" si="6"/>
        <v>97.579244402722892</v>
      </c>
      <c r="R39" s="90">
        <f t="shared" si="2"/>
        <v>33.150134009859535</v>
      </c>
      <c r="S39" s="90">
        <v>1892.6</v>
      </c>
      <c r="T39" s="90">
        <v>877.4</v>
      </c>
      <c r="U39" s="90">
        <v>1970.7</v>
      </c>
      <c r="V39" s="90">
        <f t="shared" si="7"/>
        <v>100.03045530683723</v>
      </c>
      <c r="W39" s="90">
        <v>2990.4</v>
      </c>
      <c r="X39" s="90">
        <v>2819</v>
      </c>
      <c r="Y39" s="90">
        <v>5434.3</v>
      </c>
      <c r="Z39" s="90">
        <v>855</v>
      </c>
      <c r="AA39" s="90">
        <v>2991.1</v>
      </c>
      <c r="AB39" s="90">
        <v>520.1</v>
      </c>
      <c r="AC39" s="90">
        <v>209.1</v>
      </c>
      <c r="AD39" s="90">
        <v>2173</v>
      </c>
      <c r="AE39" s="90">
        <v>695.3</v>
      </c>
      <c r="AF39" s="90">
        <v>2337</v>
      </c>
      <c r="AG39" s="90">
        <v>3307.4</v>
      </c>
      <c r="AH39" s="90">
        <v>3377.6</v>
      </c>
      <c r="AI39" s="98">
        <v>2268.5</v>
      </c>
    </row>
    <row r="40" spans="2:35" ht="12" customHeight="1">
      <c r="B40" s="36">
        <v>2010</v>
      </c>
      <c r="C40" s="37" t="s">
        <v>48</v>
      </c>
      <c r="D40" s="90">
        <v>102683.3</v>
      </c>
      <c r="E40" s="90">
        <f t="shared" si="3"/>
        <v>98.044706873125548</v>
      </c>
      <c r="F40" s="90">
        <v>100</v>
      </c>
      <c r="G40" s="90">
        <v>11366.9</v>
      </c>
      <c r="H40" s="90">
        <f t="shared" si="4"/>
        <v>99.213581216723398</v>
      </c>
      <c r="I40" s="90">
        <f t="shared" si="0"/>
        <v>11.069862382685402</v>
      </c>
      <c r="J40" s="90">
        <v>9665.7000000000007</v>
      </c>
      <c r="K40" s="90">
        <v>225.2</v>
      </c>
      <c r="L40" s="90">
        <v>1476</v>
      </c>
      <c r="M40" s="90">
        <v>36421.599999999999</v>
      </c>
      <c r="N40" s="90">
        <f t="shared" si="5"/>
        <v>98.89595473034251</v>
      </c>
      <c r="O40" s="90">
        <f t="shared" si="1"/>
        <v>35.469837841206889</v>
      </c>
      <c r="P40" s="90">
        <v>34434.699999999997</v>
      </c>
      <c r="Q40" s="90">
        <f t="shared" si="6"/>
        <v>99.182568371329396</v>
      </c>
      <c r="R40" s="90">
        <f t="shared" si="2"/>
        <v>33.53485912509629</v>
      </c>
      <c r="S40" s="90">
        <v>1877.1</v>
      </c>
      <c r="T40" s="90">
        <v>869.7</v>
      </c>
      <c r="U40" s="90">
        <v>1960.7</v>
      </c>
      <c r="V40" s="90">
        <f t="shared" si="7"/>
        <v>99.492566093266362</v>
      </c>
      <c r="W40" s="90">
        <v>2868.5</v>
      </c>
      <c r="X40" s="90">
        <v>2770.6</v>
      </c>
      <c r="Y40" s="90">
        <v>5464.4</v>
      </c>
      <c r="Z40" s="90">
        <v>853.6</v>
      </c>
      <c r="AA40" s="90">
        <v>3006.1</v>
      </c>
      <c r="AB40" s="90">
        <v>511.8</v>
      </c>
      <c r="AC40" s="90">
        <v>210.4</v>
      </c>
      <c r="AD40" s="90">
        <v>2193.5</v>
      </c>
      <c r="AE40" s="90">
        <v>675.9</v>
      </c>
      <c r="AF40" s="90">
        <v>2372.4</v>
      </c>
      <c r="AG40" s="90">
        <v>3241.2</v>
      </c>
      <c r="AH40" s="90">
        <v>3484.7</v>
      </c>
      <c r="AI40" s="98">
        <v>2074.1</v>
      </c>
    </row>
    <row r="41" spans="2:35" s="27" customFormat="1" ht="12" customHeight="1">
      <c r="B41" s="34">
        <v>2011</v>
      </c>
      <c r="C41" s="35" t="s">
        <v>55</v>
      </c>
      <c r="D41" s="87">
        <v>103844.4</v>
      </c>
      <c r="E41" s="87">
        <f t="shared" ref="E41" si="8">D41/D40*100</f>
        <v>101.13075836090191</v>
      </c>
      <c r="F41" s="87">
        <v>100</v>
      </c>
      <c r="G41" s="87">
        <v>11445.7</v>
      </c>
      <c r="H41" s="87">
        <f t="shared" ref="H41" si="9">G41/G40*100</f>
        <v>100.69324090121319</v>
      </c>
      <c r="I41" s="87">
        <f t="shared" ref="I41" si="10">G41/D41*100</f>
        <v>11.021971334034383</v>
      </c>
      <c r="J41" s="87">
        <v>9825.7000000000007</v>
      </c>
      <c r="K41" s="87">
        <v>208.8</v>
      </c>
      <c r="L41" s="87">
        <v>1411.2</v>
      </c>
      <c r="M41" s="87">
        <v>36376.9</v>
      </c>
      <c r="N41" s="87">
        <f t="shared" ref="N41" si="11">M41/M40*100</f>
        <v>99.877270630614817</v>
      </c>
      <c r="O41" s="87">
        <f t="shared" ref="O41" si="12">M41/D40:D41*100</f>
        <v>35.030199028546562</v>
      </c>
      <c r="P41" s="87">
        <v>34371.4</v>
      </c>
      <c r="Q41" s="87">
        <f t="shared" ref="Q41" si="13">P41/P40*100</f>
        <v>99.81617380142707</v>
      </c>
      <c r="R41" s="87">
        <f t="shared" ref="R41" si="14">P41/D41*100</f>
        <v>33.098944189575946</v>
      </c>
      <c r="S41" s="87">
        <v>1842.8</v>
      </c>
      <c r="T41" s="87">
        <v>886</v>
      </c>
      <c r="U41" s="87">
        <v>1961.2</v>
      </c>
      <c r="V41" s="87">
        <f t="shared" ref="V41" si="15">U41/U40*100</f>
        <v>100.02550109654716</v>
      </c>
      <c r="W41" s="87">
        <v>2757.8</v>
      </c>
      <c r="X41" s="87">
        <v>2828</v>
      </c>
      <c r="Y41" s="87">
        <v>5427.9</v>
      </c>
      <c r="Z41" s="87">
        <v>816.9</v>
      </c>
      <c r="AA41" s="87">
        <v>3078.4</v>
      </c>
      <c r="AB41" s="87">
        <v>522.1</v>
      </c>
      <c r="AC41" s="87">
        <v>215.9</v>
      </c>
      <c r="AD41" s="87">
        <v>2135.9</v>
      </c>
      <c r="AE41" s="87">
        <v>663.3</v>
      </c>
      <c r="AF41" s="87">
        <v>2484.1</v>
      </c>
      <c r="AG41" s="87">
        <v>3175</v>
      </c>
      <c r="AH41" s="87">
        <v>3478.4</v>
      </c>
      <c r="AI41" s="97">
        <v>2097.6999999999998</v>
      </c>
    </row>
    <row r="42" spans="2:35" s="27" customFormat="1" ht="12" customHeight="1">
      <c r="B42" s="36">
        <v>2012</v>
      </c>
      <c r="C42" s="37" t="s">
        <v>59</v>
      </c>
      <c r="D42" s="90">
        <v>105284.7</v>
      </c>
      <c r="E42" s="90">
        <f t="shared" ref="E42" si="16">D42/D41*100</f>
        <v>101.38697898008944</v>
      </c>
      <c r="F42" s="90">
        <v>100</v>
      </c>
      <c r="G42" s="90">
        <v>11637.6</v>
      </c>
      <c r="H42" s="90">
        <f t="shared" ref="H42" si="17">G42/G41*100</f>
        <v>101.67661217749897</v>
      </c>
      <c r="I42" s="90">
        <f t="shared" ref="I42" si="18">G42/D42*100</f>
        <v>11.053457909838754</v>
      </c>
      <c r="J42" s="90">
        <v>10019.5</v>
      </c>
      <c r="K42" s="90">
        <v>197</v>
      </c>
      <c r="L42" s="90">
        <v>1421.1</v>
      </c>
      <c r="M42" s="90">
        <v>36828.6</v>
      </c>
      <c r="N42" s="90">
        <f t="shared" ref="N42" si="19">M42/M41*100</f>
        <v>101.24172208187063</v>
      </c>
      <c r="O42" s="90">
        <f t="shared" ref="O42" si="20">M42/D41:D42*100</f>
        <v>34.980011340679127</v>
      </c>
      <c r="P42" s="90">
        <v>34758.300000000003</v>
      </c>
      <c r="Q42" s="90">
        <f t="shared" ref="Q42" si="21">P42/P41*100</f>
        <v>101.12564515847478</v>
      </c>
      <c r="R42" s="90">
        <f t="shared" ref="R42" si="22">P42/D42*100</f>
        <v>33.013628760874091</v>
      </c>
      <c r="S42" s="90">
        <v>1849.9</v>
      </c>
      <c r="T42" s="90">
        <v>891.7</v>
      </c>
      <c r="U42" s="90">
        <v>2029.2</v>
      </c>
      <c r="V42" s="90">
        <f>U42/U41*100</f>
        <v>103.46726493983276</v>
      </c>
      <c r="W42" s="90">
        <v>2752.1</v>
      </c>
      <c r="X42" s="90">
        <v>2815.6</v>
      </c>
      <c r="Y42" s="90">
        <v>5496.5</v>
      </c>
      <c r="Z42" s="90">
        <v>872.8</v>
      </c>
      <c r="AA42" s="90">
        <v>3042.5</v>
      </c>
      <c r="AB42" s="90">
        <v>532.5</v>
      </c>
      <c r="AC42" s="90">
        <v>232.9</v>
      </c>
      <c r="AD42" s="90">
        <v>2273.4</v>
      </c>
      <c r="AE42" s="90">
        <v>645.6</v>
      </c>
      <c r="AF42" s="90">
        <v>2441.1</v>
      </c>
      <c r="AG42" s="90">
        <v>3130.4</v>
      </c>
      <c r="AH42" s="90">
        <v>3485.9</v>
      </c>
      <c r="AI42" s="98">
        <v>2266.1999999999998</v>
      </c>
    </row>
    <row r="43" spans="2:35" s="27" customFormat="1" ht="12" customHeight="1">
      <c r="B43" s="36">
        <v>2013</v>
      </c>
      <c r="C43" s="37" t="s">
        <v>61</v>
      </c>
      <c r="D43" s="90">
        <v>106037</v>
      </c>
      <c r="E43" s="90">
        <f t="shared" ref="E43" si="23">D43/D42*100</f>
        <v>100.71453876964081</v>
      </c>
      <c r="F43" s="90">
        <v>100</v>
      </c>
      <c r="G43" s="90">
        <v>11636</v>
      </c>
      <c r="H43" s="90">
        <f t="shared" ref="H43" si="24">G43/G42*100</f>
        <v>99.986251460782299</v>
      </c>
      <c r="I43" s="90">
        <f t="shared" ref="I43" si="25">G43/D43*100</f>
        <v>10.973528108113207</v>
      </c>
      <c r="J43" s="90">
        <v>10003.9</v>
      </c>
      <c r="K43" s="90">
        <v>207.8</v>
      </c>
      <c r="L43" s="90">
        <v>1424.3</v>
      </c>
      <c r="M43" s="90">
        <v>37511</v>
      </c>
      <c r="N43" s="90">
        <f t="shared" ref="N43" si="26">M43/M42*100</f>
        <v>101.85290779448582</v>
      </c>
      <c r="O43" s="90">
        <f t="shared" ref="O43" si="27">M43/D42:D43*100</f>
        <v>35.375387836321281</v>
      </c>
      <c r="P43" s="90">
        <v>35387.300000000003</v>
      </c>
      <c r="Q43" s="90">
        <f t="shared" ref="Q43" si="28">P43/P42*100</f>
        <v>101.80963971195369</v>
      </c>
      <c r="R43" s="90">
        <f t="shared" ref="R43" si="29">P43/D43*100</f>
        <v>33.372596357875082</v>
      </c>
      <c r="S43" s="90">
        <v>2012.8</v>
      </c>
      <c r="T43" s="90">
        <v>898.4</v>
      </c>
      <c r="U43" s="90">
        <v>2044.7</v>
      </c>
      <c r="V43" s="90">
        <f>U43/U42*100</f>
        <v>100.7638478218017</v>
      </c>
      <c r="W43" s="90">
        <v>2737.8</v>
      </c>
      <c r="X43" s="90">
        <v>2891.5</v>
      </c>
      <c r="Y43" s="90">
        <v>5593.3</v>
      </c>
      <c r="Z43" s="90">
        <v>862.7</v>
      </c>
      <c r="AA43" s="90">
        <v>3128.9</v>
      </c>
      <c r="AB43" s="90">
        <v>565.79999999999995</v>
      </c>
      <c r="AC43" s="90">
        <v>237.1</v>
      </c>
      <c r="AD43" s="90">
        <v>2437.1999999999998</v>
      </c>
      <c r="AE43" s="90">
        <v>630.70000000000005</v>
      </c>
      <c r="AF43" s="90">
        <v>2517.4</v>
      </c>
      <c r="AG43" s="90">
        <v>3149</v>
      </c>
      <c r="AH43" s="90">
        <v>3513</v>
      </c>
      <c r="AI43" s="98">
        <v>2167</v>
      </c>
    </row>
    <row r="44" spans="2:35" s="27" customFormat="1" ht="12" customHeight="1">
      <c r="B44" s="36">
        <v>2014</v>
      </c>
      <c r="C44" s="37" t="s">
        <v>62</v>
      </c>
      <c r="D44" s="90">
        <v>107434.8</v>
      </c>
      <c r="E44" s="90">
        <f t="shared" ref="E44" si="30">D44/D43*100</f>
        <v>101.3182191121967</v>
      </c>
      <c r="F44" s="90">
        <v>100</v>
      </c>
      <c r="G44" s="90">
        <v>11609.5</v>
      </c>
      <c r="H44" s="90">
        <f t="shared" ref="H44" si="31">G44/G43*100</f>
        <v>99.77225850807838</v>
      </c>
      <c r="I44" s="90">
        <f t="shared" ref="I44" si="32">G44/D44*100</f>
        <v>10.806088902292368</v>
      </c>
      <c r="J44" s="90">
        <v>9906.4</v>
      </c>
      <c r="K44" s="90">
        <v>213</v>
      </c>
      <c r="L44" s="90">
        <v>1490.2</v>
      </c>
      <c r="M44" s="90">
        <v>38107.699999999997</v>
      </c>
      <c r="N44" s="90">
        <f t="shared" ref="N44" si="33">M44/M43*100</f>
        <v>101.59073338487377</v>
      </c>
      <c r="O44" s="90">
        <f t="shared" ref="O44" si="34">M44/D43:D44*100</f>
        <v>35.470536548678822</v>
      </c>
      <c r="P44" s="90">
        <v>35962.5</v>
      </c>
      <c r="Q44" s="90">
        <f t="shared" ref="Q44" si="35">P44/P43*100</f>
        <v>101.62544189582137</v>
      </c>
      <c r="R44" s="90">
        <f t="shared" ref="R44" si="36">P44/D44*100</f>
        <v>33.473790615331346</v>
      </c>
      <c r="S44" s="90">
        <v>2207.1</v>
      </c>
      <c r="T44" s="90">
        <v>903.4</v>
      </c>
      <c r="U44" s="90">
        <v>2029.8</v>
      </c>
      <c r="V44" s="90">
        <f>U44/U43*100</f>
        <v>99.271286741331238</v>
      </c>
      <c r="W44" s="90">
        <v>2831</v>
      </c>
      <c r="X44" s="90">
        <v>2782.4</v>
      </c>
      <c r="Y44" s="90">
        <v>5820.8</v>
      </c>
      <c r="Z44" s="90">
        <v>857.7</v>
      </c>
      <c r="AA44" s="90">
        <v>3095.5</v>
      </c>
      <c r="AB44" s="90">
        <v>562.4</v>
      </c>
      <c r="AC44" s="90">
        <v>242.7</v>
      </c>
      <c r="AD44" s="90">
        <v>2532.6999999999998</v>
      </c>
      <c r="AE44" s="90">
        <v>642.1</v>
      </c>
      <c r="AF44" s="90">
        <v>2645.9</v>
      </c>
      <c r="AG44" s="90">
        <v>3177.2</v>
      </c>
      <c r="AH44" s="90">
        <v>3494.2</v>
      </c>
      <c r="AI44" s="98">
        <v>2137.8000000000002</v>
      </c>
    </row>
    <row r="45" spans="2:35" s="27" customFormat="1" ht="12" customHeight="1">
      <c r="B45" s="40">
        <v>2015</v>
      </c>
      <c r="C45" s="41" t="s">
        <v>63</v>
      </c>
      <c r="D45" s="99">
        <v>111847.9</v>
      </c>
      <c r="E45" s="99">
        <f t="shared" ref="E45" si="37">D45/D44*100</f>
        <v>104.10770067054622</v>
      </c>
      <c r="F45" s="99">
        <v>100</v>
      </c>
      <c r="G45" s="99">
        <v>12197.4</v>
      </c>
      <c r="H45" s="99">
        <f t="shared" ref="H45" si="38">G45/G44*100</f>
        <v>105.06395624273223</v>
      </c>
      <c r="I45" s="99">
        <f t="shared" ref="I45" si="39">G45/D45*100</f>
        <v>10.905345563036946</v>
      </c>
      <c r="J45" s="99">
        <v>10400.9</v>
      </c>
      <c r="K45" s="99">
        <v>215.5</v>
      </c>
      <c r="L45" s="99">
        <v>1581</v>
      </c>
      <c r="M45" s="99">
        <v>38655.5</v>
      </c>
      <c r="N45" s="99">
        <f t="shared" ref="N45" si="40">M45/M44*100</f>
        <v>101.43750475625662</v>
      </c>
      <c r="O45" s="99">
        <f t="shared" ref="O45" si="41">M45/D44:D45*100</f>
        <v>34.560774051189163</v>
      </c>
      <c r="P45" s="99">
        <v>36525.300000000003</v>
      </c>
      <c r="Q45" s="99">
        <f t="shared" ref="Q45" si="42">P45/P44*100</f>
        <v>101.56496350364965</v>
      </c>
      <c r="R45" s="99">
        <f t="shared" ref="R45" si="43">P45/D45*100</f>
        <v>32.65622331755894</v>
      </c>
      <c r="S45" s="99">
        <v>2347.1999999999998</v>
      </c>
      <c r="T45" s="99">
        <v>898.5</v>
      </c>
      <c r="U45" s="99">
        <v>2088.6</v>
      </c>
      <c r="V45" s="99">
        <f>U45/U44*100</f>
        <v>102.89683712681052</v>
      </c>
      <c r="W45" s="99">
        <v>2771.4</v>
      </c>
      <c r="X45" s="99">
        <v>2921.1</v>
      </c>
      <c r="Y45" s="99">
        <v>5970.1</v>
      </c>
      <c r="Z45" s="99">
        <v>852.3</v>
      </c>
      <c r="AA45" s="99">
        <v>3074</v>
      </c>
      <c r="AB45" s="99">
        <v>570</v>
      </c>
      <c r="AC45" s="99">
        <v>238.2</v>
      </c>
      <c r="AD45" s="99">
        <v>2669</v>
      </c>
      <c r="AE45" s="99">
        <v>641.79999999999995</v>
      </c>
      <c r="AF45" s="99">
        <v>2650.4</v>
      </c>
      <c r="AG45" s="99">
        <v>3209</v>
      </c>
      <c r="AH45" s="99">
        <v>3538.1</v>
      </c>
      <c r="AI45" s="100">
        <v>2085.5</v>
      </c>
    </row>
    <row r="46" spans="2:35" s="2" customFormat="1" ht="12" customHeight="1">
      <c r="B46" s="22" t="s">
        <v>52</v>
      </c>
      <c r="C46" s="23"/>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row>
    <row r="47" spans="2:35" ht="12" customHeight="1">
      <c r="B47" s="11" t="s">
        <v>50</v>
      </c>
      <c r="C47" s="12"/>
      <c r="D47" s="12"/>
      <c r="E47" s="12"/>
      <c r="F47" s="12"/>
      <c r="G47" s="12"/>
      <c r="H47" s="12"/>
      <c r="I47" s="12"/>
      <c r="J47" s="13"/>
      <c r="K47" s="13"/>
      <c r="L47" s="12"/>
      <c r="M47" s="12"/>
      <c r="N47" s="12"/>
      <c r="O47" s="12"/>
      <c r="P47" s="13"/>
      <c r="Q47" s="12"/>
      <c r="R47" s="12"/>
      <c r="S47" s="8"/>
      <c r="T47" s="8"/>
      <c r="U47" s="8"/>
    </row>
    <row r="48" spans="2:35" ht="12" customHeight="1">
      <c r="B48" s="11" t="s">
        <v>53</v>
      </c>
      <c r="C48" s="14"/>
      <c r="D48" s="14"/>
      <c r="E48" s="14"/>
      <c r="F48" s="14"/>
      <c r="G48" s="14"/>
      <c r="H48" s="14"/>
      <c r="I48" s="14"/>
      <c r="J48" s="11"/>
      <c r="K48" s="14"/>
      <c r="L48" s="14"/>
      <c r="M48" s="14"/>
      <c r="N48" s="14"/>
      <c r="O48" s="14"/>
      <c r="P48" s="11"/>
      <c r="Q48" s="14"/>
      <c r="R48" s="14"/>
      <c r="S48" s="9"/>
      <c r="T48" s="9"/>
      <c r="U48" s="9"/>
    </row>
    <row r="49" spans="2:35" ht="12" customHeight="1">
      <c r="B49" s="11" t="s">
        <v>58</v>
      </c>
      <c r="C49" s="15"/>
      <c r="D49" s="15"/>
      <c r="E49" s="15"/>
      <c r="F49" s="15"/>
      <c r="G49" s="15"/>
      <c r="H49" s="15"/>
      <c r="I49" s="15"/>
      <c r="J49" s="15"/>
      <c r="K49" s="15"/>
      <c r="L49" s="15"/>
      <c r="M49" s="15"/>
      <c r="N49" s="15"/>
      <c r="O49" s="15"/>
      <c r="P49" s="11"/>
      <c r="Q49" s="14"/>
      <c r="R49" s="14"/>
      <c r="S49" s="10"/>
      <c r="T49" s="10"/>
      <c r="U49" s="10"/>
    </row>
    <row r="50" spans="2:35" ht="12" customHeight="1">
      <c r="B50" s="16" t="s">
        <v>51</v>
      </c>
    </row>
    <row r="51" spans="2:35" ht="12" customHeight="1">
      <c r="B51" s="16" t="s">
        <v>54</v>
      </c>
    </row>
    <row r="52" spans="2:35" ht="12" customHeight="1">
      <c r="B52" s="62" t="s">
        <v>60</v>
      </c>
      <c r="AI52" s="61" t="s">
        <v>65</v>
      </c>
    </row>
    <row r="53" spans="2:35" ht="12" customHeight="1">
      <c r="B53" s="62" t="s">
        <v>66</v>
      </c>
    </row>
    <row r="54" spans="2:35" ht="12" customHeight="1">
      <c r="B54" s="62" t="s">
        <v>67</v>
      </c>
    </row>
  </sheetData>
  <mergeCells count="22">
    <mergeCell ref="AH8:AH11"/>
    <mergeCell ref="AC8:AC11"/>
    <mergeCell ref="AD8:AD11"/>
    <mergeCell ref="AE8:AE11"/>
    <mergeCell ref="AF8:AF11"/>
    <mergeCell ref="AG8:AG11"/>
    <mergeCell ref="B5:C11"/>
    <mergeCell ref="G6:H6"/>
    <mergeCell ref="P7:AI7"/>
    <mergeCell ref="J8:J11"/>
    <mergeCell ref="K8:K11"/>
    <mergeCell ref="L8:L11"/>
    <mergeCell ref="S8:S11"/>
    <mergeCell ref="T8:T11"/>
    <mergeCell ref="U8:V10"/>
    <mergeCell ref="W8:W11"/>
    <mergeCell ref="AI8:AI11"/>
    <mergeCell ref="X8:X11"/>
    <mergeCell ref="Y8:Y11"/>
    <mergeCell ref="Z8:Z11"/>
    <mergeCell ref="AA8:AA11"/>
    <mergeCell ref="AB8:AB11"/>
  </mergeCells>
  <phoneticPr fontId="1"/>
  <pageMargins left="0.59055118110236227" right="0" top="0.59055118110236227" bottom="0" header="0.31496062992125984" footer="0.31496062992125984"/>
  <pageSetup paperSize="9" orientation="landscape" horizontalDpi="4294967294" r:id="rId1"/>
  <ignoredErrors>
    <ignoredError sqref="C20:C40" numberStoredAsText="1"/>
    <ignoredError sqref="O12:O4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データ表</vt:lpstr>
      <vt:lpstr>データ表!Print_Area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ito</cp:lastModifiedBy>
  <cp:lastPrinted>2014-09-26T03:10:13Z</cp:lastPrinted>
  <dcterms:created xsi:type="dcterms:W3CDTF">2014-02-24T06:00:58Z</dcterms:created>
  <dcterms:modified xsi:type="dcterms:W3CDTF">2017-04-06T05:56:09Z</dcterms:modified>
</cp:coreProperties>
</file>