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Hasegawa\g\Backup-AutoReWrite\share\●日本酪農乳業協会（J-MILK）\改修版data2014○ - リニューアル\"/>
    </mc:Choice>
  </mc:AlternateContent>
  <bookViews>
    <workbookView xWindow="165" yWindow="30" windowWidth="19770" windowHeight="10920"/>
  </bookViews>
  <sheets>
    <sheet name="データ表" sheetId="1" r:id="rId1"/>
  </sheets>
  <externalReferences>
    <externalReference r:id="rId2"/>
  </externalReferences>
  <definedNames>
    <definedName name="Paste01">#REF!</definedName>
    <definedName name="_xlnm.Print_Area" localSheetId="0">データ表!$B$3:$AL$76</definedName>
    <definedName name="印刷領域">'[1]１（３）後継者確保データ'!$B$16:$E$38</definedName>
  </definedNames>
  <calcPr calcId="152511"/>
</workbook>
</file>

<file path=xl/calcChain.xml><?xml version="1.0" encoding="utf-8"?>
<calcChain xmlns="http://schemas.openxmlformats.org/spreadsheetml/2006/main">
  <c r="J42" i="1" l="1"/>
  <c r="L42" i="1"/>
  <c r="N42" i="1"/>
  <c r="J43" i="1"/>
  <c r="L43" i="1"/>
  <c r="N43" i="1"/>
  <c r="AL43" i="1" l="1"/>
  <c r="AJ43" i="1"/>
  <c r="AL42" i="1"/>
  <c r="AJ42" i="1"/>
  <c r="Z19" i="1"/>
  <c r="AJ19" i="1"/>
  <c r="AL19" i="1"/>
  <c r="AL12" i="1"/>
  <c r="Z15" i="1"/>
  <c r="N19" i="1"/>
  <c r="L19" i="1"/>
  <c r="N66" i="1"/>
  <c r="N65" i="1"/>
  <c r="N63" i="1"/>
  <c r="N62" i="1"/>
  <c r="N60" i="1"/>
  <c r="N59" i="1"/>
  <c r="N58" i="1"/>
  <c r="N57" i="1"/>
  <c r="N56" i="1"/>
  <c r="N54" i="1"/>
  <c r="N53" i="1"/>
  <c r="N52" i="1"/>
  <c r="N51" i="1"/>
  <c r="N50" i="1"/>
  <c r="N48" i="1"/>
  <c r="N47" i="1"/>
  <c r="N46" i="1"/>
  <c r="N44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7" i="1"/>
  <c r="N26" i="1"/>
  <c r="N25" i="1"/>
  <c r="N24" i="1"/>
  <c r="N23" i="1"/>
  <c r="N22" i="1"/>
  <c r="N21" i="1"/>
  <c r="N20" i="1"/>
  <c r="N18" i="1"/>
  <c r="N17" i="1"/>
  <c r="N16" i="1"/>
  <c r="N15" i="1"/>
  <c r="N14" i="1"/>
  <c r="N13" i="1"/>
  <c r="N12" i="1"/>
  <c r="N10" i="1"/>
  <c r="AL66" i="1"/>
  <c r="AL65" i="1"/>
  <c r="AL63" i="1"/>
  <c r="AL62" i="1"/>
  <c r="AL60" i="1"/>
  <c r="AL59" i="1"/>
  <c r="AL58" i="1"/>
  <c r="AL57" i="1"/>
  <c r="AL56" i="1"/>
  <c r="AL54" i="1"/>
  <c r="AL53" i="1"/>
  <c r="AL52" i="1"/>
  <c r="AL51" i="1"/>
  <c r="AL50" i="1"/>
  <c r="AL48" i="1"/>
  <c r="AL47" i="1"/>
  <c r="AL46" i="1"/>
  <c r="AL44" i="1"/>
  <c r="AL41" i="1"/>
  <c r="AL40" i="1"/>
  <c r="AL39" i="1"/>
  <c r="AL38" i="1"/>
  <c r="AL37" i="1"/>
  <c r="AL36" i="1"/>
  <c r="AL35" i="1"/>
  <c r="AL34" i="1"/>
  <c r="AL33" i="1"/>
  <c r="AL32" i="1"/>
  <c r="AL31" i="1"/>
  <c r="AL30" i="1"/>
  <c r="AL29" i="1"/>
  <c r="AL27" i="1"/>
  <c r="AL26" i="1"/>
  <c r="AL25" i="1"/>
  <c r="AL24" i="1"/>
  <c r="AL23" i="1"/>
  <c r="AL22" i="1"/>
  <c r="AL21" i="1"/>
  <c r="AL20" i="1"/>
  <c r="AL18" i="1"/>
  <c r="AL17" i="1"/>
  <c r="AL16" i="1"/>
  <c r="AL15" i="1"/>
  <c r="AL14" i="1"/>
  <c r="AL13" i="1"/>
  <c r="Z66" i="1"/>
  <c r="Z65" i="1"/>
  <c r="Z63" i="1"/>
  <c r="Z62" i="1"/>
  <c r="Z60" i="1"/>
  <c r="Z59" i="1"/>
  <c r="Z58" i="1"/>
  <c r="Z57" i="1"/>
  <c r="Z56" i="1"/>
  <c r="Z54" i="1"/>
  <c r="Z53" i="1"/>
  <c r="Z52" i="1"/>
  <c r="Z51" i="1"/>
  <c r="Z50" i="1"/>
  <c r="Z48" i="1"/>
  <c r="Z47" i="1"/>
  <c r="Z46" i="1"/>
  <c r="Z44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7" i="1"/>
  <c r="Z26" i="1"/>
  <c r="Z25" i="1"/>
  <c r="Z24" i="1"/>
  <c r="Z23" i="1"/>
  <c r="Z22" i="1"/>
  <c r="Z21" i="1"/>
  <c r="Z20" i="1"/>
  <c r="Z18" i="1"/>
  <c r="Z17" i="1"/>
  <c r="Z16" i="1"/>
  <c r="Z14" i="1"/>
  <c r="Z13" i="1"/>
  <c r="Z12" i="1"/>
  <c r="Z11" i="1"/>
  <c r="Z10" i="1"/>
  <c r="AJ44" i="1" l="1"/>
  <c r="AH35" i="1"/>
  <c r="AJ35" i="1"/>
  <c r="AH19" i="1"/>
  <c r="X19" i="1"/>
  <c r="V19" i="1"/>
  <c r="H38" i="1"/>
  <c r="J19" i="1"/>
  <c r="AJ66" i="1"/>
  <c r="AJ65" i="1"/>
  <c r="AJ63" i="1"/>
  <c r="AJ62" i="1"/>
  <c r="AJ60" i="1"/>
  <c r="AJ59" i="1"/>
  <c r="AJ58" i="1"/>
  <c r="AJ57" i="1"/>
  <c r="AJ56" i="1"/>
  <c r="AJ54" i="1"/>
  <c r="AJ53" i="1"/>
  <c r="AJ52" i="1"/>
  <c r="AJ51" i="1"/>
  <c r="AJ50" i="1"/>
  <c r="AJ48" i="1"/>
  <c r="AJ47" i="1"/>
  <c r="AJ46" i="1"/>
  <c r="AJ41" i="1"/>
  <c r="AJ40" i="1"/>
  <c r="AJ39" i="1"/>
  <c r="AJ38" i="1"/>
  <c r="AJ37" i="1"/>
  <c r="AJ36" i="1"/>
  <c r="AJ34" i="1"/>
  <c r="AJ33" i="1"/>
  <c r="AJ32" i="1"/>
  <c r="AJ31" i="1"/>
  <c r="AJ30" i="1"/>
  <c r="AJ29" i="1"/>
  <c r="AJ27" i="1"/>
  <c r="AJ26" i="1"/>
  <c r="AJ25" i="1"/>
  <c r="AJ24" i="1"/>
  <c r="AJ23" i="1"/>
  <c r="AJ22" i="1"/>
  <c r="AJ21" i="1"/>
  <c r="AJ20" i="1"/>
  <c r="AJ18" i="1"/>
  <c r="AJ17" i="1"/>
  <c r="AJ16" i="1"/>
  <c r="AJ15" i="1"/>
  <c r="AJ14" i="1"/>
  <c r="AJ13" i="1"/>
  <c r="X66" i="1"/>
  <c r="X65" i="1"/>
  <c r="X63" i="1"/>
  <c r="X62" i="1"/>
  <c r="X60" i="1"/>
  <c r="X59" i="1"/>
  <c r="X58" i="1"/>
  <c r="X57" i="1"/>
  <c r="X56" i="1"/>
  <c r="X54" i="1"/>
  <c r="X53" i="1"/>
  <c r="X52" i="1"/>
  <c r="X51" i="1"/>
  <c r="X50" i="1"/>
  <c r="X48" i="1"/>
  <c r="X47" i="1"/>
  <c r="X46" i="1"/>
  <c r="X44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7" i="1"/>
  <c r="X26" i="1"/>
  <c r="X25" i="1"/>
  <c r="X24" i="1"/>
  <c r="X23" i="1"/>
  <c r="X22" i="1"/>
  <c r="X21" i="1"/>
  <c r="X20" i="1"/>
  <c r="X18" i="1"/>
  <c r="X17" i="1"/>
  <c r="X16" i="1"/>
  <c r="X15" i="1"/>
  <c r="X14" i="1"/>
  <c r="X13" i="1"/>
  <c r="X12" i="1"/>
  <c r="X11" i="1"/>
  <c r="X10" i="1"/>
  <c r="L10" i="1"/>
  <c r="L66" i="1"/>
  <c r="L65" i="1"/>
  <c r="L63" i="1"/>
  <c r="L62" i="1"/>
  <c r="L60" i="1"/>
  <c r="L59" i="1"/>
  <c r="L58" i="1"/>
  <c r="L57" i="1"/>
  <c r="L56" i="1"/>
  <c r="L54" i="1"/>
  <c r="L53" i="1"/>
  <c r="L52" i="1"/>
  <c r="L51" i="1"/>
  <c r="L50" i="1"/>
  <c r="L48" i="1"/>
  <c r="L47" i="1"/>
  <c r="L46" i="1"/>
  <c r="L44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6" i="1"/>
  <c r="L25" i="1"/>
  <c r="L24" i="1"/>
  <c r="L23" i="1"/>
  <c r="L22" i="1"/>
  <c r="L21" i="1"/>
  <c r="L20" i="1"/>
  <c r="L18" i="1"/>
  <c r="L17" i="1"/>
  <c r="L16" i="1"/>
  <c r="L15" i="1"/>
  <c r="L14" i="1"/>
  <c r="L13" i="1"/>
  <c r="L12" i="1"/>
  <c r="H41" i="1" l="1"/>
  <c r="J65" i="1" l="1"/>
  <c r="H65" i="1"/>
  <c r="H66" i="1"/>
  <c r="J58" i="1"/>
  <c r="H62" i="1"/>
  <c r="H53" i="1"/>
  <c r="F53" i="1"/>
  <c r="J44" i="1"/>
  <c r="J38" i="1"/>
  <c r="J23" i="1"/>
  <c r="F19" i="1"/>
  <c r="F12" i="1"/>
  <c r="T11" i="1"/>
  <c r="R14" i="1"/>
  <c r="AF15" i="1"/>
  <c r="AH15" i="1"/>
  <c r="AH20" i="1"/>
  <c r="AH29" i="1"/>
  <c r="AH30" i="1"/>
  <c r="AF29" i="1"/>
  <c r="AD31" i="1"/>
  <c r="V31" i="1"/>
  <c r="T37" i="1"/>
  <c r="R56" i="1"/>
  <c r="V56" i="1"/>
  <c r="AH60" i="1"/>
  <c r="AF60" i="1"/>
  <c r="V41" i="1" l="1"/>
  <c r="J41" i="1"/>
  <c r="AH66" i="1" l="1"/>
  <c r="AH65" i="1"/>
  <c r="AH63" i="1"/>
  <c r="AH62" i="1"/>
  <c r="AH41" i="1"/>
  <c r="AH59" i="1"/>
  <c r="AH58" i="1"/>
  <c r="AH57" i="1"/>
  <c r="AH56" i="1"/>
  <c r="AH54" i="1"/>
  <c r="AH53" i="1"/>
  <c r="AH52" i="1"/>
  <c r="AH51" i="1"/>
  <c r="AH50" i="1"/>
  <c r="AH48" i="1"/>
  <c r="AH47" i="1"/>
  <c r="AH46" i="1"/>
  <c r="AH44" i="1"/>
  <c r="AH43" i="1"/>
  <c r="AH42" i="1"/>
  <c r="AH40" i="1"/>
  <c r="AH39" i="1"/>
  <c r="AH38" i="1"/>
  <c r="AH37" i="1"/>
  <c r="AH36" i="1"/>
  <c r="AH34" i="1"/>
  <c r="AH33" i="1"/>
  <c r="AH32" i="1"/>
  <c r="AH31" i="1"/>
  <c r="AH27" i="1"/>
  <c r="AH26" i="1"/>
  <c r="AH25" i="1"/>
  <c r="AH24" i="1"/>
  <c r="AH23" i="1"/>
  <c r="AH22" i="1"/>
  <c r="AH21" i="1"/>
  <c r="AH18" i="1"/>
  <c r="AH17" i="1"/>
  <c r="AH16" i="1"/>
  <c r="AH14" i="1"/>
  <c r="AH13" i="1"/>
  <c r="V66" i="1"/>
  <c r="V65" i="1"/>
  <c r="V63" i="1"/>
  <c r="V62" i="1"/>
  <c r="V60" i="1"/>
  <c r="V59" i="1"/>
  <c r="V58" i="1"/>
  <c r="V57" i="1"/>
  <c r="V54" i="1"/>
  <c r="V53" i="1"/>
  <c r="V52" i="1"/>
  <c r="V51" i="1"/>
  <c r="V50" i="1"/>
  <c r="V48" i="1"/>
  <c r="V47" i="1"/>
  <c r="V46" i="1"/>
  <c r="V44" i="1"/>
  <c r="V40" i="1"/>
  <c r="V39" i="1"/>
  <c r="V38" i="1"/>
  <c r="V37" i="1"/>
  <c r="V36" i="1"/>
  <c r="V35" i="1"/>
  <c r="V34" i="1"/>
  <c r="V33" i="1"/>
  <c r="V32" i="1"/>
  <c r="V30" i="1"/>
  <c r="V29" i="1"/>
  <c r="V27" i="1"/>
  <c r="V26" i="1"/>
  <c r="V25" i="1"/>
  <c r="V24" i="1"/>
  <c r="V23" i="1"/>
  <c r="V22" i="1"/>
  <c r="V21" i="1"/>
  <c r="V20" i="1"/>
  <c r="V18" i="1"/>
  <c r="V17" i="1"/>
  <c r="V16" i="1"/>
  <c r="V15" i="1"/>
  <c r="V14" i="1"/>
  <c r="V13" i="1"/>
  <c r="V12" i="1"/>
  <c r="V11" i="1"/>
  <c r="V10" i="1"/>
  <c r="J10" i="1" l="1"/>
  <c r="J66" i="1"/>
  <c r="J63" i="1"/>
  <c r="J62" i="1"/>
  <c r="J60" i="1"/>
  <c r="J59" i="1"/>
  <c r="J57" i="1"/>
  <c r="J56" i="1"/>
  <c r="J54" i="1"/>
  <c r="J53" i="1"/>
  <c r="J52" i="1"/>
  <c r="J51" i="1"/>
  <c r="J50" i="1"/>
  <c r="J48" i="1"/>
  <c r="J47" i="1"/>
  <c r="J46" i="1"/>
  <c r="J40" i="1"/>
  <c r="J39" i="1"/>
  <c r="J37" i="1"/>
  <c r="J36" i="1"/>
  <c r="J35" i="1"/>
  <c r="J34" i="1"/>
  <c r="J33" i="1"/>
  <c r="J32" i="1"/>
  <c r="J31" i="1"/>
  <c r="J30" i="1"/>
  <c r="J29" i="1"/>
  <c r="J26" i="1"/>
  <c r="J25" i="1"/>
  <c r="J24" i="1"/>
  <c r="J22" i="1"/>
  <c r="J21" i="1"/>
  <c r="J20" i="1"/>
  <c r="J18" i="1"/>
  <c r="J17" i="1"/>
  <c r="J16" i="1"/>
  <c r="J15" i="1"/>
  <c r="J14" i="1"/>
  <c r="J13" i="1"/>
  <c r="J12" i="1"/>
  <c r="AD13" i="1" l="1"/>
  <c r="R62" i="1"/>
  <c r="T35" i="1" l="1"/>
  <c r="R35" i="1"/>
  <c r="R11" i="1"/>
  <c r="T10" i="1"/>
  <c r="R10" i="1"/>
  <c r="H35" i="1"/>
  <c r="H10" i="1"/>
  <c r="F10" i="1"/>
  <c r="F35" i="1"/>
  <c r="AF66" i="1" l="1"/>
  <c r="AD66" i="1"/>
  <c r="AF65" i="1"/>
  <c r="AD65" i="1"/>
  <c r="AF63" i="1"/>
  <c r="AD63" i="1"/>
  <c r="AF62" i="1"/>
  <c r="AD62" i="1"/>
  <c r="AD60" i="1"/>
  <c r="AF41" i="1"/>
  <c r="AD41" i="1"/>
  <c r="AF59" i="1"/>
  <c r="AD59" i="1"/>
  <c r="AF58" i="1"/>
  <c r="AD58" i="1"/>
  <c r="AF57" i="1"/>
  <c r="AD57" i="1"/>
  <c r="AF56" i="1"/>
  <c r="AD56" i="1"/>
  <c r="AF54" i="1"/>
  <c r="AD54" i="1"/>
  <c r="AF51" i="1"/>
  <c r="AD51" i="1"/>
  <c r="AF53" i="1"/>
  <c r="AD53" i="1"/>
  <c r="AF52" i="1"/>
  <c r="AD52" i="1"/>
  <c r="AF50" i="1"/>
  <c r="AD50" i="1"/>
  <c r="AF47" i="1"/>
  <c r="AD47" i="1"/>
  <c r="AF48" i="1"/>
  <c r="AD48" i="1"/>
  <c r="AF46" i="1"/>
  <c r="AD46" i="1"/>
  <c r="AF44" i="1"/>
  <c r="AD44" i="1"/>
  <c r="AF43" i="1"/>
  <c r="AD43" i="1"/>
  <c r="AF42" i="1"/>
  <c r="AD42" i="1"/>
  <c r="AF39" i="1"/>
  <c r="AD39" i="1"/>
  <c r="AF32" i="1"/>
  <c r="AD32" i="1"/>
  <c r="AF38" i="1"/>
  <c r="AD38" i="1"/>
  <c r="AF40" i="1"/>
  <c r="AD40" i="1"/>
  <c r="AF37" i="1"/>
  <c r="AD37" i="1"/>
  <c r="AF28" i="1"/>
  <c r="AD28" i="1"/>
  <c r="AF36" i="1"/>
  <c r="AD36" i="1"/>
  <c r="AF30" i="1"/>
  <c r="AD30" i="1"/>
  <c r="AF31" i="1"/>
  <c r="AF34" i="1"/>
  <c r="AD34" i="1"/>
  <c r="AF33" i="1"/>
  <c r="AD33" i="1"/>
  <c r="AF27" i="1"/>
  <c r="AD27" i="1"/>
  <c r="AD29" i="1"/>
  <c r="AF26" i="1"/>
  <c r="AD26" i="1"/>
  <c r="AF23" i="1"/>
  <c r="AD23" i="1"/>
  <c r="AF21" i="1"/>
  <c r="AD21" i="1"/>
  <c r="AF25" i="1"/>
  <c r="AD25" i="1"/>
  <c r="AF24" i="1"/>
  <c r="AD24" i="1"/>
  <c r="AF22" i="1"/>
  <c r="AD22" i="1"/>
  <c r="AF20" i="1"/>
  <c r="AD20" i="1"/>
  <c r="AF19" i="1"/>
  <c r="AD19" i="1"/>
  <c r="AF18" i="1"/>
  <c r="AD18" i="1"/>
  <c r="AF14" i="1"/>
  <c r="AD14" i="1"/>
  <c r="AF17" i="1"/>
  <c r="AD17" i="1"/>
  <c r="AF13" i="1"/>
  <c r="AD15" i="1"/>
  <c r="AF16" i="1"/>
  <c r="AD16" i="1"/>
  <c r="T66" i="1"/>
  <c r="R66" i="1"/>
  <c r="T65" i="1"/>
  <c r="R65" i="1"/>
  <c r="T63" i="1"/>
  <c r="R63" i="1"/>
  <c r="T62" i="1"/>
  <c r="T60" i="1"/>
  <c r="R60" i="1"/>
  <c r="T41" i="1"/>
  <c r="R41" i="1"/>
  <c r="T59" i="1"/>
  <c r="R59" i="1"/>
  <c r="T58" i="1"/>
  <c r="R58" i="1"/>
  <c r="T57" i="1"/>
  <c r="R57" i="1"/>
  <c r="T56" i="1"/>
  <c r="T54" i="1"/>
  <c r="R54" i="1"/>
  <c r="T51" i="1"/>
  <c r="R51" i="1"/>
  <c r="T53" i="1"/>
  <c r="R53" i="1"/>
  <c r="T52" i="1"/>
  <c r="R52" i="1"/>
  <c r="T50" i="1"/>
  <c r="R50" i="1"/>
  <c r="T47" i="1"/>
  <c r="R47" i="1"/>
  <c r="T48" i="1"/>
  <c r="R48" i="1"/>
  <c r="T46" i="1"/>
  <c r="R46" i="1"/>
  <c r="T44" i="1"/>
  <c r="R44" i="1"/>
  <c r="T43" i="1"/>
  <c r="R43" i="1"/>
  <c r="T42" i="1"/>
  <c r="R42" i="1"/>
  <c r="T39" i="1"/>
  <c r="R39" i="1"/>
  <c r="T32" i="1"/>
  <c r="R32" i="1"/>
  <c r="T38" i="1"/>
  <c r="R38" i="1"/>
  <c r="T40" i="1"/>
  <c r="R40" i="1"/>
  <c r="R37" i="1"/>
  <c r="T28" i="1"/>
  <c r="R28" i="1"/>
  <c r="T36" i="1"/>
  <c r="R36" i="1"/>
  <c r="T30" i="1"/>
  <c r="R30" i="1"/>
  <c r="T31" i="1"/>
  <c r="R31" i="1"/>
  <c r="T34" i="1"/>
  <c r="R34" i="1"/>
  <c r="T33" i="1"/>
  <c r="R33" i="1"/>
  <c r="T27" i="1"/>
  <c r="R27" i="1"/>
  <c r="T29" i="1"/>
  <c r="R29" i="1"/>
  <c r="T26" i="1"/>
  <c r="R26" i="1"/>
  <c r="T23" i="1"/>
  <c r="R23" i="1"/>
  <c r="T21" i="1"/>
  <c r="R21" i="1"/>
  <c r="T25" i="1"/>
  <c r="R25" i="1"/>
  <c r="T24" i="1"/>
  <c r="R24" i="1"/>
  <c r="T22" i="1"/>
  <c r="R22" i="1"/>
  <c r="T20" i="1"/>
  <c r="R20" i="1"/>
  <c r="T19" i="1"/>
  <c r="R19" i="1"/>
  <c r="T18" i="1"/>
  <c r="R18" i="1"/>
  <c r="T12" i="1"/>
  <c r="R12" i="1"/>
  <c r="T14" i="1"/>
  <c r="T17" i="1"/>
  <c r="R17" i="1"/>
  <c r="T13" i="1"/>
  <c r="R13" i="1"/>
  <c r="T15" i="1"/>
  <c r="R15" i="1"/>
  <c r="T16" i="1"/>
  <c r="R16" i="1"/>
  <c r="H63" i="1" l="1"/>
  <c r="H54" i="1"/>
  <c r="H51" i="1"/>
  <c r="H52" i="1"/>
  <c r="H50" i="1"/>
  <c r="H60" i="1"/>
  <c r="H59" i="1"/>
  <c r="H58" i="1"/>
  <c r="H57" i="1"/>
  <c r="H56" i="1"/>
  <c r="H19" i="1"/>
  <c r="H18" i="1"/>
  <c r="H12" i="1"/>
  <c r="H14" i="1"/>
  <c r="H17" i="1"/>
  <c r="H13" i="1"/>
  <c r="H15" i="1"/>
  <c r="H16" i="1"/>
  <c r="H47" i="1"/>
  <c r="H48" i="1"/>
  <c r="H46" i="1"/>
  <c r="H44" i="1"/>
  <c r="H43" i="1"/>
  <c r="H42" i="1"/>
  <c r="H39" i="1"/>
  <c r="H32" i="1"/>
  <c r="H40" i="1"/>
  <c r="H37" i="1"/>
  <c r="H28" i="1"/>
  <c r="H36" i="1"/>
  <c r="H30" i="1"/>
  <c r="H31" i="1"/>
  <c r="H34" i="1"/>
  <c r="H33" i="1"/>
  <c r="H27" i="1"/>
  <c r="H29" i="1"/>
  <c r="H26" i="1"/>
  <c r="H23" i="1"/>
  <c r="H21" i="1"/>
  <c r="H25" i="1"/>
  <c r="H24" i="1"/>
  <c r="H22" i="1"/>
  <c r="H20" i="1"/>
  <c r="F66" i="1"/>
  <c r="F65" i="1"/>
  <c r="F63" i="1"/>
  <c r="F62" i="1"/>
  <c r="F54" i="1"/>
  <c r="F51" i="1"/>
  <c r="F52" i="1"/>
  <c r="F50" i="1"/>
  <c r="F60" i="1"/>
  <c r="F41" i="1"/>
  <c r="F59" i="1"/>
  <c r="F58" i="1"/>
  <c r="F57" i="1"/>
  <c r="F56" i="1"/>
  <c r="F18" i="1"/>
  <c r="F14" i="1"/>
  <c r="F17" i="1"/>
  <c r="F13" i="1"/>
  <c r="F15" i="1"/>
  <c r="F16" i="1"/>
  <c r="F47" i="1"/>
  <c r="F48" i="1"/>
  <c r="F46" i="1"/>
  <c r="F44" i="1"/>
  <c r="F43" i="1"/>
  <c r="F42" i="1"/>
  <c r="F39" i="1"/>
  <c r="F32" i="1"/>
  <c r="F38" i="1"/>
  <c r="F40" i="1"/>
  <c r="F37" i="1"/>
  <c r="F28" i="1"/>
  <c r="F36" i="1"/>
  <c r="F30" i="1"/>
  <c r="F31" i="1"/>
  <c r="F34" i="1"/>
  <c r="F33" i="1"/>
  <c r="F27" i="1"/>
  <c r="F29" i="1"/>
  <c r="F26" i="1"/>
  <c r="F23" i="1"/>
  <c r="F21" i="1"/>
  <c r="F25" i="1"/>
  <c r="F24" i="1"/>
  <c r="F22" i="1"/>
  <c r="F20" i="1"/>
</calcChain>
</file>

<file path=xl/sharedStrings.xml><?xml version="1.0" encoding="utf-8"?>
<sst xmlns="http://schemas.openxmlformats.org/spreadsheetml/2006/main" count="330" uniqueCount="91">
  <si>
    <t>前年比</t>
    <rPh sb="0" eb="3">
      <t>ゼンネンヒ</t>
    </rPh>
    <phoneticPr fontId="7"/>
  </si>
  <si>
    <t>国名</t>
    <rPh sb="0" eb="1">
      <t>クニ</t>
    </rPh>
    <rPh sb="1" eb="2">
      <t>メイ</t>
    </rPh>
    <phoneticPr fontId="7"/>
  </si>
  <si>
    <t>-</t>
  </si>
  <si>
    <t>-</t>
    <phoneticPr fontId="7"/>
  </si>
  <si>
    <t>一人あたり消費量(㎏)</t>
    <rPh sb="0" eb="2">
      <t>ヒトリ</t>
    </rPh>
    <rPh sb="5" eb="8">
      <t>ショウヒリョウ</t>
    </rPh>
    <phoneticPr fontId="7"/>
  </si>
  <si>
    <t>ドイツ</t>
    <phoneticPr fontId="7"/>
  </si>
  <si>
    <t>イギリス</t>
    <phoneticPr fontId="7"/>
  </si>
  <si>
    <t>ポーランド</t>
    <phoneticPr fontId="7"/>
  </si>
  <si>
    <t>スウェーデン</t>
    <phoneticPr fontId="7"/>
  </si>
  <si>
    <t>チェコ</t>
    <phoneticPr fontId="7"/>
  </si>
  <si>
    <t>ベルギー</t>
    <phoneticPr fontId="7"/>
  </si>
  <si>
    <t>フィンランド</t>
    <phoneticPr fontId="7"/>
  </si>
  <si>
    <t>ポルトガル</t>
    <phoneticPr fontId="7"/>
  </si>
  <si>
    <t>スロバキア</t>
    <phoneticPr fontId="7"/>
  </si>
  <si>
    <t>リトアニア</t>
    <phoneticPr fontId="7"/>
  </si>
  <si>
    <t>ラトビア</t>
    <phoneticPr fontId="7"/>
  </si>
  <si>
    <t>北米及び中米</t>
    <rPh sb="0" eb="2">
      <t>ホクベイ</t>
    </rPh>
    <rPh sb="2" eb="3">
      <t>オヨ</t>
    </rPh>
    <rPh sb="4" eb="6">
      <t>チュウベイ</t>
    </rPh>
    <phoneticPr fontId="7"/>
  </si>
  <si>
    <t>アメリカ</t>
    <phoneticPr fontId="7"/>
  </si>
  <si>
    <t>メキシコ</t>
    <phoneticPr fontId="7"/>
  </si>
  <si>
    <t>アジア</t>
    <phoneticPr fontId="7"/>
  </si>
  <si>
    <t>トルコ</t>
    <phoneticPr fontId="7"/>
  </si>
  <si>
    <t>イラン</t>
    <phoneticPr fontId="7"/>
  </si>
  <si>
    <t>イスラエル</t>
    <phoneticPr fontId="7"/>
  </si>
  <si>
    <t>韓国</t>
    <rPh sb="0" eb="2">
      <t>カンコク</t>
    </rPh>
    <phoneticPr fontId="7"/>
  </si>
  <si>
    <t>中国</t>
    <rPh sb="0" eb="2">
      <t>チュウゴク</t>
    </rPh>
    <phoneticPr fontId="7"/>
  </si>
  <si>
    <t>モンゴル</t>
    <phoneticPr fontId="7"/>
  </si>
  <si>
    <t>その他欧州</t>
    <rPh sb="2" eb="3">
      <t>タ</t>
    </rPh>
    <rPh sb="3" eb="5">
      <t>オウシュウ</t>
    </rPh>
    <phoneticPr fontId="7"/>
  </si>
  <si>
    <t>ロシア</t>
    <phoneticPr fontId="7"/>
  </si>
  <si>
    <t>ウクライナ</t>
    <phoneticPr fontId="7"/>
  </si>
  <si>
    <t>スイス</t>
    <phoneticPr fontId="7"/>
  </si>
  <si>
    <t>クロアチア</t>
    <phoneticPr fontId="7"/>
  </si>
  <si>
    <t>アイスランド</t>
    <phoneticPr fontId="7"/>
  </si>
  <si>
    <t>南アメリカ</t>
    <rPh sb="0" eb="1">
      <t>ミナミ</t>
    </rPh>
    <phoneticPr fontId="7"/>
  </si>
  <si>
    <t>ブラジル</t>
    <phoneticPr fontId="7"/>
  </si>
  <si>
    <t>アルゼンチン</t>
    <phoneticPr fontId="7"/>
  </si>
  <si>
    <t>チリ</t>
    <phoneticPr fontId="7"/>
  </si>
  <si>
    <t>コロンビア</t>
    <phoneticPr fontId="7"/>
  </si>
  <si>
    <t>ウルグアイ</t>
    <phoneticPr fontId="7"/>
  </si>
  <si>
    <t>アフリカ</t>
    <phoneticPr fontId="7"/>
  </si>
  <si>
    <t>エジプト</t>
    <phoneticPr fontId="7"/>
  </si>
  <si>
    <t>南アフリカ</t>
    <rPh sb="0" eb="1">
      <t>ミナミ</t>
    </rPh>
    <phoneticPr fontId="7"/>
  </si>
  <si>
    <t>オセアニア</t>
    <phoneticPr fontId="7"/>
  </si>
  <si>
    <t>(Ａ)　酪農年度(４月-翌年３月)</t>
    <rPh sb="4" eb="6">
      <t>ラクノウ</t>
    </rPh>
    <rPh sb="6" eb="8">
      <t>ネンド</t>
    </rPh>
    <rPh sb="10" eb="11">
      <t>ガツ</t>
    </rPh>
    <rPh sb="12" eb="14">
      <t>ヨクネン</t>
    </rPh>
    <rPh sb="15" eb="16">
      <t>ガツ</t>
    </rPh>
    <phoneticPr fontId="7"/>
  </si>
  <si>
    <t>-</t>
    <phoneticPr fontId="7"/>
  </si>
  <si>
    <t>飲用乳</t>
    <rPh sb="0" eb="2">
      <t>インヨウ</t>
    </rPh>
    <rPh sb="2" eb="3">
      <t>ニュウ</t>
    </rPh>
    <phoneticPr fontId="7"/>
  </si>
  <si>
    <t>バター</t>
    <phoneticPr fontId="7"/>
  </si>
  <si>
    <t>チーズ</t>
    <phoneticPr fontId="7"/>
  </si>
  <si>
    <t>-</t>
    <phoneticPr fontId="7"/>
  </si>
  <si>
    <t>デンマーク</t>
    <phoneticPr fontId="7"/>
  </si>
  <si>
    <t>-</t>
    <phoneticPr fontId="7"/>
  </si>
  <si>
    <t>エストニア(C)</t>
    <phoneticPr fontId="7"/>
  </si>
  <si>
    <t>ルクセンブルグ(Ｄ)</t>
    <phoneticPr fontId="7"/>
  </si>
  <si>
    <t>カナダ(E)</t>
    <phoneticPr fontId="7"/>
  </si>
  <si>
    <t>ニュージーランド(C)</t>
    <phoneticPr fontId="7"/>
  </si>
  <si>
    <t>(Ｂ)　クリームを含む</t>
    <rPh sb="9" eb="10">
      <t>フク</t>
    </rPh>
    <phoneticPr fontId="7"/>
  </si>
  <si>
    <t>(C)　飲用乳、発酵製品を含む</t>
    <rPh sb="4" eb="6">
      <t>インヨウ</t>
    </rPh>
    <rPh sb="6" eb="7">
      <t>ニュウ</t>
    </rPh>
    <rPh sb="8" eb="10">
      <t>ハッコウ</t>
    </rPh>
    <rPh sb="10" eb="12">
      <t>セイヒン</t>
    </rPh>
    <rPh sb="13" eb="14">
      <t>フク</t>
    </rPh>
    <phoneticPr fontId="7"/>
  </si>
  <si>
    <t>(Ｄ)　バターミルクを含む</t>
    <rPh sb="11" eb="12">
      <t>フク</t>
    </rPh>
    <phoneticPr fontId="7"/>
  </si>
  <si>
    <t>(Ｅ)　チョコレートミルク、エッグノッグを含む</t>
    <rPh sb="21" eb="22">
      <t>フク</t>
    </rPh>
    <phoneticPr fontId="7"/>
  </si>
  <si>
    <t>(Ｆ)　酪農年度(７月-翌年６月)</t>
    <rPh sb="4" eb="6">
      <t>ラクノウ</t>
    </rPh>
    <rPh sb="6" eb="8">
      <t>ネンド</t>
    </rPh>
    <rPh sb="10" eb="11">
      <t>ガツ</t>
    </rPh>
    <rPh sb="12" eb="14">
      <t>ヨクネン</t>
    </rPh>
    <rPh sb="15" eb="16">
      <t>ガツ</t>
    </rPh>
    <phoneticPr fontId="7"/>
  </si>
  <si>
    <t>インド(Ａ)(Ａ1)(Ｂ1)</t>
    <phoneticPr fontId="7"/>
  </si>
  <si>
    <t>パキスタン(Ｂ１)</t>
    <phoneticPr fontId="7"/>
  </si>
  <si>
    <t>カザフスタン(B)</t>
    <phoneticPr fontId="7"/>
  </si>
  <si>
    <t>(Ａ1)　酪農年度(４月-翌年３月)</t>
    <rPh sb="5" eb="7">
      <t>ラクノウ</t>
    </rPh>
    <rPh sb="7" eb="9">
      <t>ネンド</t>
    </rPh>
    <rPh sb="11" eb="12">
      <t>ガツ</t>
    </rPh>
    <rPh sb="13" eb="15">
      <t>ヨクネン</t>
    </rPh>
    <rPh sb="16" eb="17">
      <t>ガツ</t>
    </rPh>
    <phoneticPr fontId="7"/>
  </si>
  <si>
    <t>(C1)　業務用使用を除く</t>
    <rPh sb="5" eb="8">
      <t>ギョウムヨウ</t>
    </rPh>
    <rPh sb="8" eb="10">
      <t>シヨウ</t>
    </rPh>
    <rPh sb="11" eb="12">
      <t>ノゾ</t>
    </rPh>
    <phoneticPr fontId="7"/>
  </si>
  <si>
    <t>(Ｄ1)　酪農年度(７月-翌年６月)</t>
    <rPh sb="5" eb="7">
      <t>ラクノウ</t>
    </rPh>
    <rPh sb="7" eb="9">
      <t>ネンド</t>
    </rPh>
    <rPh sb="11" eb="12">
      <t>ガツ</t>
    </rPh>
    <rPh sb="13" eb="15">
      <t>ヨクネン</t>
    </rPh>
    <rPh sb="16" eb="17">
      <t>ガツ</t>
    </rPh>
    <phoneticPr fontId="7"/>
  </si>
  <si>
    <t>(単位：㎏、％)</t>
    <rPh sb="1" eb="3">
      <t>タンイ</t>
    </rPh>
    <phoneticPr fontId="35"/>
  </si>
  <si>
    <t>-</t>
    <phoneticPr fontId="7"/>
  </si>
  <si>
    <t>注</t>
    <rPh sb="0" eb="1">
      <t>チュウ</t>
    </rPh>
    <phoneticPr fontId="7"/>
  </si>
  <si>
    <t>ＥＵ28ヶ国</t>
    <rPh sb="5" eb="6">
      <t>コク</t>
    </rPh>
    <phoneticPr fontId="7"/>
  </si>
  <si>
    <t>(Ｂ1)　ギーを含む</t>
    <rPh sb="8" eb="9">
      <t>フク</t>
    </rPh>
    <phoneticPr fontId="7"/>
  </si>
  <si>
    <t>(Ｂ2)　酪農年度(４月-翌年３月)</t>
    <rPh sb="5" eb="7">
      <t>ラクノウ</t>
    </rPh>
    <rPh sb="7" eb="9">
      <t>ネンド</t>
    </rPh>
    <rPh sb="11" eb="12">
      <t>ガツ</t>
    </rPh>
    <rPh sb="13" eb="15">
      <t>ヨクネン</t>
    </rPh>
    <rPh sb="16" eb="17">
      <t>ガツ</t>
    </rPh>
    <phoneticPr fontId="7"/>
  </si>
  <si>
    <t>(Ｃ2)　酪農年度(７月-翌年６月)</t>
    <rPh sb="5" eb="7">
      <t>ラクノウ</t>
    </rPh>
    <rPh sb="7" eb="9">
      <t>ネンド</t>
    </rPh>
    <rPh sb="11" eb="12">
      <t>ガツ</t>
    </rPh>
    <rPh sb="13" eb="15">
      <t>ヨクネン</t>
    </rPh>
    <rPh sb="16" eb="17">
      <t>ガツ</t>
    </rPh>
    <phoneticPr fontId="7"/>
  </si>
  <si>
    <t>日本(Ａ)(Ａ１)(Ｂ2)</t>
    <rPh sb="0" eb="2">
      <t>ニホン</t>
    </rPh>
    <phoneticPr fontId="7"/>
  </si>
  <si>
    <t>オーストラリア(F)（Ｄ1）(Ｃ2)</t>
    <phoneticPr fontId="7"/>
  </si>
  <si>
    <t>各国の1人当たり消費量(飲用乳、バター、チーズ)</t>
    <phoneticPr fontId="7"/>
  </si>
  <si>
    <t>　　　2　クロアチアは2013年7月よりＥＵ加盟。</t>
    <rPh sb="15" eb="16">
      <t>ネン</t>
    </rPh>
    <rPh sb="17" eb="18">
      <t>ガツ</t>
    </rPh>
    <rPh sb="22" eb="24">
      <t>カメイ</t>
    </rPh>
    <phoneticPr fontId="7"/>
  </si>
  <si>
    <t>注： 1  「前年比」はJミルクによる算出。</t>
    <rPh sb="0" eb="1">
      <t>チュウ</t>
    </rPh>
    <phoneticPr fontId="7"/>
  </si>
  <si>
    <t>-</t>
    <phoneticPr fontId="7"/>
  </si>
  <si>
    <t>(Ａ2)　全ての種類のチーズ</t>
    <rPh sb="5" eb="6">
      <t>スベ</t>
    </rPh>
    <rPh sb="8" eb="10">
      <t>シュルイ</t>
    </rPh>
    <phoneticPr fontId="7"/>
  </si>
  <si>
    <t>イタリア(Ａ2)</t>
    <phoneticPr fontId="7"/>
  </si>
  <si>
    <t>フランス(Ａ2)</t>
    <phoneticPr fontId="7"/>
  </si>
  <si>
    <t>スペイン(Ａ2)</t>
    <phoneticPr fontId="7"/>
  </si>
  <si>
    <t>毎年1回更新、最終更新日2017/06/14</t>
    <rPh sb="0" eb="2">
      <t>マイトシ</t>
    </rPh>
    <rPh sb="3" eb="4">
      <t>カイ</t>
    </rPh>
    <rPh sb="4" eb="6">
      <t>コウシン</t>
    </rPh>
    <rPh sb="7" eb="9">
      <t>サイシュウ</t>
    </rPh>
    <rPh sb="9" eb="12">
      <t>コウシンビ</t>
    </rPh>
    <phoneticPr fontId="7"/>
  </si>
  <si>
    <t>オーストリア</t>
    <phoneticPr fontId="7"/>
  </si>
  <si>
    <t>アイルランド（Ｃ1）</t>
    <phoneticPr fontId="7"/>
  </si>
  <si>
    <t>ハンガリー</t>
    <phoneticPr fontId="7"/>
  </si>
  <si>
    <t>オランダ(Ａ2)</t>
    <phoneticPr fontId="7"/>
  </si>
  <si>
    <t>キプロス(Ａ2)</t>
    <phoneticPr fontId="7"/>
  </si>
  <si>
    <t>その他諸国(Ａ2)</t>
    <rPh sb="2" eb="3">
      <t>タ</t>
    </rPh>
    <rPh sb="3" eb="5">
      <t>ショコク</t>
    </rPh>
    <phoneticPr fontId="7"/>
  </si>
  <si>
    <t>ノルウェー(Ａ2)</t>
    <phoneticPr fontId="7"/>
  </si>
  <si>
    <t>データ元：JIDF 「世界の酪農情況」</t>
    <rPh sb="3" eb="4">
      <t>モト</t>
    </rPh>
    <rPh sb="11" eb="13">
      <t>セカイ</t>
    </rPh>
    <rPh sb="14" eb="16">
      <t>ラクノウ</t>
    </rPh>
    <rPh sb="16" eb="18">
      <t>ジョウキョウ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</si>
</sst>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\-#,##0;&quot;-&quot;"/>
    <numFmt numFmtId="177" formatCode="0_);[Red]\(0\)"/>
    <numFmt numFmtId="178" formatCode="#,##0.0_ "/>
    <numFmt numFmtId="179" formatCode="0.0_);[Red]\(0.0\)"/>
    <numFmt numFmtId="180" formatCode="#,##0_ ;[Red]\-#,##0\ "/>
  </numFmts>
  <fonts count="41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2"/>
      <name val="Osaka"/>
      <family val="3"/>
      <charset val="128"/>
    </font>
    <font>
      <b/>
      <sz val="9"/>
      <color theme="0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b/>
      <sz val="11"/>
      <color theme="0"/>
      <name val="ＭＳ ゴシック"/>
      <family val="3"/>
      <charset val="128"/>
    </font>
    <font>
      <sz val="11"/>
      <color rgb="FF9C6500"/>
      <name val="ＭＳ ゴシック"/>
      <family val="3"/>
      <charset val="128"/>
    </font>
    <font>
      <sz val="11"/>
      <color rgb="FFFA7D00"/>
      <name val="ＭＳ ゴシック"/>
      <family val="3"/>
      <charset val="128"/>
    </font>
    <font>
      <sz val="11"/>
      <color rgb="FF9C0006"/>
      <name val="ＭＳ ゴシック"/>
      <family val="3"/>
      <charset val="128"/>
    </font>
    <font>
      <b/>
      <sz val="11"/>
      <color rgb="FFFA7D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5"/>
      <color theme="3"/>
      <name val="ＭＳ ゴシック"/>
      <family val="3"/>
      <charset val="128"/>
    </font>
    <font>
      <b/>
      <sz val="13"/>
      <color theme="3"/>
      <name val="ＭＳ ゴシック"/>
      <family val="3"/>
      <charset val="128"/>
    </font>
    <font>
      <b/>
      <sz val="11"/>
      <color theme="3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rgb="FF3F3F3F"/>
      <name val="ＭＳ ゴシック"/>
      <family val="3"/>
      <charset val="128"/>
    </font>
    <font>
      <i/>
      <sz val="11"/>
      <color rgb="FF7F7F7F"/>
      <name val="ＭＳ ゴシック"/>
      <family val="3"/>
      <charset val="128"/>
    </font>
    <font>
      <sz val="11"/>
      <color rgb="FF3F3F76"/>
      <name val="ＭＳ ゴシック"/>
      <family val="3"/>
      <charset val="128"/>
    </font>
    <font>
      <sz val="11"/>
      <color rgb="FF006100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39997558519241921"/>
        <bgColor indexed="64"/>
      </patternFill>
    </fill>
  </fills>
  <borders count="7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4.9989318521683403E-2"/>
      </right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4.9989318521683403E-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4.9989318521683403E-2"/>
      </right>
      <top style="thin">
        <color theme="0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/>
      <top style="thin">
        <color indexed="64"/>
      </top>
      <bottom/>
      <diagonal/>
    </border>
  </borders>
  <cellStyleXfs count="57">
    <xf numFmtId="0" fontId="0" fillId="0" borderId="0"/>
    <xf numFmtId="176" fontId="3" fillId="0" borderId="0" applyFill="0" applyBorder="0" applyAlignment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5" fillId="0" borderId="0"/>
    <xf numFmtId="0" fontId="6" fillId="0" borderId="0"/>
    <xf numFmtId="38" fontId="14" fillId="0" borderId="0" applyFont="0" applyFill="0" applyBorder="0" applyAlignment="0" applyProtection="0"/>
    <xf numFmtId="0" fontId="2" fillId="0" borderId="0"/>
    <xf numFmtId="0" fontId="16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10" borderId="15" applyNumberFormat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9" borderId="12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9" borderId="13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8" borderId="12" applyNumberFormat="0" applyAlignment="0" applyProtection="0">
      <alignment vertical="center"/>
    </xf>
    <xf numFmtId="0" fontId="1" fillId="0" borderId="0"/>
    <xf numFmtId="0" fontId="1" fillId="0" borderId="0"/>
    <xf numFmtId="0" fontId="8" fillId="0" borderId="0">
      <alignment vertical="center"/>
    </xf>
    <xf numFmtId="0" fontId="31" fillId="5" borderId="0" applyNumberFormat="0" applyBorder="0" applyAlignment="0" applyProtection="0">
      <alignment vertical="center"/>
    </xf>
    <xf numFmtId="0" fontId="34" fillId="0" borderId="0"/>
    <xf numFmtId="38" fontId="34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</cellStyleXfs>
  <cellXfs count="125">
    <xf numFmtId="0" fontId="0" fillId="0" borderId="0" xfId="0"/>
    <xf numFmtId="0" fontId="9" fillId="4" borderId="0" xfId="5" applyFont="1" applyFill="1" applyBorder="1"/>
    <xf numFmtId="0" fontId="10" fillId="4" borderId="0" xfId="5" applyFont="1" applyFill="1" applyBorder="1"/>
    <xf numFmtId="178" fontId="11" fillId="4" borderId="7" xfId="5" applyNumberFormat="1" applyFont="1" applyFill="1" applyBorder="1" applyAlignment="1">
      <alignment vertical="center"/>
    </xf>
    <xf numFmtId="178" fontId="11" fillId="4" borderId="8" xfId="5" applyNumberFormat="1" applyFont="1" applyFill="1" applyBorder="1" applyAlignment="1">
      <alignment vertical="center"/>
    </xf>
    <xf numFmtId="178" fontId="11" fillId="4" borderId="4" xfId="5" applyNumberFormat="1" applyFont="1" applyFill="1" applyBorder="1" applyAlignment="1">
      <alignment vertical="center"/>
    </xf>
    <xf numFmtId="178" fontId="11" fillId="4" borderId="5" xfId="5" applyNumberFormat="1" applyFont="1" applyFill="1" applyBorder="1" applyAlignment="1">
      <alignment vertical="center"/>
    </xf>
    <xf numFmtId="0" fontId="15" fillId="35" borderId="23" xfId="5" applyFont="1" applyFill="1" applyBorder="1" applyAlignment="1">
      <alignment horizontal="center" vertical="center"/>
    </xf>
    <xf numFmtId="0" fontId="15" fillId="35" borderId="24" xfId="5" applyFont="1" applyFill="1" applyBorder="1" applyAlignment="1">
      <alignment horizontal="center" vertical="center"/>
    </xf>
    <xf numFmtId="178" fontId="11" fillId="4" borderId="7" xfId="5" applyNumberFormat="1" applyFont="1" applyFill="1" applyBorder="1" applyAlignment="1">
      <alignment horizontal="right" vertical="center"/>
    </xf>
    <xf numFmtId="178" fontId="11" fillId="4" borderId="7" xfId="5" applyNumberFormat="1" applyFont="1" applyFill="1" applyBorder="1" applyAlignment="1">
      <alignment horizontal="center" vertical="center"/>
    </xf>
    <xf numFmtId="49" fontId="0" fillId="2" borderId="18" xfId="5" applyNumberFormat="1" applyFont="1" applyFill="1" applyBorder="1" applyAlignment="1">
      <alignment horizontal="left" vertical="center"/>
    </xf>
    <xf numFmtId="0" fontId="9" fillId="4" borderId="0" xfId="5" applyFont="1" applyFill="1" applyBorder="1" applyAlignment="1">
      <alignment horizontal="left"/>
    </xf>
    <xf numFmtId="49" fontId="32" fillId="2" borderId="18" xfId="5" applyNumberFormat="1" applyFont="1" applyFill="1" applyBorder="1" applyAlignment="1">
      <alignment horizontal="left" vertical="center"/>
    </xf>
    <xf numFmtId="178" fontId="11" fillId="4" borderId="8" xfId="5" applyNumberFormat="1" applyFont="1" applyFill="1" applyBorder="1" applyAlignment="1">
      <alignment horizontal="right" vertical="center"/>
    </xf>
    <xf numFmtId="179" fontId="11" fillId="4" borderId="6" xfId="5" applyNumberFormat="1" applyFont="1" applyFill="1" applyBorder="1" applyAlignment="1">
      <alignment vertical="center"/>
    </xf>
    <xf numFmtId="179" fontId="13" fillId="3" borderId="27" xfId="5" applyNumberFormat="1" applyFont="1" applyFill="1" applyBorder="1" applyAlignment="1">
      <alignment horizontal="center" vertical="center"/>
    </xf>
    <xf numFmtId="0" fontId="9" fillId="0" borderId="0" xfId="53" applyFont="1" applyFill="1" applyBorder="1" applyAlignment="1">
      <alignment horizontal="right"/>
    </xf>
    <xf numFmtId="179" fontId="11" fillId="4" borderId="3" xfId="5" applyNumberFormat="1" applyFont="1" applyFill="1" applyBorder="1" applyAlignment="1">
      <alignment vertical="center"/>
    </xf>
    <xf numFmtId="179" fontId="10" fillId="4" borderId="0" xfId="5" applyNumberFormat="1" applyFont="1" applyFill="1" applyBorder="1"/>
    <xf numFmtId="179" fontId="9" fillId="4" borderId="0" xfId="5" applyNumberFormat="1" applyFont="1" applyFill="1" applyBorder="1"/>
    <xf numFmtId="179" fontId="13" fillId="3" borderId="28" xfId="5" applyNumberFormat="1" applyFont="1" applyFill="1" applyBorder="1" applyAlignment="1">
      <alignment horizontal="center" vertical="center"/>
    </xf>
    <xf numFmtId="179" fontId="11" fillId="4" borderId="7" xfId="5" applyNumberFormat="1" applyFont="1" applyFill="1" applyBorder="1" applyAlignment="1">
      <alignment vertical="center"/>
    </xf>
    <xf numFmtId="179" fontId="11" fillId="4" borderId="4" xfId="5" applyNumberFormat="1" applyFont="1" applyFill="1" applyBorder="1" applyAlignment="1">
      <alignment vertical="center"/>
    </xf>
    <xf numFmtId="179" fontId="11" fillId="4" borderId="20" xfId="5" applyNumberFormat="1" applyFont="1" applyFill="1" applyBorder="1" applyAlignment="1">
      <alignment vertical="center"/>
    </xf>
    <xf numFmtId="0" fontId="12" fillId="4" borderId="0" xfId="5" applyFont="1" applyFill="1" applyBorder="1" applyAlignment="1">
      <alignment horizontal="center"/>
    </xf>
    <xf numFmtId="49" fontId="0" fillId="2" borderId="18" xfId="5" applyNumberFormat="1" applyFont="1" applyFill="1" applyBorder="1" applyAlignment="1">
      <alignment horizontal="left" vertical="center"/>
    </xf>
    <xf numFmtId="49" fontId="0" fillId="2" borderId="18" xfId="5" applyNumberFormat="1" applyFont="1" applyFill="1" applyBorder="1" applyAlignment="1">
      <alignment vertical="center"/>
    </xf>
    <xf numFmtId="49" fontId="0" fillId="2" borderId="19" xfId="5" applyNumberFormat="1" applyFont="1" applyFill="1" applyBorder="1" applyAlignment="1">
      <alignment vertical="center"/>
    </xf>
    <xf numFmtId="0" fontId="9" fillId="4" borderId="29" xfId="5" applyFont="1" applyFill="1" applyBorder="1" applyAlignment="1">
      <alignment horizontal="left" vertical="center"/>
    </xf>
    <xf numFmtId="0" fontId="0" fillId="0" borderId="0" xfId="53" applyFont="1" applyFill="1" applyBorder="1" applyAlignment="1">
      <alignment horizontal="right"/>
    </xf>
    <xf numFmtId="179" fontId="0" fillId="4" borderId="0" xfId="5" applyNumberFormat="1" applyFont="1" applyFill="1" applyBorder="1"/>
    <xf numFmtId="0" fontId="10" fillId="4" borderId="17" xfId="0" applyFont="1" applyFill="1" applyBorder="1" applyAlignment="1">
      <alignment horizontal="left" vertical="center"/>
    </xf>
    <xf numFmtId="0" fontId="10" fillId="4" borderId="30" xfId="0" applyFont="1" applyFill="1" applyBorder="1" applyAlignment="1">
      <alignment horizontal="left" vertical="center"/>
    </xf>
    <xf numFmtId="0" fontId="10" fillId="4" borderId="30" xfId="5" applyFont="1" applyFill="1" applyBorder="1"/>
    <xf numFmtId="179" fontId="10" fillId="4" borderId="30" xfId="5" applyNumberFormat="1" applyFont="1" applyFill="1" applyBorder="1"/>
    <xf numFmtId="179" fontId="9" fillId="4" borderId="30" xfId="5" applyNumberFormat="1" applyFont="1" applyFill="1" applyBorder="1"/>
    <xf numFmtId="0" fontId="10" fillId="4" borderId="31" xfId="5" applyFont="1" applyFill="1" applyBorder="1"/>
    <xf numFmtId="0" fontId="10" fillId="4" borderId="18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vertical="center"/>
    </xf>
    <xf numFmtId="0" fontId="10" fillId="4" borderId="32" xfId="5" applyFont="1" applyFill="1" applyBorder="1"/>
    <xf numFmtId="0" fontId="9" fillId="4" borderId="32" xfId="5" applyFont="1" applyFill="1" applyBorder="1"/>
    <xf numFmtId="0" fontId="10" fillId="4" borderId="33" xfId="0" applyFont="1" applyFill="1" applyBorder="1" applyAlignment="1">
      <alignment horizontal="left" vertical="center"/>
    </xf>
    <xf numFmtId="0" fontId="9" fillId="4" borderId="33" xfId="5" applyFont="1" applyFill="1" applyBorder="1"/>
    <xf numFmtId="179" fontId="9" fillId="4" borderId="33" xfId="5" applyNumberFormat="1" applyFont="1" applyFill="1" applyBorder="1"/>
    <xf numFmtId="0" fontId="9" fillId="4" borderId="34" xfId="5" applyFont="1" applyFill="1" applyBorder="1"/>
    <xf numFmtId="0" fontId="10" fillId="4" borderId="19" xfId="0" applyFont="1" applyFill="1" applyBorder="1" applyAlignment="1">
      <alignment horizontal="left" vertical="center"/>
    </xf>
    <xf numFmtId="179" fontId="9" fillId="4" borderId="18" xfId="5" applyNumberFormat="1" applyFont="1" applyFill="1" applyBorder="1"/>
    <xf numFmtId="179" fontId="9" fillId="4" borderId="19" xfId="5" applyNumberFormat="1" applyFont="1" applyFill="1" applyBorder="1"/>
    <xf numFmtId="180" fontId="37" fillId="0" borderId="0" xfId="56" applyNumberFormat="1" applyFont="1" applyFill="1" applyBorder="1" applyAlignment="1">
      <alignment horizontal="left" vertical="center"/>
    </xf>
    <xf numFmtId="0" fontId="12" fillId="4" borderId="0" xfId="5" applyFont="1" applyFill="1" applyBorder="1" applyAlignment="1">
      <alignment horizontal="center"/>
    </xf>
    <xf numFmtId="0" fontId="36" fillId="4" borderId="0" xfId="5" applyFont="1" applyFill="1" applyBorder="1" applyAlignment="1">
      <alignment horizontal="left"/>
    </xf>
    <xf numFmtId="0" fontId="10" fillId="0" borderId="0" xfId="0" applyFont="1" applyAlignment="1">
      <alignment horizontal="right"/>
    </xf>
    <xf numFmtId="0" fontId="15" fillId="35" borderId="44" xfId="5" applyFont="1" applyFill="1" applyBorder="1" applyAlignment="1">
      <alignment horizontal="center" vertical="center"/>
    </xf>
    <xf numFmtId="178" fontId="11" fillId="4" borderId="47" xfId="5" applyNumberFormat="1" applyFont="1" applyFill="1" applyBorder="1" applyAlignment="1">
      <alignment vertical="center"/>
    </xf>
    <xf numFmtId="178" fontId="11" fillId="4" borderId="48" xfId="5" applyNumberFormat="1" applyFont="1" applyFill="1" applyBorder="1" applyAlignment="1">
      <alignment vertical="center"/>
    </xf>
    <xf numFmtId="178" fontId="11" fillId="4" borderId="47" xfId="5" applyNumberFormat="1" applyFont="1" applyFill="1" applyBorder="1" applyAlignment="1">
      <alignment horizontal="right" vertical="center"/>
    </xf>
    <xf numFmtId="49" fontId="32" fillId="2" borderId="18" xfId="5" applyNumberFormat="1" applyFont="1" applyFill="1" applyBorder="1" applyAlignment="1">
      <alignment vertical="center"/>
    </xf>
    <xf numFmtId="49" fontId="32" fillId="2" borderId="49" xfId="5" applyNumberFormat="1" applyFont="1" applyFill="1" applyBorder="1" applyAlignment="1">
      <alignment horizontal="left" vertical="center"/>
    </xf>
    <xf numFmtId="179" fontId="33" fillId="4" borderId="50" xfId="5" applyNumberFormat="1" applyFont="1" applyFill="1" applyBorder="1" applyAlignment="1">
      <alignment vertical="center"/>
    </xf>
    <xf numFmtId="179" fontId="33" fillId="4" borderId="51" xfId="5" applyNumberFormat="1" applyFont="1" applyFill="1" applyBorder="1" applyAlignment="1">
      <alignment vertical="center"/>
    </xf>
    <xf numFmtId="178" fontId="33" fillId="4" borderId="51" xfId="5" applyNumberFormat="1" applyFont="1" applyFill="1" applyBorder="1" applyAlignment="1">
      <alignment vertical="center"/>
    </xf>
    <xf numFmtId="178" fontId="33" fillId="4" borderId="52" xfId="5" applyNumberFormat="1" applyFont="1" applyFill="1" applyBorder="1" applyAlignment="1">
      <alignment vertical="center"/>
    </xf>
    <xf numFmtId="178" fontId="33" fillId="4" borderId="53" xfId="5" applyNumberFormat="1" applyFont="1" applyFill="1" applyBorder="1" applyAlignment="1">
      <alignment vertical="center"/>
    </xf>
    <xf numFmtId="49" fontId="0" fillId="2" borderId="54" xfId="5" applyNumberFormat="1" applyFont="1" applyFill="1" applyBorder="1" applyAlignment="1">
      <alignment horizontal="left" vertical="center"/>
    </xf>
    <xf numFmtId="179" fontId="11" fillId="4" borderId="55" xfId="5" applyNumberFormat="1" applyFont="1" applyFill="1" applyBorder="1" applyAlignment="1">
      <alignment vertical="center"/>
    </xf>
    <xf numFmtId="179" fontId="11" fillId="4" borderId="56" xfId="5" applyNumberFormat="1" applyFont="1" applyFill="1" applyBorder="1" applyAlignment="1">
      <alignment vertical="center"/>
    </xf>
    <xf numFmtId="178" fontId="11" fillId="4" borderId="56" xfId="5" applyNumberFormat="1" applyFont="1" applyFill="1" applyBorder="1" applyAlignment="1">
      <alignment vertical="center"/>
    </xf>
    <xf numFmtId="178" fontId="11" fillId="4" borderId="57" xfId="5" applyNumberFormat="1" applyFont="1" applyFill="1" applyBorder="1" applyAlignment="1">
      <alignment vertical="center"/>
    </xf>
    <xf numFmtId="178" fontId="11" fillId="4" borderId="58" xfId="5" applyNumberFormat="1" applyFont="1" applyFill="1" applyBorder="1" applyAlignment="1">
      <alignment vertical="center"/>
    </xf>
    <xf numFmtId="179" fontId="11" fillId="4" borderId="50" xfId="5" applyNumberFormat="1" applyFont="1" applyFill="1" applyBorder="1" applyAlignment="1">
      <alignment vertical="center"/>
    </xf>
    <xf numFmtId="179" fontId="11" fillId="4" borderId="51" xfId="5" applyNumberFormat="1" applyFont="1" applyFill="1" applyBorder="1" applyAlignment="1">
      <alignment vertical="center"/>
    </xf>
    <xf numFmtId="178" fontId="11" fillId="4" borderId="51" xfId="5" applyNumberFormat="1" applyFont="1" applyFill="1" applyBorder="1" applyAlignment="1">
      <alignment vertical="center"/>
    </xf>
    <xf numFmtId="178" fontId="11" fillId="4" borderId="52" xfId="5" applyNumberFormat="1" applyFont="1" applyFill="1" applyBorder="1" applyAlignment="1">
      <alignment vertical="center"/>
    </xf>
    <xf numFmtId="178" fontId="11" fillId="4" borderId="53" xfId="5" applyNumberFormat="1" applyFont="1" applyFill="1" applyBorder="1" applyAlignment="1">
      <alignment vertical="center"/>
    </xf>
    <xf numFmtId="49" fontId="32" fillId="2" borderId="49" xfId="5" applyNumberFormat="1" applyFont="1" applyFill="1" applyBorder="1" applyAlignment="1">
      <alignment vertical="center"/>
    </xf>
    <xf numFmtId="49" fontId="0" fillId="2" borderId="54" xfId="5" applyNumberFormat="1" applyFont="1" applyFill="1" applyBorder="1" applyAlignment="1">
      <alignment vertical="center"/>
    </xf>
    <xf numFmtId="178" fontId="33" fillId="4" borderId="51" xfId="5" applyNumberFormat="1" applyFont="1" applyFill="1" applyBorder="1" applyAlignment="1">
      <alignment horizontal="right" vertical="center"/>
    </xf>
    <xf numFmtId="178" fontId="11" fillId="4" borderId="56" xfId="5" applyNumberFormat="1" applyFont="1" applyFill="1" applyBorder="1" applyAlignment="1">
      <alignment horizontal="right" vertical="center"/>
    </xf>
    <xf numFmtId="178" fontId="11" fillId="4" borderId="51" xfId="5" applyNumberFormat="1" applyFont="1" applyFill="1" applyBorder="1" applyAlignment="1">
      <alignment horizontal="right" vertical="center"/>
    </xf>
    <xf numFmtId="178" fontId="11" fillId="4" borderId="4" xfId="5" applyNumberFormat="1" applyFont="1" applyFill="1" applyBorder="1" applyAlignment="1">
      <alignment horizontal="right" vertical="center"/>
    </xf>
    <xf numFmtId="179" fontId="11" fillId="4" borderId="7" xfId="5" applyNumberFormat="1" applyFont="1" applyFill="1" applyBorder="1" applyAlignment="1">
      <alignment horizontal="right" vertical="center"/>
    </xf>
    <xf numFmtId="179" fontId="11" fillId="4" borderId="6" xfId="5" applyNumberFormat="1" applyFont="1" applyFill="1" applyBorder="1" applyAlignment="1">
      <alignment horizontal="right" vertical="center"/>
    </xf>
    <xf numFmtId="0" fontId="39" fillId="0" borderId="0" xfId="0" applyFont="1"/>
    <xf numFmtId="0" fontId="12" fillId="4" borderId="0" xfId="5" applyFont="1" applyFill="1" applyBorder="1" applyAlignment="1">
      <alignment horizontal="center"/>
    </xf>
    <xf numFmtId="178" fontId="11" fillId="4" borderId="59" xfId="5" applyNumberFormat="1" applyFont="1" applyFill="1" applyBorder="1" applyAlignment="1">
      <alignment horizontal="right" vertical="center"/>
    </xf>
    <xf numFmtId="179" fontId="13" fillId="3" borderId="60" xfId="5" applyNumberFormat="1" applyFont="1" applyFill="1" applyBorder="1" applyAlignment="1">
      <alignment horizontal="center" vertical="center"/>
    </xf>
    <xf numFmtId="178" fontId="11" fillId="4" borderId="59" xfId="5" applyNumberFormat="1" applyFont="1" applyFill="1" applyBorder="1" applyAlignment="1">
      <alignment vertical="center"/>
    </xf>
    <xf numFmtId="179" fontId="11" fillId="4" borderId="61" xfId="5" applyNumberFormat="1" applyFont="1" applyFill="1" applyBorder="1" applyAlignment="1">
      <alignment vertical="center"/>
    </xf>
    <xf numFmtId="179" fontId="11" fillId="4" borderId="59" xfId="5" applyNumberFormat="1" applyFont="1" applyFill="1" applyBorder="1" applyAlignment="1">
      <alignment vertical="center"/>
    </xf>
    <xf numFmtId="179" fontId="11" fillId="4" borderId="59" xfId="5" applyNumberFormat="1" applyFont="1" applyFill="1" applyBorder="1" applyAlignment="1">
      <alignment horizontal="right" vertical="center"/>
    </xf>
    <xf numFmtId="179" fontId="33" fillId="4" borderId="62" xfId="5" applyNumberFormat="1" applyFont="1" applyFill="1" applyBorder="1" applyAlignment="1">
      <alignment vertical="center"/>
    </xf>
    <xf numFmtId="179" fontId="11" fillId="4" borderId="63" xfId="5" applyNumberFormat="1" applyFont="1" applyFill="1" applyBorder="1" applyAlignment="1">
      <alignment vertical="center"/>
    </xf>
    <xf numFmtId="179" fontId="11" fillId="4" borderId="62" xfId="5" applyNumberFormat="1" applyFont="1" applyFill="1" applyBorder="1" applyAlignment="1">
      <alignment vertical="center"/>
    </xf>
    <xf numFmtId="179" fontId="11" fillId="4" borderId="64" xfId="5" applyNumberFormat="1" applyFont="1" applyFill="1" applyBorder="1" applyAlignment="1">
      <alignment vertical="center"/>
    </xf>
    <xf numFmtId="178" fontId="11" fillId="4" borderId="20" xfId="5" applyNumberFormat="1" applyFont="1" applyFill="1" applyBorder="1" applyAlignment="1">
      <alignment vertical="center"/>
    </xf>
    <xf numFmtId="0" fontId="15" fillId="35" borderId="66" xfId="5" applyFont="1" applyFill="1" applyBorder="1" applyAlignment="1">
      <alignment horizontal="center" vertical="center"/>
    </xf>
    <xf numFmtId="0" fontId="12" fillId="4" borderId="0" xfId="5" applyFont="1" applyFill="1" applyBorder="1" applyAlignment="1">
      <alignment horizontal="center"/>
    </xf>
    <xf numFmtId="178" fontId="11" fillId="4" borderId="67" xfId="5" applyNumberFormat="1" applyFont="1" applyFill="1" applyBorder="1" applyAlignment="1">
      <alignment vertical="center"/>
    </xf>
    <xf numFmtId="179" fontId="11" fillId="4" borderId="68" xfId="5" applyNumberFormat="1" applyFont="1" applyFill="1" applyBorder="1" applyAlignment="1">
      <alignment vertical="center"/>
    </xf>
    <xf numFmtId="178" fontId="11" fillId="4" borderId="20" xfId="5" applyNumberFormat="1" applyFont="1" applyFill="1" applyBorder="1" applyAlignment="1">
      <alignment horizontal="right" vertical="center"/>
    </xf>
    <xf numFmtId="178" fontId="11" fillId="4" borderId="69" xfId="5" applyNumberFormat="1" applyFont="1" applyFill="1" applyBorder="1" applyAlignment="1">
      <alignment vertical="center"/>
    </xf>
    <xf numFmtId="0" fontId="40" fillId="0" borderId="0" xfId="53" applyFont="1" applyFill="1" applyBorder="1" applyAlignment="1">
      <alignment horizontal="right"/>
    </xf>
    <xf numFmtId="0" fontId="0" fillId="4" borderId="35" xfId="0" applyFont="1" applyFill="1" applyBorder="1" applyAlignment="1">
      <alignment horizontal="center" vertical="center"/>
    </xf>
    <xf numFmtId="0" fontId="0" fillId="4" borderId="36" xfId="0" applyFont="1" applyFill="1" applyBorder="1" applyAlignment="1">
      <alignment horizontal="center" vertical="center"/>
    </xf>
    <xf numFmtId="0" fontId="0" fillId="4" borderId="37" xfId="0" applyFont="1" applyFill="1" applyBorder="1" applyAlignment="1">
      <alignment horizontal="center" vertical="center"/>
    </xf>
    <xf numFmtId="0" fontId="13" fillId="3" borderId="26" xfId="5" applyFont="1" applyFill="1" applyBorder="1" applyAlignment="1">
      <alignment horizontal="center" vertical="center"/>
    </xf>
    <xf numFmtId="0" fontId="13" fillId="3" borderId="43" xfId="5" applyFont="1" applyFill="1" applyBorder="1" applyAlignment="1">
      <alignment horizontal="center" vertical="center"/>
    </xf>
    <xf numFmtId="0" fontId="13" fillId="3" borderId="21" xfId="5" applyFont="1" applyFill="1" applyBorder="1" applyAlignment="1">
      <alignment horizontal="center" vertical="center"/>
    </xf>
    <xf numFmtId="0" fontId="12" fillId="4" borderId="0" xfId="5" applyFont="1" applyFill="1" applyBorder="1" applyAlignment="1">
      <alignment horizontal="left"/>
    </xf>
    <xf numFmtId="0" fontId="13" fillId="3" borderId="25" xfId="5" applyFont="1" applyFill="1" applyBorder="1" applyAlignment="1">
      <alignment horizontal="center" vertical="center"/>
    </xf>
    <xf numFmtId="0" fontId="13" fillId="3" borderId="46" xfId="5" applyFont="1" applyFill="1" applyBorder="1" applyAlignment="1">
      <alignment horizontal="center" vertical="center"/>
    </xf>
    <xf numFmtId="0" fontId="12" fillId="4" borderId="0" xfId="5" applyFont="1" applyFill="1" applyBorder="1" applyAlignment="1">
      <alignment horizontal="center"/>
    </xf>
    <xf numFmtId="177" fontId="0" fillId="2" borderId="17" xfId="5" applyNumberFormat="1" applyFont="1" applyFill="1" applyBorder="1" applyAlignment="1">
      <alignment horizontal="center" vertical="center"/>
    </xf>
    <xf numFmtId="177" fontId="0" fillId="2" borderId="18" xfId="5" applyNumberFormat="1" applyFont="1" applyFill="1" applyBorder="1" applyAlignment="1">
      <alignment horizontal="center" vertical="center"/>
    </xf>
    <xf numFmtId="177" fontId="0" fillId="2" borderId="19" xfId="5" applyNumberFormat="1" applyFont="1" applyFill="1" applyBorder="1" applyAlignment="1">
      <alignment horizontal="center" vertical="center"/>
    </xf>
    <xf numFmtId="0" fontId="13" fillId="3" borderId="65" xfId="5" applyFont="1" applyFill="1" applyBorder="1" applyAlignment="1">
      <alignment horizontal="center" vertical="center"/>
    </xf>
    <xf numFmtId="0" fontId="13" fillId="3" borderId="45" xfId="5" applyFont="1" applyFill="1" applyBorder="1" applyAlignment="1">
      <alignment horizontal="center" vertical="center"/>
    </xf>
    <xf numFmtId="0" fontId="13" fillId="3" borderId="22" xfId="5" applyFont="1" applyFill="1" applyBorder="1" applyAlignment="1">
      <alignment horizontal="center" vertical="center"/>
    </xf>
    <xf numFmtId="179" fontId="38" fillId="4" borderId="39" xfId="5" applyNumberFormat="1" applyFont="1" applyFill="1" applyBorder="1" applyAlignment="1">
      <alignment horizontal="center" vertical="center"/>
    </xf>
    <xf numFmtId="179" fontId="38" fillId="4" borderId="2" xfId="5" applyNumberFormat="1" applyFont="1" applyFill="1" applyBorder="1" applyAlignment="1">
      <alignment horizontal="center" vertical="center"/>
    </xf>
    <xf numFmtId="179" fontId="38" fillId="4" borderId="40" xfId="5" applyNumberFormat="1" applyFont="1" applyFill="1" applyBorder="1" applyAlignment="1">
      <alignment horizontal="center" vertical="center"/>
    </xf>
    <xf numFmtId="0" fontId="13" fillId="3" borderId="41" xfId="5" applyFont="1" applyFill="1" applyBorder="1" applyAlignment="1">
      <alignment horizontal="center" vertical="center"/>
    </xf>
    <xf numFmtId="0" fontId="13" fillId="3" borderId="38" xfId="5" applyFont="1" applyFill="1" applyBorder="1" applyAlignment="1">
      <alignment horizontal="center" vertical="center"/>
    </xf>
    <xf numFmtId="0" fontId="13" fillId="3" borderId="42" xfId="5" applyFont="1" applyFill="1" applyBorder="1" applyAlignment="1">
      <alignment horizontal="center" vertical="center"/>
    </xf>
  </cellXfs>
  <cellStyles count="57">
    <cellStyle name="20% - アクセント 1 2" xfId="8"/>
    <cellStyle name="20% - アクセント 2 2" xfId="9"/>
    <cellStyle name="20% - アクセント 3 2" xfId="10"/>
    <cellStyle name="20% - アクセント 4 2" xfId="11"/>
    <cellStyle name="20% - アクセント 5 2" xfId="12"/>
    <cellStyle name="20% - アクセント 6 2" xfId="13"/>
    <cellStyle name="40% - アクセント 1 2" xfId="14"/>
    <cellStyle name="40% - アクセント 2 2" xfId="15"/>
    <cellStyle name="40% - アクセント 3 2" xfId="16"/>
    <cellStyle name="40% - アクセント 4 2" xfId="17"/>
    <cellStyle name="40% - アクセント 5 2" xfId="18"/>
    <cellStyle name="40% - アクセント 6 2" xfId="19"/>
    <cellStyle name="60% - アクセント 1 2" xfId="20"/>
    <cellStyle name="60% - アクセント 2 2" xfId="21"/>
    <cellStyle name="60% - アクセント 3 2" xfId="22"/>
    <cellStyle name="60% - アクセント 4 2" xfId="23"/>
    <cellStyle name="60% - アクセント 5 2" xfId="24"/>
    <cellStyle name="60% - アクセント 6 2" xfId="25"/>
    <cellStyle name="Calc Currency (0)" xfId="1"/>
    <cellStyle name="Header1" xfId="2"/>
    <cellStyle name="Header2" xfId="3"/>
    <cellStyle name="Normal_#18-Internet" xfId="4"/>
    <cellStyle name="アクセント 1 2" xfId="26"/>
    <cellStyle name="アクセント 2 2" xfId="27"/>
    <cellStyle name="アクセント 3 2" xfId="28"/>
    <cellStyle name="アクセント 4 2" xfId="29"/>
    <cellStyle name="アクセント 5 2" xfId="30"/>
    <cellStyle name="アクセント 6 2" xfId="31"/>
    <cellStyle name="チェック セル 2" xfId="32"/>
    <cellStyle name="どちらでもない 2" xfId="33"/>
    <cellStyle name="リンク セル 2" xfId="34"/>
    <cellStyle name="悪い 2" xfId="35"/>
    <cellStyle name="計算 2" xfId="36"/>
    <cellStyle name="警告文 2" xfId="37"/>
    <cellStyle name="桁区切り 2" xfId="6"/>
    <cellStyle name="桁区切り 2 2" xfId="56"/>
    <cellStyle name="桁区切り 3" xfId="38"/>
    <cellStyle name="桁区切り 4" xfId="39"/>
    <cellStyle name="桁区切り 5" xfId="40"/>
    <cellStyle name="桁区切り 6" xfId="54"/>
    <cellStyle name="見出し 1 2" xfId="41"/>
    <cellStyle name="見出し 2 2" xfId="42"/>
    <cellStyle name="見出し 3 2" xfId="43"/>
    <cellStyle name="見出し 4 2" xfId="44"/>
    <cellStyle name="集計 2" xfId="45"/>
    <cellStyle name="出力 2" xfId="46"/>
    <cellStyle name="説明文 2" xfId="47"/>
    <cellStyle name="入力 2" xfId="48"/>
    <cellStyle name="標準" xfId="0" builtinId="0"/>
    <cellStyle name="標準 2" xfId="7"/>
    <cellStyle name="標準 2 2" xfId="55"/>
    <cellStyle name="標準 3" xfId="49"/>
    <cellStyle name="標準 4" xfId="50"/>
    <cellStyle name="標準 5" xfId="51"/>
    <cellStyle name="標準 6" xfId="53"/>
    <cellStyle name="標準_ハンドブック用個別データ　安井担当" xfId="5"/>
    <cellStyle name="良い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L78"/>
  <sheetViews>
    <sheetView showGridLines="0" tabSelected="1" zoomScaleNormal="100" zoomScaleSheetLayoutView="7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F79" sqref="F79"/>
    </sheetView>
  </sheetViews>
  <sheetFormatPr defaultRowHeight="12" customHeight="1"/>
  <cols>
    <col min="1" max="1" width="5.7109375" style="1" customWidth="1"/>
    <col min="2" max="2" width="24" style="12" customWidth="1"/>
    <col min="3" max="3" width="7.7109375" style="20" bestFit="1" customWidth="1"/>
    <col min="4" max="4" width="6.7109375" style="1" customWidth="1"/>
    <col min="5" max="5" width="7.7109375" style="20" bestFit="1" customWidth="1"/>
    <col min="6" max="6" width="6.7109375" style="1" customWidth="1"/>
    <col min="7" max="7" width="7.7109375" style="20" bestFit="1" customWidth="1"/>
    <col min="8" max="8" width="6.7109375" style="1" customWidth="1"/>
    <col min="9" max="9" width="7.7109375" style="20" bestFit="1" customWidth="1"/>
    <col min="10" max="10" width="6.7109375" style="1" customWidth="1"/>
    <col min="11" max="11" width="7.7109375" style="20" bestFit="1" customWidth="1"/>
    <col min="12" max="12" width="6.7109375" style="1" customWidth="1"/>
    <col min="13" max="13" width="7.7109375" style="20" bestFit="1" customWidth="1"/>
    <col min="14" max="14" width="6.7109375" style="1" customWidth="1"/>
    <col min="15" max="15" width="7.7109375" style="20" bestFit="1" customWidth="1"/>
    <col min="16" max="16" width="6.7109375" style="1" customWidth="1"/>
    <col min="17" max="17" width="7.7109375" style="20" bestFit="1" customWidth="1"/>
    <col min="18" max="18" width="6.7109375" style="1" customWidth="1"/>
    <col min="19" max="19" width="7.7109375" style="20" bestFit="1" customWidth="1"/>
    <col min="20" max="20" width="6.7109375" style="1" customWidth="1"/>
    <col min="21" max="21" width="7.7109375" style="20" bestFit="1" customWidth="1"/>
    <col min="22" max="22" width="6.7109375" style="1" customWidth="1"/>
    <col min="23" max="23" width="7.7109375" style="20" bestFit="1" customWidth="1"/>
    <col min="24" max="24" width="6.7109375" style="1" customWidth="1"/>
    <col min="25" max="25" width="7.7109375" style="20" bestFit="1" customWidth="1"/>
    <col min="26" max="26" width="6.7109375" style="1" customWidth="1"/>
    <col min="27" max="27" width="7.7109375" style="20" bestFit="1" customWidth="1"/>
    <col min="28" max="28" width="6.7109375" style="1" customWidth="1"/>
    <col min="29" max="29" width="7.7109375" style="20" bestFit="1" customWidth="1"/>
    <col min="30" max="30" width="6.7109375" style="1" customWidth="1"/>
    <col min="31" max="31" width="7.7109375" style="20" bestFit="1" customWidth="1"/>
    <col min="32" max="32" width="6.7109375" style="1" customWidth="1"/>
    <col min="33" max="33" width="7.7109375" style="20" bestFit="1" customWidth="1"/>
    <col min="34" max="34" width="6.7109375" style="1" customWidth="1"/>
    <col min="35" max="35" width="7.7109375" style="20" bestFit="1" customWidth="1"/>
    <col min="36" max="36" width="6.7109375" style="1" customWidth="1"/>
    <col min="37" max="37" width="7.7109375" style="20" bestFit="1" customWidth="1"/>
    <col min="38" max="38" width="6.7109375" style="1" customWidth="1"/>
    <col min="39" max="16384" width="9.140625" style="1"/>
  </cols>
  <sheetData>
    <row r="2" spans="2:38" ht="12" customHeight="1">
      <c r="B2" s="17"/>
      <c r="C2" s="1"/>
      <c r="O2" s="1"/>
      <c r="AA2" s="1"/>
    </row>
    <row r="3" spans="2:38" ht="15" customHeight="1">
      <c r="B3" s="109" t="s">
        <v>74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51"/>
      <c r="AH3" s="51"/>
      <c r="AI3" s="51"/>
      <c r="AJ3" s="51"/>
      <c r="AK3" s="51"/>
      <c r="AL3" s="51"/>
    </row>
    <row r="4" spans="2:38" ht="12" customHeight="1">
      <c r="B4" s="112"/>
      <c r="C4" s="112"/>
      <c r="D4" s="112"/>
      <c r="E4" s="112"/>
      <c r="F4" s="112"/>
      <c r="G4" s="112"/>
      <c r="H4" s="112"/>
      <c r="I4" s="97"/>
      <c r="J4" s="50"/>
      <c r="K4" s="84"/>
      <c r="L4" s="84"/>
      <c r="M4" s="97"/>
      <c r="N4" s="97"/>
      <c r="O4" s="25"/>
      <c r="P4" s="25"/>
      <c r="Q4" s="25"/>
      <c r="R4" s="25"/>
      <c r="S4" s="25"/>
      <c r="T4" s="25"/>
      <c r="U4" s="97"/>
      <c r="V4" s="50"/>
      <c r="W4" s="84"/>
      <c r="X4" s="84"/>
      <c r="Y4" s="97"/>
      <c r="Z4" s="97"/>
      <c r="AA4" s="25"/>
      <c r="AB4" s="25"/>
      <c r="AC4" s="25"/>
      <c r="AD4" s="25"/>
      <c r="AE4" s="25"/>
      <c r="AF4" s="30"/>
      <c r="AG4" s="50"/>
      <c r="AH4" s="30"/>
      <c r="AI4" s="84"/>
      <c r="AJ4" s="30"/>
      <c r="AK4" s="97"/>
      <c r="AL4" s="102" t="s">
        <v>65</v>
      </c>
    </row>
    <row r="5" spans="2:38" ht="24" customHeight="1">
      <c r="B5" s="29"/>
      <c r="C5" s="119" t="s">
        <v>44</v>
      </c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1"/>
      <c r="O5" s="119" t="s">
        <v>45</v>
      </c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1"/>
      <c r="AA5" s="119" t="s">
        <v>46</v>
      </c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1"/>
    </row>
    <row r="6" spans="2:38" ht="12" customHeight="1">
      <c r="B6" s="113" t="s">
        <v>1</v>
      </c>
      <c r="C6" s="122" t="s">
        <v>4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4"/>
      <c r="O6" s="122" t="s">
        <v>4</v>
      </c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4"/>
      <c r="AA6" s="122" t="s">
        <v>4</v>
      </c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4"/>
    </row>
    <row r="7" spans="2:38" ht="12" customHeight="1">
      <c r="B7" s="114"/>
      <c r="C7" s="110">
        <v>2010</v>
      </c>
      <c r="D7" s="108"/>
      <c r="E7" s="106">
        <v>2011</v>
      </c>
      <c r="F7" s="108"/>
      <c r="G7" s="106">
        <v>2012</v>
      </c>
      <c r="H7" s="107"/>
      <c r="I7" s="106">
        <v>2013</v>
      </c>
      <c r="J7" s="108"/>
      <c r="K7" s="117">
        <v>2014</v>
      </c>
      <c r="L7" s="107"/>
      <c r="M7" s="106">
        <v>2015</v>
      </c>
      <c r="N7" s="118"/>
      <c r="O7" s="110">
        <v>2010</v>
      </c>
      <c r="P7" s="108"/>
      <c r="Q7" s="106">
        <v>2011</v>
      </c>
      <c r="R7" s="108"/>
      <c r="S7" s="106">
        <v>2012</v>
      </c>
      <c r="T7" s="111"/>
      <c r="U7" s="116">
        <v>2013</v>
      </c>
      <c r="V7" s="111"/>
      <c r="W7" s="117">
        <v>2014</v>
      </c>
      <c r="X7" s="107"/>
      <c r="Y7" s="106">
        <v>2015</v>
      </c>
      <c r="Z7" s="118"/>
      <c r="AA7" s="110">
        <v>2010</v>
      </c>
      <c r="AB7" s="108"/>
      <c r="AC7" s="106">
        <v>2011</v>
      </c>
      <c r="AD7" s="108"/>
      <c r="AE7" s="106">
        <v>2012</v>
      </c>
      <c r="AF7" s="108"/>
      <c r="AG7" s="106">
        <v>2013</v>
      </c>
      <c r="AH7" s="108"/>
      <c r="AI7" s="117">
        <v>2014</v>
      </c>
      <c r="AJ7" s="107"/>
      <c r="AK7" s="106">
        <v>2015</v>
      </c>
      <c r="AL7" s="118"/>
    </row>
    <row r="8" spans="2:38" ht="12" customHeight="1">
      <c r="B8" s="115"/>
      <c r="C8" s="16"/>
      <c r="D8" s="7" t="s">
        <v>0</v>
      </c>
      <c r="E8" s="21"/>
      <c r="F8" s="7" t="s">
        <v>0</v>
      </c>
      <c r="G8" s="21"/>
      <c r="H8" s="53" t="s">
        <v>0</v>
      </c>
      <c r="I8" s="21"/>
      <c r="J8" s="7" t="s">
        <v>0</v>
      </c>
      <c r="K8" s="86"/>
      <c r="L8" s="53" t="s">
        <v>0</v>
      </c>
      <c r="M8" s="21"/>
      <c r="N8" s="8" t="s">
        <v>0</v>
      </c>
      <c r="O8" s="16"/>
      <c r="P8" s="7" t="s">
        <v>0</v>
      </c>
      <c r="Q8" s="21"/>
      <c r="R8" s="7" t="s">
        <v>0</v>
      </c>
      <c r="S8" s="21"/>
      <c r="T8" s="53" t="s">
        <v>0</v>
      </c>
      <c r="U8" s="21"/>
      <c r="V8" s="96" t="s">
        <v>0</v>
      </c>
      <c r="W8" s="86"/>
      <c r="X8" s="53" t="s">
        <v>0</v>
      </c>
      <c r="Y8" s="21"/>
      <c r="Z8" s="8" t="s">
        <v>0</v>
      </c>
      <c r="AA8" s="16"/>
      <c r="AB8" s="7" t="s">
        <v>0</v>
      </c>
      <c r="AC8" s="21"/>
      <c r="AD8" s="7" t="s">
        <v>0</v>
      </c>
      <c r="AE8" s="21"/>
      <c r="AF8" s="53" t="s">
        <v>0</v>
      </c>
      <c r="AG8" s="21"/>
      <c r="AH8" s="7" t="s">
        <v>0</v>
      </c>
      <c r="AI8" s="86"/>
      <c r="AJ8" s="53" t="s">
        <v>0</v>
      </c>
      <c r="AK8" s="21"/>
      <c r="AL8" s="8" t="s">
        <v>0</v>
      </c>
    </row>
    <row r="9" spans="2:38" ht="12" customHeight="1">
      <c r="B9" s="13" t="s">
        <v>19</v>
      </c>
      <c r="C9" s="15"/>
      <c r="D9" s="9"/>
      <c r="E9" s="22"/>
      <c r="F9" s="3"/>
      <c r="G9" s="22"/>
      <c r="H9" s="54"/>
      <c r="I9" s="24"/>
      <c r="J9" s="95"/>
      <c r="K9" s="88"/>
      <c r="L9" s="54"/>
      <c r="M9" s="24"/>
      <c r="N9" s="98"/>
      <c r="O9" s="15"/>
      <c r="P9" s="10"/>
      <c r="Q9" s="22"/>
      <c r="R9" s="3"/>
      <c r="S9" s="22"/>
      <c r="T9" s="54"/>
      <c r="U9" s="24"/>
      <c r="V9" s="95"/>
      <c r="W9" s="88"/>
      <c r="X9" s="54"/>
      <c r="Y9" s="24"/>
      <c r="Z9" s="98"/>
      <c r="AA9" s="99"/>
      <c r="AB9" s="100"/>
      <c r="AC9" s="24"/>
      <c r="AD9" s="95"/>
      <c r="AE9" s="24"/>
      <c r="AF9" s="101"/>
      <c r="AG9" s="24"/>
      <c r="AH9" s="95"/>
      <c r="AI9" s="88"/>
      <c r="AJ9" s="95"/>
      <c r="AK9" s="88"/>
      <c r="AL9" s="4"/>
    </row>
    <row r="10" spans="2:38" ht="12" customHeight="1">
      <c r="B10" s="26" t="s">
        <v>59</v>
      </c>
      <c r="C10" s="15">
        <v>41.3</v>
      </c>
      <c r="D10" s="9" t="s">
        <v>47</v>
      </c>
      <c r="E10" s="22">
        <v>41.6</v>
      </c>
      <c r="F10" s="3">
        <f>+E10/C10*100</f>
        <v>100.72639225181599</v>
      </c>
      <c r="G10" s="22">
        <v>41.3</v>
      </c>
      <c r="H10" s="54">
        <f>+G10/E10*100</f>
        <v>99.278846153846146</v>
      </c>
      <c r="I10" s="22">
        <v>42.6</v>
      </c>
      <c r="J10" s="3">
        <f>+I10/G10*100</f>
        <v>103.14769975786926</v>
      </c>
      <c r="K10" s="89">
        <v>44</v>
      </c>
      <c r="L10" s="54">
        <f>+K10/I10*100</f>
        <v>103.28638497652582</v>
      </c>
      <c r="M10" s="22">
        <v>45.5</v>
      </c>
      <c r="N10" s="4">
        <f>+M10/K10*100</f>
        <v>103.40909090909092</v>
      </c>
      <c r="O10" s="15">
        <v>3.5</v>
      </c>
      <c r="P10" s="9" t="s">
        <v>49</v>
      </c>
      <c r="Q10" s="22">
        <v>3.5</v>
      </c>
      <c r="R10" s="3">
        <f>+Q10/O10*100</f>
        <v>100</v>
      </c>
      <c r="S10" s="22">
        <v>3.6</v>
      </c>
      <c r="T10" s="54">
        <f>+S10/Q10*100</f>
        <v>102.85714285714288</v>
      </c>
      <c r="U10" s="22">
        <v>3.7</v>
      </c>
      <c r="V10" s="3">
        <f>+U10/S10*100</f>
        <v>102.77777777777779</v>
      </c>
      <c r="W10" s="89">
        <v>3.8</v>
      </c>
      <c r="X10" s="54">
        <f>+W10/U10*100</f>
        <v>102.70270270270269</v>
      </c>
      <c r="Y10" s="22">
        <v>3.8</v>
      </c>
      <c r="Z10" s="3">
        <f t="shared" ref="Z10:Z16" si="0">+Y10/W10*100</f>
        <v>100</v>
      </c>
      <c r="AA10" s="82" t="s">
        <v>66</v>
      </c>
      <c r="AB10" s="9" t="s">
        <v>66</v>
      </c>
      <c r="AC10" s="81" t="s">
        <v>66</v>
      </c>
      <c r="AD10" s="9" t="s">
        <v>66</v>
      </c>
      <c r="AE10" s="81" t="s">
        <v>66</v>
      </c>
      <c r="AF10" s="56" t="s">
        <v>66</v>
      </c>
      <c r="AG10" s="81" t="s">
        <v>66</v>
      </c>
      <c r="AH10" s="9" t="s">
        <v>66</v>
      </c>
      <c r="AI10" s="90" t="s">
        <v>77</v>
      </c>
      <c r="AJ10" s="9" t="s">
        <v>66</v>
      </c>
      <c r="AK10" s="90" t="s">
        <v>3</v>
      </c>
      <c r="AL10" s="14" t="s">
        <v>66</v>
      </c>
    </row>
    <row r="11" spans="2:38" ht="12" customHeight="1">
      <c r="B11" s="26" t="s">
        <v>60</v>
      </c>
      <c r="C11" s="82" t="s">
        <v>49</v>
      </c>
      <c r="D11" s="9" t="s">
        <v>49</v>
      </c>
      <c r="E11" s="81" t="s">
        <v>49</v>
      </c>
      <c r="F11" s="9" t="s">
        <v>49</v>
      </c>
      <c r="G11" s="81" t="s">
        <v>49</v>
      </c>
      <c r="H11" s="56" t="s">
        <v>49</v>
      </c>
      <c r="I11" s="81" t="s">
        <v>49</v>
      </c>
      <c r="J11" s="9" t="s">
        <v>49</v>
      </c>
      <c r="K11" s="90" t="s">
        <v>2</v>
      </c>
      <c r="L11" s="56" t="s">
        <v>49</v>
      </c>
      <c r="M11" s="56" t="s">
        <v>49</v>
      </c>
      <c r="N11" s="14" t="s">
        <v>49</v>
      </c>
      <c r="O11" s="15">
        <v>3.7</v>
      </c>
      <c r="P11" s="9" t="s">
        <v>49</v>
      </c>
      <c r="Q11" s="22">
        <v>3.8</v>
      </c>
      <c r="R11" s="3">
        <f>+Q11/O11*100</f>
        <v>102.70270270270269</v>
      </c>
      <c r="S11" s="22">
        <v>3.9</v>
      </c>
      <c r="T11" s="54">
        <f>+S11/Q11*100</f>
        <v>102.63157894736842</v>
      </c>
      <c r="U11" s="22">
        <v>4.8</v>
      </c>
      <c r="V11" s="3">
        <f>+U11/S11*100</f>
        <v>123.07692307692308</v>
      </c>
      <c r="W11" s="89">
        <v>4.8</v>
      </c>
      <c r="X11" s="54">
        <f>+W11/U11*100</f>
        <v>100</v>
      </c>
      <c r="Y11" s="22">
        <v>4.8</v>
      </c>
      <c r="Z11" s="4">
        <f t="shared" si="0"/>
        <v>100</v>
      </c>
      <c r="AA11" s="82" t="s">
        <v>66</v>
      </c>
      <c r="AB11" s="9" t="s">
        <v>66</v>
      </c>
      <c r="AC11" s="81" t="s">
        <v>66</v>
      </c>
      <c r="AD11" s="9" t="s">
        <v>66</v>
      </c>
      <c r="AE11" s="81" t="s">
        <v>66</v>
      </c>
      <c r="AF11" s="56" t="s">
        <v>66</v>
      </c>
      <c r="AG11" s="81" t="s">
        <v>66</v>
      </c>
      <c r="AH11" s="9" t="s">
        <v>66</v>
      </c>
      <c r="AI11" s="90" t="s">
        <v>77</v>
      </c>
      <c r="AJ11" s="9" t="s">
        <v>66</v>
      </c>
      <c r="AK11" s="90" t="s">
        <v>3</v>
      </c>
      <c r="AL11" s="14" t="s">
        <v>66</v>
      </c>
    </row>
    <row r="12" spans="2:38" ht="12" customHeight="1">
      <c r="B12" s="11" t="s">
        <v>24</v>
      </c>
      <c r="C12" s="15">
        <v>11.1</v>
      </c>
      <c r="D12" s="9" t="s">
        <v>2</v>
      </c>
      <c r="E12" s="22">
        <v>12.4</v>
      </c>
      <c r="F12" s="3">
        <f>+E12/C12*100</f>
        <v>111.71171171171173</v>
      </c>
      <c r="G12" s="22">
        <v>15.9</v>
      </c>
      <c r="H12" s="54">
        <f>+G12/E12*100</f>
        <v>128.2258064516129</v>
      </c>
      <c r="I12" s="22">
        <v>17.3</v>
      </c>
      <c r="J12" s="3">
        <f>+I12/G12*100</f>
        <v>108.80503144654088</v>
      </c>
      <c r="K12" s="89">
        <v>17.8</v>
      </c>
      <c r="L12" s="54">
        <f>+K12/I12*100</f>
        <v>102.89017341040463</v>
      </c>
      <c r="M12" s="22">
        <v>18.7</v>
      </c>
      <c r="N12" s="4">
        <f>+M12/K12*100</f>
        <v>105.0561797752809</v>
      </c>
      <c r="O12" s="15">
        <v>0.1</v>
      </c>
      <c r="P12" s="9" t="s">
        <v>2</v>
      </c>
      <c r="Q12" s="22">
        <v>0.1</v>
      </c>
      <c r="R12" s="3">
        <f>+Q12/O12*100</f>
        <v>100</v>
      </c>
      <c r="S12" s="22">
        <v>0.1</v>
      </c>
      <c r="T12" s="54">
        <f>+S12/Q12*100</f>
        <v>100</v>
      </c>
      <c r="U12" s="22">
        <v>0.1</v>
      </c>
      <c r="V12" s="3">
        <f>+U12/S12*100</f>
        <v>100</v>
      </c>
      <c r="W12" s="89">
        <v>0.1</v>
      </c>
      <c r="X12" s="54">
        <f>+W12/U12*100</f>
        <v>100</v>
      </c>
      <c r="Y12" s="22">
        <v>0.1</v>
      </c>
      <c r="Z12" s="4">
        <f t="shared" si="0"/>
        <v>100</v>
      </c>
      <c r="AA12" s="15">
        <v>0</v>
      </c>
      <c r="AB12" s="9" t="s">
        <v>2</v>
      </c>
      <c r="AC12" s="22">
        <v>0</v>
      </c>
      <c r="AD12" s="9" t="s">
        <v>66</v>
      </c>
      <c r="AE12" s="22">
        <v>0</v>
      </c>
      <c r="AF12" s="56" t="s">
        <v>66</v>
      </c>
      <c r="AG12" s="22">
        <v>0</v>
      </c>
      <c r="AH12" s="9" t="s">
        <v>66</v>
      </c>
      <c r="AI12" s="89">
        <v>0.1</v>
      </c>
      <c r="AJ12" s="9" t="s">
        <v>66</v>
      </c>
      <c r="AK12" s="89">
        <v>0.1</v>
      </c>
      <c r="AL12" s="4">
        <f>+AK12/AI12*100</f>
        <v>100</v>
      </c>
    </row>
    <row r="13" spans="2:38" ht="12" customHeight="1">
      <c r="B13" s="11" t="s">
        <v>72</v>
      </c>
      <c r="C13" s="15">
        <v>31.8</v>
      </c>
      <c r="D13" s="9" t="s">
        <v>2</v>
      </c>
      <c r="E13" s="22">
        <v>31.6</v>
      </c>
      <c r="F13" s="3">
        <f>+E13/C13*100</f>
        <v>99.371069182389931</v>
      </c>
      <c r="G13" s="22">
        <v>31.1</v>
      </c>
      <c r="H13" s="54">
        <f>+G13/E13*100</f>
        <v>98.417721518987349</v>
      </c>
      <c r="I13" s="22">
        <v>30.8</v>
      </c>
      <c r="J13" s="3">
        <f>+I13/G13*100</f>
        <v>99.035369774919616</v>
      </c>
      <c r="K13" s="89">
        <v>30.4</v>
      </c>
      <c r="L13" s="54">
        <f>+K13/I13*100</f>
        <v>98.701298701298697</v>
      </c>
      <c r="M13" s="22">
        <v>30.4</v>
      </c>
      <c r="N13" s="4">
        <f>+M13/K13*100</f>
        <v>100</v>
      </c>
      <c r="O13" s="15">
        <v>0.7</v>
      </c>
      <c r="P13" s="9" t="s">
        <v>2</v>
      </c>
      <c r="Q13" s="22">
        <v>0.6</v>
      </c>
      <c r="R13" s="3">
        <f>+Q13/O13*100</f>
        <v>85.714285714285722</v>
      </c>
      <c r="S13" s="22">
        <v>0.6</v>
      </c>
      <c r="T13" s="54">
        <f>+S13/Q13*100</f>
        <v>100</v>
      </c>
      <c r="U13" s="22">
        <v>0.6</v>
      </c>
      <c r="V13" s="3">
        <f>+U13/S13*100</f>
        <v>100</v>
      </c>
      <c r="W13" s="89">
        <v>0.6</v>
      </c>
      <c r="X13" s="54">
        <f>+W13/U13*100</f>
        <v>100</v>
      </c>
      <c r="Y13" s="22">
        <v>0.6</v>
      </c>
      <c r="Z13" s="4">
        <f t="shared" si="0"/>
        <v>100</v>
      </c>
      <c r="AA13" s="15">
        <v>1.9</v>
      </c>
      <c r="AB13" s="9" t="s">
        <v>2</v>
      </c>
      <c r="AC13" s="22">
        <v>2.1</v>
      </c>
      <c r="AD13" s="3">
        <f>+AC13/AA13*100</f>
        <v>110.5263157894737</v>
      </c>
      <c r="AE13" s="22">
        <v>2.2000000000000002</v>
      </c>
      <c r="AF13" s="54">
        <f>+AE13/AC13*100</f>
        <v>104.76190476190477</v>
      </c>
      <c r="AG13" s="22">
        <v>2.2000000000000002</v>
      </c>
      <c r="AH13" s="3">
        <f>+AG13/AE13*100</f>
        <v>100</v>
      </c>
      <c r="AI13" s="89">
        <v>2.2000000000000002</v>
      </c>
      <c r="AJ13" s="3">
        <f>+AI13/AG13*100</f>
        <v>100</v>
      </c>
      <c r="AK13" s="89">
        <v>2.2000000000000002</v>
      </c>
      <c r="AL13" s="4">
        <f>+AK13/AI13*100</f>
        <v>100</v>
      </c>
    </row>
    <row r="14" spans="2:38" ht="12" customHeight="1">
      <c r="B14" s="11" t="s">
        <v>23</v>
      </c>
      <c r="C14" s="15">
        <v>34.5</v>
      </c>
      <c r="D14" s="9" t="s">
        <v>2</v>
      </c>
      <c r="E14" s="22">
        <v>32.6</v>
      </c>
      <c r="F14" s="3">
        <f>+E14/C14*100</f>
        <v>94.492753623188406</v>
      </c>
      <c r="G14" s="22">
        <v>33.700000000000003</v>
      </c>
      <c r="H14" s="54">
        <f>+G14/E14*100</f>
        <v>103.37423312883436</v>
      </c>
      <c r="I14" s="22">
        <v>33.5</v>
      </c>
      <c r="J14" s="3">
        <f>+I14/G14*100</f>
        <v>99.406528189910972</v>
      </c>
      <c r="K14" s="89">
        <v>32.5</v>
      </c>
      <c r="L14" s="3">
        <f>+K14/I14*100</f>
        <v>97.014925373134332</v>
      </c>
      <c r="M14" s="89">
        <v>32.5</v>
      </c>
      <c r="N14" s="4">
        <f>+M14/K14*100</f>
        <v>100</v>
      </c>
      <c r="O14" s="15">
        <v>0.2</v>
      </c>
      <c r="P14" s="9" t="s">
        <v>2</v>
      </c>
      <c r="Q14" s="22">
        <v>0.2</v>
      </c>
      <c r="R14" s="3">
        <f>+Q14/O14*100</f>
        <v>100</v>
      </c>
      <c r="S14" s="22">
        <v>0.2</v>
      </c>
      <c r="T14" s="54">
        <f>+S14/Q14*100</f>
        <v>100</v>
      </c>
      <c r="U14" s="22">
        <v>0.2</v>
      </c>
      <c r="V14" s="3">
        <f>+U14/S14*100</f>
        <v>100</v>
      </c>
      <c r="W14" s="89">
        <v>0.2</v>
      </c>
      <c r="X14" s="54">
        <f>+W14/U14*100</f>
        <v>100</v>
      </c>
      <c r="Y14" s="22">
        <v>0.2</v>
      </c>
      <c r="Z14" s="4">
        <f t="shared" si="0"/>
        <v>100</v>
      </c>
      <c r="AA14" s="15">
        <v>1.8</v>
      </c>
      <c r="AB14" s="9" t="s">
        <v>2</v>
      </c>
      <c r="AC14" s="22">
        <v>2</v>
      </c>
      <c r="AD14" s="3">
        <f>+AC14/AA14*100</f>
        <v>111.11111111111111</v>
      </c>
      <c r="AE14" s="22">
        <v>2</v>
      </c>
      <c r="AF14" s="54">
        <f>+AE14/AC14*100</f>
        <v>100</v>
      </c>
      <c r="AG14" s="22">
        <v>2.1</v>
      </c>
      <c r="AH14" s="3">
        <f>+AG14/AE14*100</f>
        <v>105</v>
      </c>
      <c r="AI14" s="89">
        <v>2.2999999999999998</v>
      </c>
      <c r="AJ14" s="3">
        <f>+AI14/AG14*100</f>
        <v>109.52380952380952</v>
      </c>
      <c r="AK14" s="89">
        <v>2.6</v>
      </c>
      <c r="AL14" s="4">
        <f>+AK14/AI14*100</f>
        <v>113.04347826086958</v>
      </c>
    </row>
    <row r="15" spans="2:38" ht="12" customHeight="1">
      <c r="B15" s="11" t="s">
        <v>21</v>
      </c>
      <c r="C15" s="15">
        <v>37.9</v>
      </c>
      <c r="D15" s="9" t="s">
        <v>2</v>
      </c>
      <c r="E15" s="22">
        <v>20.6</v>
      </c>
      <c r="F15" s="3">
        <f t="shared" ref="F15:F20" si="1">+E15/C15*100</f>
        <v>54.353562005277048</v>
      </c>
      <c r="G15" s="22">
        <v>19.600000000000001</v>
      </c>
      <c r="H15" s="54">
        <f t="shared" ref="H15:H20" si="2">+G15/E15*100</f>
        <v>95.145631067961162</v>
      </c>
      <c r="I15" s="22">
        <v>29.2</v>
      </c>
      <c r="J15" s="3">
        <f t="shared" ref="J15" si="3">+I15/G15*100</f>
        <v>148.97959183673467</v>
      </c>
      <c r="K15" s="89">
        <v>27.9</v>
      </c>
      <c r="L15" s="54">
        <f t="shared" ref="L15" si="4">+K15/I15*100</f>
        <v>95.547945205479451</v>
      </c>
      <c r="M15" s="22">
        <v>27.2</v>
      </c>
      <c r="N15" s="4">
        <f t="shared" ref="N15" si="5">+M15/K15*100</f>
        <v>97.491039426523301</v>
      </c>
      <c r="O15" s="15">
        <v>0.3</v>
      </c>
      <c r="P15" s="9" t="s">
        <v>2</v>
      </c>
      <c r="Q15" s="22">
        <v>0.3</v>
      </c>
      <c r="R15" s="3">
        <f t="shared" ref="R15:R20" si="6">+Q15/O15*100</f>
        <v>100</v>
      </c>
      <c r="S15" s="22">
        <v>0.3</v>
      </c>
      <c r="T15" s="54">
        <f t="shared" ref="T15:T20" si="7">+S15/Q15*100</f>
        <v>100</v>
      </c>
      <c r="U15" s="22">
        <v>1.1000000000000001</v>
      </c>
      <c r="V15" s="3">
        <f t="shared" ref="V15" si="8">+U15/S15*100</f>
        <v>366.66666666666669</v>
      </c>
      <c r="W15" s="89">
        <v>1.1000000000000001</v>
      </c>
      <c r="X15" s="54">
        <f t="shared" ref="X15" si="9">+W15/U15*100</f>
        <v>100</v>
      </c>
      <c r="Y15" s="22">
        <v>1</v>
      </c>
      <c r="Z15" s="4">
        <f t="shared" si="0"/>
        <v>90.909090909090907</v>
      </c>
      <c r="AA15" s="15">
        <v>4.8</v>
      </c>
      <c r="AB15" s="9" t="s">
        <v>2</v>
      </c>
      <c r="AC15" s="22">
        <v>4.8</v>
      </c>
      <c r="AD15" s="3">
        <f t="shared" ref="AD15:AD20" si="10">+AC15/AA15*100</f>
        <v>100</v>
      </c>
      <c r="AE15" s="22">
        <v>4.9000000000000004</v>
      </c>
      <c r="AF15" s="54">
        <f>+AE15/AC15*100</f>
        <v>102.08333333333334</v>
      </c>
      <c r="AG15" s="22">
        <v>5</v>
      </c>
      <c r="AH15" s="3">
        <f>+AG15/AE15*100</f>
        <v>102.04081632653062</v>
      </c>
      <c r="AI15" s="89">
        <v>4.9000000000000004</v>
      </c>
      <c r="AJ15" s="3">
        <f>+AI15/AG15*100</f>
        <v>98.000000000000014</v>
      </c>
      <c r="AK15" s="89">
        <v>4.7</v>
      </c>
      <c r="AL15" s="4">
        <f>+AK15/AI15*100</f>
        <v>95.918367346938766</v>
      </c>
    </row>
    <row r="16" spans="2:38" ht="12" customHeight="1">
      <c r="B16" s="11" t="s">
        <v>20</v>
      </c>
      <c r="C16" s="15">
        <v>14.8</v>
      </c>
      <c r="D16" s="9" t="s">
        <v>2</v>
      </c>
      <c r="E16" s="22">
        <v>15.7</v>
      </c>
      <c r="F16" s="3">
        <f>+E16/C16*100</f>
        <v>106.08108108108108</v>
      </c>
      <c r="G16" s="22">
        <v>16.7</v>
      </c>
      <c r="H16" s="54">
        <f>+G16/E16*100</f>
        <v>106.36942675159236</v>
      </c>
      <c r="I16" s="22">
        <v>17.399999999999999</v>
      </c>
      <c r="J16" s="3">
        <f>+I16/G16*100</f>
        <v>104.19161676646706</v>
      </c>
      <c r="K16" s="89">
        <v>17.3</v>
      </c>
      <c r="L16" s="54">
        <f>+K16/I16*100</f>
        <v>99.42528735632186</v>
      </c>
      <c r="M16" s="22">
        <v>17.8</v>
      </c>
      <c r="N16" s="4">
        <f>+M16/K16*100</f>
        <v>102.89017341040463</v>
      </c>
      <c r="O16" s="15">
        <v>0.6</v>
      </c>
      <c r="P16" s="9" t="s">
        <v>2</v>
      </c>
      <c r="Q16" s="22">
        <v>0.6</v>
      </c>
      <c r="R16" s="3">
        <f>+Q16/O16*100</f>
        <v>100</v>
      </c>
      <c r="S16" s="22">
        <v>0.8</v>
      </c>
      <c r="T16" s="54">
        <f>+S16/Q16*100</f>
        <v>133.33333333333334</v>
      </c>
      <c r="U16" s="22">
        <v>0.8</v>
      </c>
      <c r="V16" s="3">
        <f>+U16/S16*100</f>
        <v>100</v>
      </c>
      <c r="W16" s="89">
        <v>0.9</v>
      </c>
      <c r="X16" s="54">
        <f>+W16/U16*100</f>
        <v>112.5</v>
      </c>
      <c r="Y16" s="22">
        <v>0.9</v>
      </c>
      <c r="Z16" s="4">
        <f t="shared" si="0"/>
        <v>100</v>
      </c>
      <c r="AA16" s="15">
        <v>6.2</v>
      </c>
      <c r="AB16" s="9" t="s">
        <v>2</v>
      </c>
      <c r="AC16" s="22">
        <v>6.8</v>
      </c>
      <c r="AD16" s="3">
        <f>+AC16/AA16*100</f>
        <v>109.6774193548387</v>
      </c>
      <c r="AE16" s="22">
        <v>7.2</v>
      </c>
      <c r="AF16" s="54">
        <f>+AE16/AC16*100</f>
        <v>105.88235294117648</v>
      </c>
      <c r="AG16" s="22">
        <v>7.6</v>
      </c>
      <c r="AH16" s="3">
        <f>+AG16/AE16*100</f>
        <v>105.55555555555556</v>
      </c>
      <c r="AI16" s="89">
        <v>7.8</v>
      </c>
      <c r="AJ16" s="3">
        <f>+AI16/AG16*100</f>
        <v>102.63157894736842</v>
      </c>
      <c r="AK16" s="89">
        <v>8.3000000000000007</v>
      </c>
      <c r="AL16" s="4">
        <f>+AK16/AI16*100</f>
        <v>106.41025641025644</v>
      </c>
    </row>
    <row r="17" spans="2:38" ht="12" customHeight="1">
      <c r="B17" s="11" t="s">
        <v>22</v>
      </c>
      <c r="C17" s="15">
        <v>55.5</v>
      </c>
      <c r="D17" s="9" t="s">
        <v>2</v>
      </c>
      <c r="E17" s="22">
        <v>53.7</v>
      </c>
      <c r="F17" s="3">
        <f t="shared" si="1"/>
        <v>96.756756756756758</v>
      </c>
      <c r="G17" s="22">
        <v>55.4</v>
      </c>
      <c r="H17" s="54">
        <f t="shared" si="2"/>
        <v>103.1657355679702</v>
      </c>
      <c r="I17" s="22">
        <v>54.4</v>
      </c>
      <c r="J17" s="3">
        <f t="shared" ref="J17:J20" si="11">+I17/G17*100</f>
        <v>98.194945848375454</v>
      </c>
      <c r="K17" s="89">
        <v>53.5</v>
      </c>
      <c r="L17" s="54">
        <f t="shared" ref="L17:L19" si="12">+K17/I17*100</f>
        <v>98.34558823529413</v>
      </c>
      <c r="M17" s="22">
        <v>52.3</v>
      </c>
      <c r="N17" s="4">
        <f t="shared" ref="N17:N19" si="13">+M17/K17*100</f>
        <v>97.757009345794387</v>
      </c>
      <c r="O17" s="15">
        <v>0.8</v>
      </c>
      <c r="P17" s="9" t="s">
        <v>2</v>
      </c>
      <c r="Q17" s="22">
        <v>0.9</v>
      </c>
      <c r="R17" s="3">
        <f t="shared" si="6"/>
        <v>112.5</v>
      </c>
      <c r="S17" s="22">
        <v>0.9</v>
      </c>
      <c r="T17" s="54">
        <f t="shared" si="7"/>
        <v>100</v>
      </c>
      <c r="U17" s="22">
        <v>0.9</v>
      </c>
      <c r="V17" s="3">
        <f t="shared" ref="V17:V20" si="14">+U17/S17*100</f>
        <v>100</v>
      </c>
      <c r="W17" s="89">
        <v>0.9</v>
      </c>
      <c r="X17" s="54">
        <f t="shared" ref="X17:X19" si="15">+W17/U17*100</f>
        <v>100</v>
      </c>
      <c r="Y17" s="22">
        <v>0.9</v>
      </c>
      <c r="Z17" s="4">
        <f t="shared" ref="Z17:Z20" si="16">+Y17/W17*100</f>
        <v>100</v>
      </c>
      <c r="AA17" s="15">
        <v>17</v>
      </c>
      <c r="AB17" s="9" t="s">
        <v>2</v>
      </c>
      <c r="AC17" s="22">
        <v>16.3</v>
      </c>
      <c r="AD17" s="3">
        <f t="shared" si="10"/>
        <v>95.882352941176478</v>
      </c>
      <c r="AE17" s="22">
        <v>16.7</v>
      </c>
      <c r="AF17" s="54">
        <f t="shared" ref="AF17:AF20" si="17">+AE17/AC17*100</f>
        <v>102.45398773006133</v>
      </c>
      <c r="AG17" s="22">
        <v>16.3</v>
      </c>
      <c r="AH17" s="3">
        <f t="shared" ref="AH17:AH19" si="18">+AG17/AE17*100</f>
        <v>97.604790419161674</v>
      </c>
      <c r="AI17" s="89">
        <v>16.3</v>
      </c>
      <c r="AJ17" s="3">
        <f t="shared" ref="AJ17:AJ18" si="19">+AI17/AG17*100</f>
        <v>100</v>
      </c>
      <c r="AK17" s="89">
        <v>16.899999999999999</v>
      </c>
      <c r="AL17" s="4">
        <f t="shared" ref="AL17:AL19" si="20">+AK17/AI17*100</f>
        <v>103.68098159509201</v>
      </c>
    </row>
    <row r="18" spans="2:38" ht="12" customHeight="1">
      <c r="B18" s="11" t="s">
        <v>61</v>
      </c>
      <c r="C18" s="15">
        <v>21.2</v>
      </c>
      <c r="D18" s="9" t="s">
        <v>2</v>
      </c>
      <c r="E18" s="22">
        <v>23.8</v>
      </c>
      <c r="F18" s="3">
        <f t="shared" si="1"/>
        <v>112.26415094339623</v>
      </c>
      <c r="G18" s="22">
        <v>26.1</v>
      </c>
      <c r="H18" s="54">
        <f t="shared" si="2"/>
        <v>109.6638655462185</v>
      </c>
      <c r="I18" s="22">
        <v>27</v>
      </c>
      <c r="J18" s="3">
        <f t="shared" si="11"/>
        <v>103.44827586206895</v>
      </c>
      <c r="K18" s="89">
        <v>28.4</v>
      </c>
      <c r="L18" s="54">
        <f t="shared" si="12"/>
        <v>105.18518518518518</v>
      </c>
      <c r="M18" s="22">
        <v>27.8</v>
      </c>
      <c r="N18" s="4">
        <f t="shared" si="13"/>
        <v>97.887323943661968</v>
      </c>
      <c r="O18" s="15">
        <v>1.1000000000000001</v>
      </c>
      <c r="P18" s="9" t="s">
        <v>2</v>
      </c>
      <c r="Q18" s="22">
        <v>1.4</v>
      </c>
      <c r="R18" s="3">
        <f t="shared" si="6"/>
        <v>127.27272727272725</v>
      </c>
      <c r="S18" s="22">
        <v>1.2</v>
      </c>
      <c r="T18" s="54">
        <f t="shared" si="7"/>
        <v>85.714285714285722</v>
      </c>
      <c r="U18" s="22">
        <v>1.3</v>
      </c>
      <c r="V18" s="3">
        <f t="shared" si="14"/>
        <v>108.33333333333334</v>
      </c>
      <c r="W18" s="89">
        <v>1.7</v>
      </c>
      <c r="X18" s="54">
        <f t="shared" si="15"/>
        <v>130.76923076923077</v>
      </c>
      <c r="Y18" s="22">
        <v>1.3</v>
      </c>
      <c r="Z18" s="4">
        <f t="shared" si="16"/>
        <v>76.47058823529413</v>
      </c>
      <c r="AA18" s="15">
        <v>2.2000000000000002</v>
      </c>
      <c r="AB18" s="9" t="s">
        <v>2</v>
      </c>
      <c r="AC18" s="22">
        <v>2.5</v>
      </c>
      <c r="AD18" s="3">
        <f t="shared" si="10"/>
        <v>113.63636363636363</v>
      </c>
      <c r="AE18" s="22">
        <v>2.5</v>
      </c>
      <c r="AF18" s="54">
        <f t="shared" si="17"/>
        <v>100</v>
      </c>
      <c r="AG18" s="22">
        <v>2.6</v>
      </c>
      <c r="AH18" s="3">
        <f t="shared" si="18"/>
        <v>104</v>
      </c>
      <c r="AI18" s="89">
        <v>2.5</v>
      </c>
      <c r="AJ18" s="3">
        <f t="shared" si="19"/>
        <v>96.153846153846146</v>
      </c>
      <c r="AK18" s="89">
        <v>2.6</v>
      </c>
      <c r="AL18" s="4">
        <f t="shared" si="20"/>
        <v>104</v>
      </c>
    </row>
    <row r="19" spans="2:38" ht="12" customHeight="1">
      <c r="B19" s="26" t="s">
        <v>25</v>
      </c>
      <c r="C19" s="15">
        <v>6.5</v>
      </c>
      <c r="D19" s="9" t="s">
        <v>2</v>
      </c>
      <c r="E19" s="22">
        <v>7.6</v>
      </c>
      <c r="F19" s="3">
        <f>+E19/C19*100</f>
        <v>116.92307692307691</v>
      </c>
      <c r="G19" s="22">
        <v>9.1999999999999993</v>
      </c>
      <c r="H19" s="54">
        <f t="shared" si="2"/>
        <v>121.05263157894737</v>
      </c>
      <c r="I19" s="9">
        <v>9.4</v>
      </c>
      <c r="J19" s="9">
        <f t="shared" si="11"/>
        <v>102.17391304347827</v>
      </c>
      <c r="K19" s="85">
        <v>9.8000000000000007</v>
      </c>
      <c r="L19" s="54">
        <f t="shared" si="12"/>
        <v>104.25531914893618</v>
      </c>
      <c r="M19" s="9">
        <v>9.1999999999999993</v>
      </c>
      <c r="N19" s="4">
        <f t="shared" si="13"/>
        <v>93.877551020408148</v>
      </c>
      <c r="O19" s="15">
        <v>0.3</v>
      </c>
      <c r="P19" s="9" t="s">
        <v>2</v>
      </c>
      <c r="Q19" s="22">
        <v>0.4</v>
      </c>
      <c r="R19" s="3">
        <f t="shared" si="6"/>
        <v>133.33333333333334</v>
      </c>
      <c r="S19" s="22">
        <v>0.6</v>
      </c>
      <c r="T19" s="54">
        <f t="shared" si="7"/>
        <v>149.99999999999997</v>
      </c>
      <c r="U19" s="9">
        <v>0.52</v>
      </c>
      <c r="V19" s="9">
        <f t="shared" si="14"/>
        <v>86.666666666666671</v>
      </c>
      <c r="W19" s="85">
        <v>0.5</v>
      </c>
      <c r="X19" s="56">
        <f t="shared" si="15"/>
        <v>96.153846153846146</v>
      </c>
      <c r="Y19" s="9">
        <v>0.6</v>
      </c>
      <c r="Z19" s="9">
        <f>+Y19/W19*100</f>
        <v>120</v>
      </c>
      <c r="AA19" s="15">
        <v>0.1</v>
      </c>
      <c r="AB19" s="9" t="s">
        <v>2</v>
      </c>
      <c r="AC19" s="22">
        <v>0.1</v>
      </c>
      <c r="AD19" s="3">
        <f t="shared" si="10"/>
        <v>100</v>
      </c>
      <c r="AE19" s="22">
        <v>0.3</v>
      </c>
      <c r="AF19" s="54">
        <f t="shared" si="17"/>
        <v>299.99999999999994</v>
      </c>
      <c r="AG19" s="81">
        <v>0.3</v>
      </c>
      <c r="AH19" s="81">
        <f t="shared" si="18"/>
        <v>100</v>
      </c>
      <c r="AI19" s="90">
        <v>0.2</v>
      </c>
      <c r="AJ19" s="3">
        <f>+AI19/AG19*100</f>
        <v>66.666666666666671</v>
      </c>
      <c r="AK19" s="90">
        <v>0.3</v>
      </c>
      <c r="AL19" s="4">
        <f t="shared" si="20"/>
        <v>149.99999999999997</v>
      </c>
    </row>
    <row r="20" spans="2:38" ht="12" customHeight="1">
      <c r="B20" s="58" t="s">
        <v>68</v>
      </c>
      <c r="C20" s="59">
        <v>64.900000000000006</v>
      </c>
      <c r="D20" s="77" t="s">
        <v>43</v>
      </c>
      <c r="E20" s="60">
        <v>64.7</v>
      </c>
      <c r="F20" s="61">
        <f t="shared" si="1"/>
        <v>99.691833590138671</v>
      </c>
      <c r="G20" s="60">
        <v>63.2</v>
      </c>
      <c r="H20" s="62">
        <f t="shared" si="2"/>
        <v>97.68160741885626</v>
      </c>
      <c r="I20" s="60">
        <v>63.4</v>
      </c>
      <c r="J20" s="61">
        <f t="shared" si="11"/>
        <v>100.31645569620254</v>
      </c>
      <c r="K20" s="91">
        <v>62.5</v>
      </c>
      <c r="L20" s="62">
        <f t="shared" ref="L20" si="21">+K20/I20*100</f>
        <v>98.580441640378552</v>
      </c>
      <c r="M20" s="60">
        <v>61.2</v>
      </c>
      <c r="N20" s="63">
        <f t="shared" ref="N20" si="22">+M20/K20*100</f>
        <v>97.92</v>
      </c>
      <c r="O20" s="59">
        <v>3.6</v>
      </c>
      <c r="P20" s="77" t="s">
        <v>3</v>
      </c>
      <c r="Q20" s="60">
        <v>3.7</v>
      </c>
      <c r="R20" s="61">
        <f t="shared" si="6"/>
        <v>102.77777777777779</v>
      </c>
      <c r="S20" s="60">
        <v>3.7</v>
      </c>
      <c r="T20" s="62">
        <f t="shared" si="7"/>
        <v>100</v>
      </c>
      <c r="U20" s="60">
        <v>3.6</v>
      </c>
      <c r="V20" s="61">
        <f t="shared" si="14"/>
        <v>97.297297297297291</v>
      </c>
      <c r="W20" s="91">
        <v>3.7</v>
      </c>
      <c r="X20" s="62">
        <f t="shared" ref="X20" si="23">+W20/U20*100</f>
        <v>102.77777777777779</v>
      </c>
      <c r="Y20" s="60">
        <v>3.8</v>
      </c>
      <c r="Z20" s="63">
        <f t="shared" si="16"/>
        <v>102.70270270270269</v>
      </c>
      <c r="AA20" s="59">
        <v>17.2</v>
      </c>
      <c r="AB20" s="77" t="s">
        <v>3</v>
      </c>
      <c r="AC20" s="60">
        <v>17.3</v>
      </c>
      <c r="AD20" s="61">
        <f t="shared" si="10"/>
        <v>100.58139534883721</v>
      </c>
      <c r="AE20" s="60">
        <v>17.7</v>
      </c>
      <c r="AF20" s="62">
        <f t="shared" si="17"/>
        <v>102.3121387283237</v>
      </c>
      <c r="AG20" s="60">
        <v>17.899999999999999</v>
      </c>
      <c r="AH20" s="61">
        <f>+AG20/AE20*100</f>
        <v>101.12994350282484</v>
      </c>
      <c r="AI20" s="91">
        <v>18.100000000000001</v>
      </c>
      <c r="AJ20" s="61">
        <f>+AI20/AG20*100</f>
        <v>101.1173184357542</v>
      </c>
      <c r="AK20" s="91">
        <v>18.3</v>
      </c>
      <c r="AL20" s="63">
        <f>+AK20/AI20*100</f>
        <v>101.10497237569061</v>
      </c>
    </row>
    <row r="21" spans="2:38" ht="12" customHeight="1">
      <c r="B21" s="26" t="s">
        <v>6</v>
      </c>
      <c r="C21" s="15">
        <v>108</v>
      </c>
      <c r="D21" s="9" t="s">
        <v>3</v>
      </c>
      <c r="E21" s="22">
        <v>107.4</v>
      </c>
      <c r="F21" s="3">
        <f>+E21/C21*100</f>
        <v>99.444444444444443</v>
      </c>
      <c r="G21" s="22">
        <v>106.3</v>
      </c>
      <c r="H21" s="54">
        <f>+G21/E21*100</f>
        <v>98.975791433891985</v>
      </c>
      <c r="I21" s="22">
        <v>106.4</v>
      </c>
      <c r="J21" s="3">
        <f>+I21/G21*100</f>
        <v>100.09407337723427</v>
      </c>
      <c r="K21" s="89">
        <v>105</v>
      </c>
      <c r="L21" s="54">
        <f>+K21/I21*100</f>
        <v>98.68421052631578</v>
      </c>
      <c r="M21" s="22">
        <v>102.3</v>
      </c>
      <c r="N21" s="4">
        <f>+M21/K21*100</f>
        <v>97.428571428571431</v>
      </c>
      <c r="O21" s="15">
        <v>3.2</v>
      </c>
      <c r="P21" s="9" t="s">
        <v>3</v>
      </c>
      <c r="Q21" s="22">
        <v>3.1</v>
      </c>
      <c r="R21" s="3">
        <f>+Q21/O21*100</f>
        <v>96.875</v>
      </c>
      <c r="S21" s="22">
        <v>3.4</v>
      </c>
      <c r="T21" s="54">
        <f>+S21/Q21*100</f>
        <v>109.6774193548387</v>
      </c>
      <c r="U21" s="22">
        <v>3.2</v>
      </c>
      <c r="V21" s="3">
        <f>+U21/S21*100</f>
        <v>94.117647058823536</v>
      </c>
      <c r="W21" s="89">
        <v>2.9</v>
      </c>
      <c r="X21" s="54">
        <f>+W21/U21*100</f>
        <v>90.624999999999986</v>
      </c>
      <c r="Y21" s="22">
        <v>3.2</v>
      </c>
      <c r="Z21" s="4">
        <f>+Y21/W21*100</f>
        <v>110.34482758620689</v>
      </c>
      <c r="AA21" s="15">
        <v>11.3</v>
      </c>
      <c r="AB21" s="9" t="s">
        <v>3</v>
      </c>
      <c r="AC21" s="22">
        <v>11</v>
      </c>
      <c r="AD21" s="3">
        <f>+AC21/AA21*100</f>
        <v>97.345132743362825</v>
      </c>
      <c r="AE21" s="22">
        <v>11.4</v>
      </c>
      <c r="AF21" s="54">
        <f>+AE21/AC21*100</f>
        <v>103.63636363636364</v>
      </c>
      <c r="AG21" s="22">
        <v>11.4</v>
      </c>
      <c r="AH21" s="3">
        <f>+AG21/AE21*100</f>
        <v>100</v>
      </c>
      <c r="AI21" s="89">
        <v>11.6</v>
      </c>
      <c r="AJ21" s="3">
        <f>+AI21/AG21*100</f>
        <v>101.75438596491226</v>
      </c>
      <c r="AK21" s="89">
        <v>12.1</v>
      </c>
      <c r="AL21" s="4">
        <f>+AK21/AI21*100</f>
        <v>104.31034482758621</v>
      </c>
    </row>
    <row r="22" spans="2:38" ht="12" customHeight="1">
      <c r="B22" s="26" t="s">
        <v>5</v>
      </c>
      <c r="C22" s="15">
        <v>53.5</v>
      </c>
      <c r="D22" s="9" t="s">
        <v>3</v>
      </c>
      <c r="E22" s="22">
        <v>54.7</v>
      </c>
      <c r="F22" s="9">
        <f t="shared" ref="F22:F66" si="24">+E22/C22*100</f>
        <v>102.24299065420561</v>
      </c>
      <c r="G22" s="22">
        <v>53.5</v>
      </c>
      <c r="H22" s="56">
        <f t="shared" ref="H22:H63" si="25">+G22/E22*100</f>
        <v>97.806215722120655</v>
      </c>
      <c r="I22" s="22">
        <v>54.1</v>
      </c>
      <c r="J22" s="9">
        <f t="shared" ref="J22" si="26">+I22/G22*100</f>
        <v>101.12149532710282</v>
      </c>
      <c r="K22" s="89">
        <v>56.2</v>
      </c>
      <c r="L22" s="56">
        <f t="shared" ref="L22" si="27">+K22/I22*100</f>
        <v>103.88170055452865</v>
      </c>
      <c r="M22" s="22">
        <v>54.2</v>
      </c>
      <c r="N22" s="14">
        <f t="shared" ref="N22" si="28">+M22/K22*100</f>
        <v>96.441281138790032</v>
      </c>
      <c r="O22" s="15">
        <v>5.7</v>
      </c>
      <c r="P22" s="9" t="s">
        <v>3</v>
      </c>
      <c r="Q22" s="22">
        <v>6.3</v>
      </c>
      <c r="R22" s="9">
        <f t="shared" ref="R22:R48" si="29">+Q22/O22*100</f>
        <v>110.52631578947367</v>
      </c>
      <c r="S22" s="22">
        <v>6.2</v>
      </c>
      <c r="T22" s="56">
        <f t="shared" ref="T22:T48" si="30">+S22/Q22*100</f>
        <v>98.412698412698418</v>
      </c>
      <c r="U22" s="22">
        <v>5.8</v>
      </c>
      <c r="V22" s="9">
        <f t="shared" ref="V22" si="31">+U22/S22*100</f>
        <v>93.548387096774192</v>
      </c>
      <c r="W22" s="89">
        <v>5.7</v>
      </c>
      <c r="X22" s="56">
        <f t="shared" ref="X22" si="32">+W22/U22*100</f>
        <v>98.275862068965523</v>
      </c>
      <c r="Y22" s="22">
        <v>6</v>
      </c>
      <c r="Z22" s="14">
        <f t="shared" ref="Z22" si="33">+Y22/W22*100</f>
        <v>105.26315789473684</v>
      </c>
      <c r="AA22" s="15">
        <v>23.5</v>
      </c>
      <c r="AB22" s="9" t="s">
        <v>3</v>
      </c>
      <c r="AC22" s="22">
        <v>24.2</v>
      </c>
      <c r="AD22" s="9">
        <f t="shared" ref="AD22:AD48" si="34">+AC22/AA22*100</f>
        <v>102.97872340425531</v>
      </c>
      <c r="AE22" s="22">
        <v>24.2</v>
      </c>
      <c r="AF22" s="56">
        <f t="shared" ref="AF22:AF48" si="35">+AE22/AC22*100</f>
        <v>100</v>
      </c>
      <c r="AG22" s="22">
        <v>23.7</v>
      </c>
      <c r="AH22" s="9">
        <f t="shared" ref="AH22" si="36">+AG22/AE22*100</f>
        <v>97.933884297520663</v>
      </c>
      <c r="AI22" s="89">
        <v>24.1</v>
      </c>
      <c r="AJ22" s="9">
        <f t="shared" ref="AJ22" si="37">+AI22/AG22*100</f>
        <v>101.68776371308017</v>
      </c>
      <c r="AK22" s="89">
        <v>24.6</v>
      </c>
      <c r="AL22" s="14">
        <f t="shared" ref="AL22" si="38">+AK22/AI22*100</f>
        <v>102.07468879668049</v>
      </c>
    </row>
    <row r="23" spans="2:38" ht="12" customHeight="1">
      <c r="B23" s="26" t="s">
        <v>81</v>
      </c>
      <c r="C23" s="15">
        <v>84.1</v>
      </c>
      <c r="D23" s="9" t="s">
        <v>3</v>
      </c>
      <c r="E23" s="22">
        <v>84</v>
      </c>
      <c r="F23" s="3">
        <f>+E23/C23*100</f>
        <v>99.88109393579073</v>
      </c>
      <c r="G23" s="22">
        <v>83.2</v>
      </c>
      <c r="H23" s="54">
        <f>+G23/E23*100</f>
        <v>99.047619047619051</v>
      </c>
      <c r="I23" s="22">
        <v>83.6</v>
      </c>
      <c r="J23" s="3">
        <f>+I23/G23*100</f>
        <v>100.48076923076923</v>
      </c>
      <c r="K23" s="89">
        <v>79.8</v>
      </c>
      <c r="L23" s="54">
        <f>+K23/I23*100</f>
        <v>95.454545454545453</v>
      </c>
      <c r="M23" s="22">
        <v>80.5</v>
      </c>
      <c r="N23" s="4">
        <f>+M23/K23*100</f>
        <v>100.87719298245614</v>
      </c>
      <c r="O23" s="15">
        <v>0.5</v>
      </c>
      <c r="P23" s="9" t="s">
        <v>3</v>
      </c>
      <c r="Q23" s="22">
        <v>0.5</v>
      </c>
      <c r="R23" s="3">
        <f>+Q23/O23*100</f>
        <v>100</v>
      </c>
      <c r="S23" s="22">
        <v>0.6</v>
      </c>
      <c r="T23" s="54">
        <f>+S23/Q23*100</f>
        <v>120</v>
      </c>
      <c r="U23" s="22">
        <v>0.5</v>
      </c>
      <c r="V23" s="3">
        <f>+U23/S23*100</f>
        <v>83.333333333333343</v>
      </c>
      <c r="W23" s="89">
        <v>0.5</v>
      </c>
      <c r="X23" s="54">
        <f>+W23/U23*100</f>
        <v>100</v>
      </c>
      <c r="Y23" s="22">
        <v>0.4</v>
      </c>
      <c r="Z23" s="4">
        <f>+Y23/W23*100</f>
        <v>80</v>
      </c>
      <c r="AA23" s="15">
        <v>9.5</v>
      </c>
      <c r="AB23" s="9" t="s">
        <v>3</v>
      </c>
      <c r="AC23" s="22">
        <v>9.5</v>
      </c>
      <c r="AD23" s="3">
        <f>+AC23/AA23*100</f>
        <v>100</v>
      </c>
      <c r="AE23" s="22">
        <v>9.3000000000000007</v>
      </c>
      <c r="AF23" s="54">
        <f>+AE23/AC23*100</f>
        <v>97.894736842105274</v>
      </c>
      <c r="AG23" s="22">
        <v>9.5</v>
      </c>
      <c r="AH23" s="3">
        <f>+AG23/AE23*100</f>
        <v>102.15053763440861</v>
      </c>
      <c r="AI23" s="89">
        <v>9.5</v>
      </c>
      <c r="AJ23" s="3">
        <f>+AI23/AG23*100</f>
        <v>100</v>
      </c>
      <c r="AK23" s="89">
        <v>8.9</v>
      </c>
      <c r="AL23" s="4">
        <f>+AK23/AI23*100</f>
        <v>93.684210526315795</v>
      </c>
    </row>
    <row r="24" spans="2:38" ht="12" customHeight="1">
      <c r="B24" s="26" t="s">
        <v>80</v>
      </c>
      <c r="C24" s="15">
        <v>55.6</v>
      </c>
      <c r="D24" s="9" t="s">
        <v>3</v>
      </c>
      <c r="E24" s="22">
        <v>55.8</v>
      </c>
      <c r="F24" s="3">
        <f t="shared" si="24"/>
        <v>100.35971223021582</v>
      </c>
      <c r="G24" s="22">
        <v>54.2</v>
      </c>
      <c r="H24" s="54">
        <f t="shared" si="25"/>
        <v>97.132616487455209</v>
      </c>
      <c r="I24" s="22">
        <v>54.4</v>
      </c>
      <c r="J24" s="3">
        <f t="shared" ref="J24:J26" si="39">+I24/G24*100</f>
        <v>100.36900369003689</v>
      </c>
      <c r="K24" s="89">
        <v>53</v>
      </c>
      <c r="L24" s="54">
        <f t="shared" ref="L24:L26" si="40">+K24/I24*100</f>
        <v>97.42647058823529</v>
      </c>
      <c r="M24" s="22">
        <v>51.5</v>
      </c>
      <c r="N24" s="4">
        <f t="shared" ref="N24:N26" si="41">+M24/K24*100</f>
        <v>97.169811320754718</v>
      </c>
      <c r="O24" s="15">
        <v>7.6</v>
      </c>
      <c r="P24" s="9" t="s">
        <v>3</v>
      </c>
      <c r="Q24" s="22">
        <v>7.6</v>
      </c>
      <c r="R24" s="3">
        <f t="shared" si="29"/>
        <v>100</v>
      </c>
      <c r="S24" s="22">
        <v>7.3</v>
      </c>
      <c r="T24" s="54">
        <f t="shared" si="30"/>
        <v>96.05263157894737</v>
      </c>
      <c r="U24" s="22">
        <v>7.7</v>
      </c>
      <c r="V24" s="3">
        <f t="shared" ref="V24:V26" si="42">+U24/S24*100</f>
        <v>105.47945205479452</v>
      </c>
      <c r="W24" s="89">
        <v>8.3000000000000007</v>
      </c>
      <c r="X24" s="54">
        <f t="shared" ref="X24:X26" si="43">+W24/U24*100</f>
        <v>107.79220779220779</v>
      </c>
      <c r="Y24" s="22">
        <v>8</v>
      </c>
      <c r="Z24" s="4">
        <f t="shared" ref="Z24:Z26" si="44">+Y24/W24*100</f>
        <v>96.385542168674689</v>
      </c>
      <c r="AA24" s="15">
        <v>26.6</v>
      </c>
      <c r="AB24" s="9" t="s">
        <v>3</v>
      </c>
      <c r="AC24" s="22">
        <v>26.2</v>
      </c>
      <c r="AD24" s="3">
        <f t="shared" si="34"/>
        <v>98.496240601503743</v>
      </c>
      <c r="AE24" s="22">
        <v>26.1</v>
      </c>
      <c r="AF24" s="54">
        <f t="shared" si="35"/>
        <v>99.618320610687022</v>
      </c>
      <c r="AG24" s="22">
        <v>26.2</v>
      </c>
      <c r="AH24" s="3">
        <f t="shared" ref="AH24:AH26" si="45">+AG24/AE24*100</f>
        <v>100.38314176245208</v>
      </c>
      <c r="AI24" s="89">
        <v>26.7</v>
      </c>
      <c r="AJ24" s="3">
        <f t="shared" ref="AJ24:AJ26" si="46">+AI24/AG24*100</f>
        <v>101.90839694656488</v>
      </c>
      <c r="AK24" s="89">
        <v>26.8</v>
      </c>
      <c r="AL24" s="4">
        <f t="shared" ref="AL24:AL26" si="47">+AK24/AI24*100</f>
        <v>100.374531835206</v>
      </c>
    </row>
    <row r="25" spans="2:38" ht="12" customHeight="1">
      <c r="B25" s="26" t="s">
        <v>79</v>
      </c>
      <c r="C25" s="15">
        <v>56.8</v>
      </c>
      <c r="D25" s="9" t="s">
        <v>3</v>
      </c>
      <c r="E25" s="22">
        <v>57.2</v>
      </c>
      <c r="F25" s="3">
        <f t="shared" si="24"/>
        <v>100.70422535211267</v>
      </c>
      <c r="G25" s="22">
        <v>55.7</v>
      </c>
      <c r="H25" s="54">
        <f t="shared" si="25"/>
        <v>97.377622377622373</v>
      </c>
      <c r="I25" s="22">
        <v>53.5</v>
      </c>
      <c r="J25" s="3">
        <f t="shared" si="39"/>
        <v>96.050269299820457</v>
      </c>
      <c r="K25" s="89">
        <v>50.2</v>
      </c>
      <c r="L25" s="54">
        <f t="shared" si="40"/>
        <v>93.831775700934585</v>
      </c>
      <c r="M25" s="22">
        <v>47.8</v>
      </c>
      <c r="N25" s="4">
        <f t="shared" si="41"/>
        <v>95.219123505976086</v>
      </c>
      <c r="O25" s="15">
        <v>2.2999999999999998</v>
      </c>
      <c r="P25" s="9" t="s">
        <v>3</v>
      </c>
      <c r="Q25" s="22">
        <v>2.2999999999999998</v>
      </c>
      <c r="R25" s="3">
        <f t="shared" si="29"/>
        <v>100</v>
      </c>
      <c r="S25" s="22">
        <v>2.2999999999999998</v>
      </c>
      <c r="T25" s="54">
        <f t="shared" si="30"/>
        <v>100</v>
      </c>
      <c r="U25" s="22">
        <v>2.4</v>
      </c>
      <c r="V25" s="3">
        <f t="shared" si="42"/>
        <v>104.34782608695652</v>
      </c>
      <c r="W25" s="89">
        <v>2.2999999999999998</v>
      </c>
      <c r="X25" s="54">
        <f t="shared" si="43"/>
        <v>95.833333333333329</v>
      </c>
      <c r="Y25" s="22">
        <v>2.4</v>
      </c>
      <c r="Z25" s="4">
        <f t="shared" si="44"/>
        <v>104.34782608695652</v>
      </c>
      <c r="AA25" s="15">
        <v>21.1</v>
      </c>
      <c r="AB25" s="9" t="s">
        <v>3</v>
      </c>
      <c r="AC25" s="22">
        <v>22.3</v>
      </c>
      <c r="AD25" s="3">
        <f t="shared" si="34"/>
        <v>105.68720379146919</v>
      </c>
      <c r="AE25" s="22">
        <v>21.4</v>
      </c>
      <c r="AF25" s="54">
        <f t="shared" si="35"/>
        <v>95.964125560538108</v>
      </c>
      <c r="AG25" s="22">
        <v>22.3</v>
      </c>
      <c r="AH25" s="3">
        <f t="shared" si="45"/>
        <v>104.20560747663552</v>
      </c>
      <c r="AI25" s="89">
        <v>22.1</v>
      </c>
      <c r="AJ25" s="3">
        <f t="shared" si="46"/>
        <v>99.103139013452918</v>
      </c>
      <c r="AK25" s="89">
        <v>21.5</v>
      </c>
      <c r="AL25" s="4">
        <f t="shared" si="47"/>
        <v>97.285067873303163</v>
      </c>
    </row>
    <row r="26" spans="2:38" ht="12" customHeight="1">
      <c r="B26" s="26" t="s">
        <v>7</v>
      </c>
      <c r="C26" s="15">
        <v>43.7</v>
      </c>
      <c r="D26" s="9" t="s">
        <v>3</v>
      </c>
      <c r="E26" s="22">
        <v>42.4</v>
      </c>
      <c r="F26" s="3">
        <f t="shared" si="24"/>
        <v>97.025171624713948</v>
      </c>
      <c r="G26" s="22">
        <v>36.299999999999997</v>
      </c>
      <c r="H26" s="54">
        <f t="shared" si="25"/>
        <v>85.613207547169807</v>
      </c>
      <c r="I26" s="22">
        <v>39.4</v>
      </c>
      <c r="J26" s="3">
        <f t="shared" si="39"/>
        <v>108.53994490358127</v>
      </c>
      <c r="K26" s="89">
        <v>38.6</v>
      </c>
      <c r="L26" s="54">
        <f t="shared" si="40"/>
        <v>97.969543147208128</v>
      </c>
      <c r="M26" s="22">
        <v>38.9</v>
      </c>
      <c r="N26" s="4">
        <f t="shared" si="41"/>
        <v>100.77720207253887</v>
      </c>
      <c r="O26" s="15">
        <v>4.2</v>
      </c>
      <c r="P26" s="9" t="s">
        <v>3</v>
      </c>
      <c r="Q26" s="22">
        <v>4.2</v>
      </c>
      <c r="R26" s="3">
        <f t="shared" si="29"/>
        <v>100</v>
      </c>
      <c r="S26" s="22">
        <v>3.9</v>
      </c>
      <c r="T26" s="54">
        <f t="shared" si="30"/>
        <v>92.857142857142847</v>
      </c>
      <c r="U26" s="22">
        <v>4</v>
      </c>
      <c r="V26" s="3">
        <f t="shared" si="42"/>
        <v>102.56410256410258</v>
      </c>
      <c r="W26" s="89">
        <v>4.0999999999999996</v>
      </c>
      <c r="X26" s="54">
        <f t="shared" si="43"/>
        <v>102.49999999999999</v>
      </c>
      <c r="Y26" s="22">
        <v>4.3</v>
      </c>
      <c r="Z26" s="4">
        <f t="shared" si="44"/>
        <v>104.8780487804878</v>
      </c>
      <c r="AA26" s="15">
        <v>11.3</v>
      </c>
      <c r="AB26" s="9" t="s">
        <v>3</v>
      </c>
      <c r="AC26" s="22">
        <v>11.4</v>
      </c>
      <c r="AD26" s="3">
        <f t="shared" si="34"/>
        <v>100.88495575221239</v>
      </c>
      <c r="AE26" s="22">
        <v>15.6</v>
      </c>
      <c r="AF26" s="54">
        <f t="shared" si="35"/>
        <v>136.84210526315789</v>
      </c>
      <c r="AG26" s="22">
        <v>15.6</v>
      </c>
      <c r="AH26" s="3">
        <f t="shared" si="45"/>
        <v>100</v>
      </c>
      <c r="AI26" s="89">
        <v>15.4</v>
      </c>
      <c r="AJ26" s="3">
        <f t="shared" si="46"/>
        <v>98.71794871794873</v>
      </c>
      <c r="AK26" s="89">
        <v>16.100000000000001</v>
      </c>
      <c r="AL26" s="4">
        <f t="shared" si="47"/>
        <v>104.54545454545455</v>
      </c>
    </row>
    <row r="27" spans="2:38" ht="12" customHeight="1">
      <c r="B27" s="26" t="s">
        <v>8</v>
      </c>
      <c r="C27" s="15">
        <v>97.3</v>
      </c>
      <c r="D27" s="9" t="s">
        <v>3</v>
      </c>
      <c r="E27" s="22">
        <v>91.8</v>
      </c>
      <c r="F27" s="3">
        <f>+E27/C27*100</f>
        <v>94.347379239465567</v>
      </c>
      <c r="G27" s="22">
        <v>91.9</v>
      </c>
      <c r="H27" s="54">
        <f>+G27/E27*100</f>
        <v>100.10893246187365</v>
      </c>
      <c r="I27" s="22">
        <v>91.8</v>
      </c>
      <c r="J27" s="3">
        <v>91.8</v>
      </c>
      <c r="K27" s="89">
        <v>85.4</v>
      </c>
      <c r="L27" s="54">
        <v>85.4</v>
      </c>
      <c r="M27" s="22">
        <v>84.9</v>
      </c>
      <c r="N27" s="4">
        <f>+M27/K27*100</f>
        <v>99.414519906323179</v>
      </c>
      <c r="O27" s="15">
        <v>1.6</v>
      </c>
      <c r="P27" s="9" t="s">
        <v>3</v>
      </c>
      <c r="Q27" s="22">
        <v>2.6</v>
      </c>
      <c r="R27" s="3">
        <f>+Q27/O27*100</f>
        <v>162.5</v>
      </c>
      <c r="S27" s="22">
        <v>3</v>
      </c>
      <c r="T27" s="54">
        <f>+S27/Q27*100</f>
        <v>115.38461538461537</v>
      </c>
      <c r="U27" s="22">
        <v>2.2000000000000002</v>
      </c>
      <c r="V27" s="3">
        <f>+U27/S27*100</f>
        <v>73.333333333333343</v>
      </c>
      <c r="W27" s="89">
        <v>2.2999999999999998</v>
      </c>
      <c r="X27" s="54">
        <f>+W27/U27*100</f>
        <v>104.54545454545452</v>
      </c>
      <c r="Y27" s="22">
        <v>2.5</v>
      </c>
      <c r="Z27" s="4">
        <f>+Y27/W27*100</f>
        <v>108.69565217391306</v>
      </c>
      <c r="AA27" s="15">
        <v>18.899999999999999</v>
      </c>
      <c r="AB27" s="9" t="s">
        <v>3</v>
      </c>
      <c r="AC27" s="22">
        <v>19</v>
      </c>
      <c r="AD27" s="3">
        <f>+AC27/AA27*100</f>
        <v>100.52910052910053</v>
      </c>
      <c r="AE27" s="22">
        <v>19.7</v>
      </c>
      <c r="AF27" s="54">
        <f t="shared" ref="AF27:AF32" si="48">+AE27/AC27*100</f>
        <v>103.68421052631578</v>
      </c>
      <c r="AG27" s="22">
        <v>19.7</v>
      </c>
      <c r="AH27" s="3">
        <f>+AG27/AE27*100</f>
        <v>100</v>
      </c>
      <c r="AI27" s="89">
        <v>20.6</v>
      </c>
      <c r="AJ27" s="3">
        <f>+AI27/AG27*100</f>
        <v>104.56852791878173</v>
      </c>
      <c r="AK27" s="89">
        <v>20.7</v>
      </c>
      <c r="AL27" s="4">
        <f>+AK27/AI27*100</f>
        <v>100.48543689320388</v>
      </c>
    </row>
    <row r="28" spans="2:38" ht="12" customHeight="1">
      <c r="B28" s="26" t="s">
        <v>12</v>
      </c>
      <c r="C28" s="15">
        <v>80.8</v>
      </c>
      <c r="D28" s="9" t="s">
        <v>3</v>
      </c>
      <c r="E28" s="22">
        <v>80.3</v>
      </c>
      <c r="F28" s="3">
        <f>+E28/C28*100</f>
        <v>99.381188118811878</v>
      </c>
      <c r="G28" s="22">
        <v>81</v>
      </c>
      <c r="H28" s="54">
        <f>+G28/E28*100</f>
        <v>100.87173100871732</v>
      </c>
      <c r="I28" s="9" t="s">
        <v>3</v>
      </c>
      <c r="J28" s="9" t="s">
        <v>3</v>
      </c>
      <c r="K28" s="9" t="s">
        <v>3</v>
      </c>
      <c r="L28" s="56" t="s">
        <v>3</v>
      </c>
      <c r="M28" s="56" t="s">
        <v>3</v>
      </c>
      <c r="N28" s="14" t="s">
        <v>3</v>
      </c>
      <c r="O28" s="15">
        <v>1.7</v>
      </c>
      <c r="P28" s="9" t="s">
        <v>3</v>
      </c>
      <c r="Q28" s="22">
        <v>1.8</v>
      </c>
      <c r="R28" s="3">
        <f>+Q28/O28*100</f>
        <v>105.88235294117648</v>
      </c>
      <c r="S28" s="22">
        <v>1.8</v>
      </c>
      <c r="T28" s="54">
        <f>+S28/Q28*100</f>
        <v>100</v>
      </c>
      <c r="U28" s="9" t="s">
        <v>3</v>
      </c>
      <c r="V28" s="9" t="s">
        <v>3</v>
      </c>
      <c r="W28" s="85" t="s">
        <v>77</v>
      </c>
      <c r="X28" s="56" t="s">
        <v>3</v>
      </c>
      <c r="Y28" s="56" t="s">
        <v>3</v>
      </c>
      <c r="Z28" s="9" t="s">
        <v>3</v>
      </c>
      <c r="AA28" s="15">
        <v>9.5</v>
      </c>
      <c r="AB28" s="9" t="s">
        <v>3</v>
      </c>
      <c r="AC28" s="22">
        <v>9.6</v>
      </c>
      <c r="AD28" s="3">
        <f>+AC28/AA28*100</f>
        <v>101.05263157894737</v>
      </c>
      <c r="AE28" s="22">
        <v>9.6</v>
      </c>
      <c r="AF28" s="54">
        <f t="shared" si="48"/>
        <v>100</v>
      </c>
      <c r="AG28" s="9" t="s">
        <v>3</v>
      </c>
      <c r="AH28" s="9" t="s">
        <v>3</v>
      </c>
      <c r="AI28" s="85" t="s">
        <v>77</v>
      </c>
      <c r="AJ28" s="9" t="s">
        <v>3</v>
      </c>
      <c r="AK28" s="9" t="s">
        <v>3</v>
      </c>
      <c r="AL28" s="14" t="s">
        <v>3</v>
      </c>
    </row>
    <row r="29" spans="2:38" ht="12" customHeight="1">
      <c r="B29" s="26" t="s">
        <v>86</v>
      </c>
      <c r="C29" s="15">
        <v>50</v>
      </c>
      <c r="D29" s="9" t="s">
        <v>3</v>
      </c>
      <c r="E29" s="22">
        <v>49</v>
      </c>
      <c r="F29" s="3">
        <f t="shared" si="24"/>
        <v>98</v>
      </c>
      <c r="G29" s="22">
        <v>49</v>
      </c>
      <c r="H29" s="54">
        <f t="shared" si="25"/>
        <v>100</v>
      </c>
      <c r="I29" s="22">
        <v>47.6</v>
      </c>
      <c r="J29" s="3">
        <f t="shared" ref="J29" si="49">+I29/G29*100</f>
        <v>97.142857142857139</v>
      </c>
      <c r="K29" s="89">
        <v>45.5</v>
      </c>
      <c r="L29" s="54">
        <f t="shared" ref="L29" si="50">+K29/I29*100</f>
        <v>95.588235294117638</v>
      </c>
      <c r="M29" s="22">
        <v>45.5</v>
      </c>
      <c r="N29" s="4">
        <f t="shared" ref="N29" si="51">+M29/K29*100</f>
        <v>100</v>
      </c>
      <c r="O29" s="15">
        <v>3</v>
      </c>
      <c r="P29" s="9" t="s">
        <v>3</v>
      </c>
      <c r="Q29" s="22">
        <v>3</v>
      </c>
      <c r="R29" s="3">
        <f t="shared" si="29"/>
        <v>100</v>
      </c>
      <c r="S29" s="22">
        <v>3</v>
      </c>
      <c r="T29" s="54">
        <f t="shared" si="30"/>
        <v>100</v>
      </c>
      <c r="U29" s="22">
        <v>3</v>
      </c>
      <c r="V29" s="3">
        <f t="shared" ref="V29" si="52">+U29/S29*100</f>
        <v>100</v>
      </c>
      <c r="W29" s="89">
        <v>3</v>
      </c>
      <c r="X29" s="54">
        <f t="shared" ref="X29" si="53">+W29/U29*100</f>
        <v>100</v>
      </c>
      <c r="Y29" s="22">
        <v>3</v>
      </c>
      <c r="Z29" s="4">
        <f t="shared" ref="Z29" si="54">+Y29/W29*100</f>
        <v>100</v>
      </c>
      <c r="AA29" s="15">
        <v>19.5</v>
      </c>
      <c r="AB29" s="9" t="s">
        <v>3</v>
      </c>
      <c r="AC29" s="22">
        <v>18.5</v>
      </c>
      <c r="AD29" s="3">
        <f t="shared" si="34"/>
        <v>94.871794871794862</v>
      </c>
      <c r="AE29" s="22">
        <v>21.3</v>
      </c>
      <c r="AF29" s="54">
        <f t="shared" si="48"/>
        <v>115.13513513513513</v>
      </c>
      <c r="AG29" s="22">
        <v>20.100000000000001</v>
      </c>
      <c r="AH29" s="3">
        <f>+AG29/AE29*100</f>
        <v>94.366197183098592</v>
      </c>
      <c r="AI29" s="89">
        <v>18.2</v>
      </c>
      <c r="AJ29" s="3">
        <f>+AI29/AG29*100</f>
        <v>90.547263681592028</v>
      </c>
      <c r="AK29" s="89">
        <v>18.2</v>
      </c>
      <c r="AL29" s="4">
        <f>+AK29/AI29*100</f>
        <v>100</v>
      </c>
    </row>
    <row r="30" spans="2:38" ht="12" customHeight="1">
      <c r="B30" s="26" t="s">
        <v>11</v>
      </c>
      <c r="C30" s="15">
        <v>132.5</v>
      </c>
      <c r="D30" s="9" t="s">
        <v>3</v>
      </c>
      <c r="E30" s="22">
        <v>131.1</v>
      </c>
      <c r="F30" s="3">
        <f>+E30/C30*100</f>
        <v>98.943396226415089</v>
      </c>
      <c r="G30" s="22">
        <v>132.4</v>
      </c>
      <c r="H30" s="54">
        <f>+G30/E30*100</f>
        <v>100.99160945842868</v>
      </c>
      <c r="I30" s="22">
        <v>131.4</v>
      </c>
      <c r="J30" s="3">
        <f>+I30/G30*100</f>
        <v>99.244712990936563</v>
      </c>
      <c r="K30" s="89">
        <v>128.6</v>
      </c>
      <c r="L30" s="54">
        <f>+K30/I30*100</f>
        <v>97.869101978691006</v>
      </c>
      <c r="M30" s="22">
        <v>125.3</v>
      </c>
      <c r="N30" s="4">
        <f>+M30/K30*100</f>
        <v>97.4339035769829</v>
      </c>
      <c r="O30" s="15">
        <v>3.4</v>
      </c>
      <c r="P30" s="9" t="s">
        <v>3</v>
      </c>
      <c r="Q30" s="22">
        <v>4.0999999999999996</v>
      </c>
      <c r="R30" s="3">
        <f>+Q30/O30*100</f>
        <v>120.58823529411764</v>
      </c>
      <c r="S30" s="22">
        <v>4.5</v>
      </c>
      <c r="T30" s="54">
        <f>+S30/Q30*100</f>
        <v>109.75609756097562</v>
      </c>
      <c r="U30" s="22">
        <v>3.7</v>
      </c>
      <c r="V30" s="3">
        <f>+U30/S30*100</f>
        <v>82.222222222222229</v>
      </c>
      <c r="W30" s="89">
        <v>3.2</v>
      </c>
      <c r="X30" s="54">
        <f>+W30/U30*100</f>
        <v>86.486486486486484</v>
      </c>
      <c r="Y30" s="22">
        <v>3.3</v>
      </c>
      <c r="Z30" s="4">
        <f>+Y30/W30*100</f>
        <v>103.12499999999997</v>
      </c>
      <c r="AA30" s="15">
        <v>21.4</v>
      </c>
      <c r="AB30" s="9" t="s">
        <v>3</v>
      </c>
      <c r="AC30" s="22">
        <v>22.5</v>
      </c>
      <c r="AD30" s="3">
        <f>+AC30/AA30*100</f>
        <v>105.14018691588787</v>
      </c>
      <c r="AE30" s="22">
        <v>23.7</v>
      </c>
      <c r="AF30" s="54">
        <f t="shared" si="48"/>
        <v>105.33333333333333</v>
      </c>
      <c r="AG30" s="22">
        <v>24.7</v>
      </c>
      <c r="AH30" s="3">
        <f>+AG30/AE30*100</f>
        <v>104.21940928270041</v>
      </c>
      <c r="AI30" s="89">
        <v>25.6</v>
      </c>
      <c r="AJ30" s="3">
        <f>+AI30/AG30*100</f>
        <v>103.64372469635627</v>
      </c>
      <c r="AK30" s="89">
        <v>26.7</v>
      </c>
      <c r="AL30" s="4">
        <f>+AK30/AI30*100</f>
        <v>104.296875</v>
      </c>
    </row>
    <row r="31" spans="2:38" ht="12" customHeight="1">
      <c r="B31" s="26" t="s">
        <v>83</v>
      </c>
      <c r="C31" s="15">
        <v>77.2</v>
      </c>
      <c r="D31" s="9" t="s">
        <v>3</v>
      </c>
      <c r="E31" s="22">
        <v>79.8</v>
      </c>
      <c r="F31" s="3">
        <f>+E31/C31*100</f>
        <v>103.36787564766838</v>
      </c>
      <c r="G31" s="22">
        <v>77.599999999999994</v>
      </c>
      <c r="H31" s="54">
        <f>+G31/E31*100</f>
        <v>97.24310776942356</v>
      </c>
      <c r="I31" s="22">
        <v>76.7</v>
      </c>
      <c r="J31" s="3">
        <f>+I31/G31*100</f>
        <v>98.840206185567027</v>
      </c>
      <c r="K31" s="89">
        <v>77.2</v>
      </c>
      <c r="L31" s="54">
        <f>+K31/I31*100</f>
        <v>100.65189048239895</v>
      </c>
      <c r="M31" s="22">
        <v>76.5</v>
      </c>
      <c r="N31" s="4">
        <f>+M31/K31*100</f>
        <v>99.093264248704656</v>
      </c>
      <c r="O31" s="15">
        <v>5.0999999999999996</v>
      </c>
      <c r="P31" s="9" t="s">
        <v>3</v>
      </c>
      <c r="Q31" s="22">
        <v>5</v>
      </c>
      <c r="R31" s="3">
        <f>+Q31/O31*100</f>
        <v>98.039215686274517</v>
      </c>
      <c r="S31" s="22">
        <v>5</v>
      </c>
      <c r="T31" s="54">
        <f>+S31/Q31*100</f>
        <v>100</v>
      </c>
      <c r="U31" s="22">
        <v>5.3</v>
      </c>
      <c r="V31" s="3">
        <f>+U31/S31*100</f>
        <v>106</v>
      </c>
      <c r="W31" s="89">
        <v>5.3</v>
      </c>
      <c r="X31" s="54">
        <f>+W31/U31*100</f>
        <v>100</v>
      </c>
      <c r="Y31" s="22">
        <v>5</v>
      </c>
      <c r="Z31" s="4">
        <f>+Y31/W31*100</f>
        <v>94.339622641509436</v>
      </c>
      <c r="AA31" s="15">
        <v>18.2</v>
      </c>
      <c r="AB31" s="9" t="s">
        <v>3</v>
      </c>
      <c r="AC31" s="22">
        <v>20</v>
      </c>
      <c r="AD31" s="3">
        <f>+AC31/AA31*100</f>
        <v>109.8901098901099</v>
      </c>
      <c r="AE31" s="22">
        <v>20.3</v>
      </c>
      <c r="AF31" s="54">
        <f t="shared" si="48"/>
        <v>101.50000000000001</v>
      </c>
      <c r="AG31" s="22">
        <v>19.899999999999999</v>
      </c>
      <c r="AH31" s="3">
        <f>+AG31/AE31*100</f>
        <v>98.029556650246292</v>
      </c>
      <c r="AI31" s="89">
        <v>20.9</v>
      </c>
      <c r="AJ31" s="3">
        <f>+AI31/AG31*100</f>
        <v>105.0251256281407</v>
      </c>
      <c r="AK31" s="89">
        <v>21.5</v>
      </c>
      <c r="AL31" s="4">
        <f>+AK31/AI31*100</f>
        <v>102.8708133971292</v>
      </c>
    </row>
    <row r="32" spans="2:38" ht="12" customHeight="1">
      <c r="B32" s="26" t="s">
        <v>84</v>
      </c>
      <c r="C32" s="15">
        <v>141.5</v>
      </c>
      <c r="D32" s="9" t="s">
        <v>3</v>
      </c>
      <c r="E32" s="22">
        <v>142.30000000000001</v>
      </c>
      <c r="F32" s="3">
        <f>+E32/C32*100</f>
        <v>100.565371024735</v>
      </c>
      <c r="G32" s="22">
        <v>121.2</v>
      </c>
      <c r="H32" s="54">
        <f>+G32/E32*100</f>
        <v>85.172171468728024</v>
      </c>
      <c r="I32" s="22">
        <v>118.4</v>
      </c>
      <c r="J32" s="3">
        <f>+I32/G32*100</f>
        <v>97.689768976897696</v>
      </c>
      <c r="K32" s="89">
        <v>118.4</v>
      </c>
      <c r="L32" s="54">
        <f>+K32/I32*100</f>
        <v>100</v>
      </c>
      <c r="M32" s="22">
        <v>122.7</v>
      </c>
      <c r="N32" s="4">
        <f>+M32/K32*100</f>
        <v>103.63175675675676</v>
      </c>
      <c r="O32" s="15">
        <v>2.4</v>
      </c>
      <c r="P32" s="9" t="s">
        <v>3</v>
      </c>
      <c r="Q32" s="22">
        <v>2.4</v>
      </c>
      <c r="R32" s="3">
        <f>+Q32/O32*100</f>
        <v>100</v>
      </c>
      <c r="S32" s="22">
        <v>2.4</v>
      </c>
      <c r="T32" s="54">
        <f>+S32/Q32*100</f>
        <v>100</v>
      </c>
      <c r="U32" s="22">
        <v>2.4</v>
      </c>
      <c r="V32" s="3">
        <f>+U32/S32*100</f>
        <v>100</v>
      </c>
      <c r="W32" s="89">
        <v>2.4</v>
      </c>
      <c r="X32" s="54">
        <f>+W32/U32*100</f>
        <v>100</v>
      </c>
      <c r="Y32" s="22">
        <v>2.4</v>
      </c>
      <c r="Z32" s="4">
        <f>+Y32/W32*100</f>
        <v>100</v>
      </c>
      <c r="AA32" s="15">
        <v>7.3</v>
      </c>
      <c r="AB32" s="9" t="s">
        <v>3</v>
      </c>
      <c r="AC32" s="22">
        <v>6.9</v>
      </c>
      <c r="AD32" s="3">
        <f>+AC32/AA32*100</f>
        <v>94.520547945205493</v>
      </c>
      <c r="AE32" s="22">
        <v>10.7</v>
      </c>
      <c r="AF32" s="54">
        <f t="shared" si="48"/>
        <v>155.07246376811591</v>
      </c>
      <c r="AG32" s="22">
        <v>10.8</v>
      </c>
      <c r="AH32" s="3">
        <f>+AG32/AE32*100</f>
        <v>100.93457943925235</v>
      </c>
      <c r="AI32" s="89">
        <v>11.2</v>
      </c>
      <c r="AJ32" s="3">
        <f>+AI32/AG32*100</f>
        <v>103.7037037037037</v>
      </c>
      <c r="AK32" s="89">
        <v>13.8</v>
      </c>
      <c r="AL32" s="4">
        <f>+AK32/AI32*100</f>
        <v>123.21428571428572</v>
      </c>
    </row>
    <row r="33" spans="2:38" ht="12" customHeight="1">
      <c r="B33" s="26" t="s">
        <v>9</v>
      </c>
      <c r="C33" s="15">
        <v>57.5</v>
      </c>
      <c r="D33" s="9" t="s">
        <v>3</v>
      </c>
      <c r="E33" s="22">
        <v>52.6</v>
      </c>
      <c r="F33" s="3">
        <f t="shared" si="24"/>
        <v>91.478260869565219</v>
      </c>
      <c r="G33" s="22">
        <v>58.5</v>
      </c>
      <c r="H33" s="54">
        <f t="shared" si="25"/>
        <v>111.21673003802282</v>
      </c>
      <c r="I33" s="22">
        <v>60.4</v>
      </c>
      <c r="J33" s="3">
        <f t="shared" ref="J33:J36" si="55">+I33/G33*100</f>
        <v>103.24786324786324</v>
      </c>
      <c r="K33" s="89">
        <v>60</v>
      </c>
      <c r="L33" s="54">
        <f t="shared" ref="L33:L36" si="56">+K33/I33*100</f>
        <v>99.337748344370866</v>
      </c>
      <c r="M33" s="22">
        <v>60.4</v>
      </c>
      <c r="N33" s="4">
        <f t="shared" ref="N33:N36" si="57">+M33/K33*100</f>
        <v>100.66666666666666</v>
      </c>
      <c r="O33" s="15">
        <v>4.9000000000000004</v>
      </c>
      <c r="P33" s="9" t="s">
        <v>3</v>
      </c>
      <c r="Q33" s="22">
        <v>4.9000000000000004</v>
      </c>
      <c r="R33" s="3">
        <f t="shared" si="29"/>
        <v>100</v>
      </c>
      <c r="S33" s="22">
        <v>5.2</v>
      </c>
      <c r="T33" s="54">
        <f t="shared" si="30"/>
        <v>106.12244897959184</v>
      </c>
      <c r="U33" s="22">
        <v>5</v>
      </c>
      <c r="V33" s="3">
        <f t="shared" ref="V33:V36" si="58">+U33/S33*100</f>
        <v>96.153846153846146</v>
      </c>
      <c r="W33" s="89">
        <v>5.0999999999999996</v>
      </c>
      <c r="X33" s="54">
        <f t="shared" ref="X33:X36" si="59">+W33/U33*100</f>
        <v>102</v>
      </c>
      <c r="Y33" s="22">
        <v>5.5</v>
      </c>
      <c r="Z33" s="4">
        <f t="shared" ref="Z33:Z36" si="60">+Y33/W33*100</f>
        <v>107.84313725490198</v>
      </c>
      <c r="AA33" s="15">
        <v>16.5</v>
      </c>
      <c r="AB33" s="9" t="s">
        <v>3</v>
      </c>
      <c r="AC33" s="22">
        <v>16.2</v>
      </c>
      <c r="AD33" s="3">
        <f t="shared" si="34"/>
        <v>98.181818181818187</v>
      </c>
      <c r="AE33" s="22">
        <v>16.600000000000001</v>
      </c>
      <c r="AF33" s="54">
        <f t="shared" si="35"/>
        <v>102.46913580246914</v>
      </c>
      <c r="AG33" s="22">
        <v>16.2</v>
      </c>
      <c r="AH33" s="3">
        <f t="shared" ref="AH33:AH35" si="61">+AG33/AE33*100</f>
        <v>97.590361445783131</v>
      </c>
      <c r="AI33" s="89">
        <v>16.600000000000001</v>
      </c>
      <c r="AJ33" s="3">
        <f t="shared" ref="AJ33:AJ35" si="62">+AI33/AG33*100</f>
        <v>102.46913580246914</v>
      </c>
      <c r="AK33" s="89">
        <v>16.600000000000001</v>
      </c>
      <c r="AL33" s="4">
        <f t="shared" ref="AL33:AL36" si="63">+AK33/AI33*100</f>
        <v>100</v>
      </c>
    </row>
    <row r="34" spans="2:38" ht="12" customHeight="1">
      <c r="B34" s="26" t="s">
        <v>10</v>
      </c>
      <c r="C34" s="15">
        <v>53.8</v>
      </c>
      <c r="D34" s="9" t="s">
        <v>3</v>
      </c>
      <c r="E34" s="22">
        <v>51.6</v>
      </c>
      <c r="F34" s="3">
        <f t="shared" si="24"/>
        <v>95.910780669144984</v>
      </c>
      <c r="G34" s="22">
        <v>50.5</v>
      </c>
      <c r="H34" s="54">
        <f t="shared" si="25"/>
        <v>97.868217054263567</v>
      </c>
      <c r="I34" s="22">
        <v>49.3</v>
      </c>
      <c r="J34" s="3">
        <f t="shared" si="55"/>
        <v>97.623762376237622</v>
      </c>
      <c r="K34" s="89">
        <v>51.2</v>
      </c>
      <c r="L34" s="54">
        <f t="shared" si="56"/>
        <v>103.85395537525358</v>
      </c>
      <c r="M34" s="22">
        <v>49.3</v>
      </c>
      <c r="N34" s="4">
        <f t="shared" si="57"/>
        <v>96.289062499999986</v>
      </c>
      <c r="O34" s="15">
        <v>2.4</v>
      </c>
      <c r="P34" s="9" t="s">
        <v>3</v>
      </c>
      <c r="Q34" s="22">
        <v>2.4</v>
      </c>
      <c r="R34" s="3">
        <f t="shared" si="29"/>
        <v>100</v>
      </c>
      <c r="S34" s="22">
        <v>2.5</v>
      </c>
      <c r="T34" s="54">
        <f t="shared" si="30"/>
        <v>104.16666666666667</v>
      </c>
      <c r="U34" s="22">
        <v>2.2999999999999998</v>
      </c>
      <c r="V34" s="3">
        <f t="shared" si="58"/>
        <v>92</v>
      </c>
      <c r="W34" s="89">
        <v>2.2999999999999998</v>
      </c>
      <c r="X34" s="54">
        <f t="shared" si="59"/>
        <v>100</v>
      </c>
      <c r="Y34" s="22">
        <v>2.2999999999999998</v>
      </c>
      <c r="Z34" s="4">
        <f t="shared" si="60"/>
        <v>100</v>
      </c>
      <c r="AA34" s="15">
        <v>16</v>
      </c>
      <c r="AB34" s="9" t="s">
        <v>3</v>
      </c>
      <c r="AC34" s="22">
        <v>15.3</v>
      </c>
      <c r="AD34" s="3">
        <f t="shared" si="34"/>
        <v>95.625</v>
      </c>
      <c r="AE34" s="22">
        <v>15.3</v>
      </c>
      <c r="AF34" s="54">
        <f t="shared" si="35"/>
        <v>100</v>
      </c>
      <c r="AG34" s="22">
        <v>15</v>
      </c>
      <c r="AH34" s="3">
        <f t="shared" si="61"/>
        <v>98.039215686274503</v>
      </c>
      <c r="AI34" s="89">
        <v>15.1</v>
      </c>
      <c r="AJ34" s="3">
        <f t="shared" si="62"/>
        <v>100.66666666666666</v>
      </c>
      <c r="AK34" s="89">
        <v>14.9</v>
      </c>
      <c r="AL34" s="4">
        <f t="shared" si="63"/>
        <v>98.675496688741731</v>
      </c>
    </row>
    <row r="35" spans="2:38" ht="12" customHeight="1">
      <c r="B35" s="26" t="s">
        <v>48</v>
      </c>
      <c r="C35" s="15">
        <v>91.1</v>
      </c>
      <c r="D35" s="9" t="s">
        <v>49</v>
      </c>
      <c r="E35" s="22">
        <v>88.4</v>
      </c>
      <c r="F35" s="3">
        <f t="shared" si="24"/>
        <v>97.03622392974755</v>
      </c>
      <c r="G35" s="22">
        <v>90.9</v>
      </c>
      <c r="H35" s="54">
        <f t="shared" si="25"/>
        <v>102.82805429864253</v>
      </c>
      <c r="I35" s="22">
        <v>90.8</v>
      </c>
      <c r="J35" s="3">
        <f t="shared" si="55"/>
        <v>99.889988998899881</v>
      </c>
      <c r="K35" s="89">
        <v>89.7</v>
      </c>
      <c r="L35" s="54">
        <f t="shared" si="56"/>
        <v>98.788546255506617</v>
      </c>
      <c r="M35" s="22">
        <v>87.6</v>
      </c>
      <c r="N35" s="4">
        <f t="shared" si="57"/>
        <v>97.658862876254176</v>
      </c>
      <c r="O35" s="15">
        <v>1.8</v>
      </c>
      <c r="P35" s="9" t="s">
        <v>3</v>
      </c>
      <c r="Q35" s="22">
        <v>1.8</v>
      </c>
      <c r="R35" s="3">
        <f t="shared" ref="R35" si="64">+Q35/O35*100</f>
        <v>100</v>
      </c>
      <c r="S35" s="22">
        <v>2.5</v>
      </c>
      <c r="T35" s="54">
        <f t="shared" ref="T35" si="65">+S35/Q35*100</f>
        <v>138.88888888888889</v>
      </c>
      <c r="U35" s="22">
        <v>3.9</v>
      </c>
      <c r="V35" s="3">
        <f t="shared" si="58"/>
        <v>156</v>
      </c>
      <c r="W35" s="89">
        <v>4.9000000000000004</v>
      </c>
      <c r="X35" s="54">
        <f t="shared" si="59"/>
        <v>125.64102564102566</v>
      </c>
      <c r="Y35" s="22">
        <v>4.9000000000000004</v>
      </c>
      <c r="Z35" s="4">
        <f t="shared" si="60"/>
        <v>100</v>
      </c>
      <c r="AA35" s="82" t="s">
        <v>66</v>
      </c>
      <c r="AB35" s="9" t="s">
        <v>66</v>
      </c>
      <c r="AC35" s="81" t="s">
        <v>66</v>
      </c>
      <c r="AD35" s="9" t="s">
        <v>66</v>
      </c>
      <c r="AE35" s="81">
        <v>19.399999999999999</v>
      </c>
      <c r="AF35" s="56" t="s">
        <v>77</v>
      </c>
      <c r="AG35" s="81">
        <v>20.2</v>
      </c>
      <c r="AH35" s="9">
        <f t="shared" si="61"/>
        <v>104.1237113402062</v>
      </c>
      <c r="AI35" s="90">
        <v>24.5</v>
      </c>
      <c r="AJ35" s="9">
        <f t="shared" si="62"/>
        <v>121.28712871287128</v>
      </c>
      <c r="AK35" s="90">
        <v>26.2</v>
      </c>
      <c r="AL35" s="14">
        <f t="shared" si="63"/>
        <v>106.93877551020408</v>
      </c>
    </row>
    <row r="36" spans="2:38" ht="12" customHeight="1">
      <c r="B36" s="26" t="s">
        <v>85</v>
      </c>
      <c r="C36" s="15">
        <v>51.1</v>
      </c>
      <c r="D36" s="9" t="s">
        <v>3</v>
      </c>
      <c r="E36" s="22">
        <v>48.6</v>
      </c>
      <c r="F36" s="3">
        <f t="shared" si="24"/>
        <v>95.107632093933461</v>
      </c>
      <c r="G36" s="22">
        <v>50.6</v>
      </c>
      <c r="H36" s="54">
        <f t="shared" si="25"/>
        <v>104.11522633744856</v>
      </c>
      <c r="I36" s="22">
        <v>50.5</v>
      </c>
      <c r="J36" s="3">
        <f t="shared" si="55"/>
        <v>99.802371541501984</v>
      </c>
      <c r="K36" s="89">
        <v>48.3</v>
      </c>
      <c r="L36" s="54">
        <f t="shared" si="56"/>
        <v>95.643564356435633</v>
      </c>
      <c r="M36" s="22">
        <v>50.5</v>
      </c>
      <c r="N36" s="4">
        <f t="shared" si="57"/>
        <v>104.55486542443064</v>
      </c>
      <c r="O36" s="15">
        <v>1</v>
      </c>
      <c r="P36" s="9" t="s">
        <v>3</v>
      </c>
      <c r="Q36" s="22">
        <v>0.9</v>
      </c>
      <c r="R36" s="3">
        <f t="shared" si="29"/>
        <v>90</v>
      </c>
      <c r="S36" s="22">
        <v>1</v>
      </c>
      <c r="T36" s="54">
        <f t="shared" si="30"/>
        <v>111.11111111111111</v>
      </c>
      <c r="U36" s="22">
        <v>1</v>
      </c>
      <c r="V36" s="3">
        <f t="shared" si="58"/>
        <v>100</v>
      </c>
      <c r="W36" s="89">
        <v>1.2</v>
      </c>
      <c r="X36" s="54">
        <f t="shared" si="59"/>
        <v>120</v>
      </c>
      <c r="Y36" s="22">
        <v>1.4</v>
      </c>
      <c r="Z36" s="4">
        <f t="shared" si="60"/>
        <v>116.66666666666667</v>
      </c>
      <c r="AA36" s="15">
        <v>11.5</v>
      </c>
      <c r="AB36" s="9" t="s">
        <v>3</v>
      </c>
      <c r="AC36" s="22">
        <v>11</v>
      </c>
      <c r="AD36" s="3">
        <f t="shared" si="34"/>
        <v>95.652173913043484</v>
      </c>
      <c r="AE36" s="22">
        <v>11.5</v>
      </c>
      <c r="AF36" s="54">
        <f t="shared" si="35"/>
        <v>104.54545454545455</v>
      </c>
      <c r="AG36" s="22">
        <v>11</v>
      </c>
      <c r="AH36" s="3">
        <f t="shared" ref="AH36" si="66">+AG36/AE36*100</f>
        <v>95.652173913043484</v>
      </c>
      <c r="AI36" s="89">
        <v>11.6</v>
      </c>
      <c r="AJ36" s="3">
        <f t="shared" ref="AJ36" si="67">+AI36/AG36*100</f>
        <v>105.45454545454544</v>
      </c>
      <c r="AK36" s="89">
        <v>12.9</v>
      </c>
      <c r="AL36" s="4">
        <f t="shared" si="63"/>
        <v>111.20689655172416</v>
      </c>
    </row>
    <row r="37" spans="2:38" ht="12" customHeight="1">
      <c r="B37" s="26" t="s">
        <v>13</v>
      </c>
      <c r="C37" s="15">
        <v>54.9</v>
      </c>
      <c r="D37" s="9" t="s">
        <v>3</v>
      </c>
      <c r="E37" s="22">
        <v>52.2</v>
      </c>
      <c r="F37" s="3">
        <f>+E37/C37*100</f>
        <v>95.081967213114766</v>
      </c>
      <c r="G37" s="22">
        <v>54.4</v>
      </c>
      <c r="H37" s="54">
        <f>+G37/E37*100</f>
        <v>104.21455938697318</v>
      </c>
      <c r="I37" s="22">
        <v>49.4</v>
      </c>
      <c r="J37" s="3">
        <f>+I37/G37*100</f>
        <v>90.808823529411768</v>
      </c>
      <c r="K37" s="89">
        <v>48.5</v>
      </c>
      <c r="L37" s="54">
        <f>+K37/I37*100</f>
        <v>98.178137651821856</v>
      </c>
      <c r="M37" s="22">
        <v>48.9</v>
      </c>
      <c r="N37" s="4">
        <f>+M37/K37*100</f>
        <v>100.82474226804123</v>
      </c>
      <c r="O37" s="15">
        <v>2.6</v>
      </c>
      <c r="P37" s="9" t="s">
        <v>3</v>
      </c>
      <c r="Q37" s="22">
        <v>2.6</v>
      </c>
      <c r="R37" s="3">
        <f>+Q37/O37*100</f>
        <v>100</v>
      </c>
      <c r="S37" s="22">
        <v>3.2</v>
      </c>
      <c r="T37" s="54">
        <f>+S37/Q37*100</f>
        <v>123.07692307692308</v>
      </c>
      <c r="U37" s="22">
        <v>3</v>
      </c>
      <c r="V37" s="3">
        <f>+U37/S37*100</f>
        <v>93.75</v>
      </c>
      <c r="W37" s="89">
        <v>3.2</v>
      </c>
      <c r="X37" s="54">
        <f>+W37/U37*100</f>
        <v>106.66666666666667</v>
      </c>
      <c r="Y37" s="22">
        <v>3.5</v>
      </c>
      <c r="Z37" s="4">
        <f>+Y37/W37*100</f>
        <v>109.375</v>
      </c>
      <c r="AA37" s="15">
        <v>10</v>
      </c>
      <c r="AB37" s="9" t="s">
        <v>3</v>
      </c>
      <c r="AC37" s="22">
        <v>10.3</v>
      </c>
      <c r="AD37" s="3">
        <f>+AC37/AA37*100</f>
        <v>103</v>
      </c>
      <c r="AE37" s="22">
        <v>10.1</v>
      </c>
      <c r="AF37" s="54">
        <f>+AE37/AC37*100</f>
        <v>98.058252427184456</v>
      </c>
      <c r="AG37" s="22">
        <v>11.4</v>
      </c>
      <c r="AH37" s="3">
        <f>+AG37/AE37*100</f>
        <v>112.87128712871288</v>
      </c>
      <c r="AI37" s="89">
        <v>11.5</v>
      </c>
      <c r="AJ37" s="3">
        <f>+AI37/AG37*100</f>
        <v>100.87719298245614</v>
      </c>
      <c r="AK37" s="89">
        <v>12.2</v>
      </c>
      <c r="AL37" s="4">
        <f>+AK37/AI37*100</f>
        <v>106.08695652173911</v>
      </c>
    </row>
    <row r="38" spans="2:38" ht="12" customHeight="1">
      <c r="B38" s="26" t="s">
        <v>15</v>
      </c>
      <c r="C38" s="15">
        <v>88.5</v>
      </c>
      <c r="D38" s="9" t="s">
        <v>3</v>
      </c>
      <c r="E38" s="22">
        <v>94.8</v>
      </c>
      <c r="F38" s="3">
        <f>+E38/C38*100</f>
        <v>107.11864406779661</v>
      </c>
      <c r="G38" s="22">
        <v>36.5</v>
      </c>
      <c r="H38" s="54">
        <f>+G38/E38*100</f>
        <v>38.502109704641349</v>
      </c>
      <c r="I38" s="22">
        <v>37.6</v>
      </c>
      <c r="J38" s="3">
        <f>+I38/G38*100</f>
        <v>103.01369863013699</v>
      </c>
      <c r="K38" s="89">
        <v>40.1</v>
      </c>
      <c r="L38" s="54">
        <f>+K38/I38*100</f>
        <v>106.64893617021276</v>
      </c>
      <c r="M38" s="22">
        <v>42.6</v>
      </c>
      <c r="N38" s="4">
        <f>+M38/K38*100</f>
        <v>106.23441396508728</v>
      </c>
      <c r="O38" s="15">
        <v>2.5</v>
      </c>
      <c r="P38" s="9" t="s">
        <v>3</v>
      </c>
      <c r="Q38" s="22">
        <v>2.8</v>
      </c>
      <c r="R38" s="3">
        <f>+Q38/O38*100</f>
        <v>111.99999999999999</v>
      </c>
      <c r="S38" s="22">
        <v>2.8</v>
      </c>
      <c r="T38" s="54">
        <f>+S38/Q38*100</f>
        <v>100</v>
      </c>
      <c r="U38" s="22">
        <v>2.2999999999999998</v>
      </c>
      <c r="V38" s="3">
        <f>+U38/S38*100</f>
        <v>82.142857142857139</v>
      </c>
      <c r="W38" s="89">
        <v>2.9</v>
      </c>
      <c r="X38" s="54">
        <f>+W38/U38*100</f>
        <v>126.08695652173914</v>
      </c>
      <c r="Y38" s="22">
        <v>2.8</v>
      </c>
      <c r="Z38" s="4">
        <f>+Y38/W38*100</f>
        <v>96.551724137931032</v>
      </c>
      <c r="AA38" s="15">
        <v>14.4</v>
      </c>
      <c r="AB38" s="9" t="s">
        <v>3</v>
      </c>
      <c r="AC38" s="22">
        <v>14.3</v>
      </c>
      <c r="AD38" s="3">
        <f>+AC38/AA38*100</f>
        <v>99.305555555555557</v>
      </c>
      <c r="AE38" s="22">
        <v>16</v>
      </c>
      <c r="AF38" s="54">
        <f>+AE38/AC38*100</f>
        <v>111.88811188811188</v>
      </c>
      <c r="AG38" s="22">
        <v>18.100000000000001</v>
      </c>
      <c r="AH38" s="3">
        <f>+AG38/AE38*100</f>
        <v>113.12500000000001</v>
      </c>
      <c r="AI38" s="89">
        <v>17.600000000000001</v>
      </c>
      <c r="AJ38" s="3">
        <f>+AI38/AG38*100</f>
        <v>97.237569060773481</v>
      </c>
      <c r="AK38" s="89">
        <v>20.3</v>
      </c>
      <c r="AL38" s="4">
        <f>+AK38/AI38*100</f>
        <v>115.34090909090908</v>
      </c>
    </row>
    <row r="39" spans="2:38" ht="12" customHeight="1">
      <c r="B39" s="26" t="s">
        <v>50</v>
      </c>
      <c r="C39" s="15">
        <v>132.80000000000001</v>
      </c>
      <c r="D39" s="9" t="s">
        <v>3</v>
      </c>
      <c r="E39" s="22">
        <v>107.1</v>
      </c>
      <c r="F39" s="3">
        <f>+E39/C39*100</f>
        <v>80.647590361445779</v>
      </c>
      <c r="G39" s="22">
        <v>115.6</v>
      </c>
      <c r="H39" s="54">
        <f>+G39/E39*100</f>
        <v>107.93650793650794</v>
      </c>
      <c r="I39" s="22">
        <v>122.3</v>
      </c>
      <c r="J39" s="3">
        <f>+I39/G39*100</f>
        <v>105.79584775086505</v>
      </c>
      <c r="K39" s="89">
        <v>118.5</v>
      </c>
      <c r="L39" s="54">
        <f>+K39/I39*100</f>
        <v>96.892886345053157</v>
      </c>
      <c r="M39" s="22">
        <v>102.3</v>
      </c>
      <c r="N39" s="4">
        <f>+M39/K39*100</f>
        <v>86.329113924050631</v>
      </c>
      <c r="O39" s="15">
        <v>4.3</v>
      </c>
      <c r="P39" s="9" t="s">
        <v>3</v>
      </c>
      <c r="Q39" s="22">
        <v>4.0999999999999996</v>
      </c>
      <c r="R39" s="3">
        <f>+Q39/O39*100</f>
        <v>95.348837209302317</v>
      </c>
      <c r="S39" s="22">
        <v>2.5</v>
      </c>
      <c r="T39" s="54">
        <f>+S39/Q39*100</f>
        <v>60.975609756097569</v>
      </c>
      <c r="U39" s="22">
        <v>1.5</v>
      </c>
      <c r="V39" s="3">
        <f>+U39/S39*100</f>
        <v>60</v>
      </c>
      <c r="W39" s="89">
        <v>2.2000000000000002</v>
      </c>
      <c r="X39" s="54">
        <f>+W39/U39*100</f>
        <v>146.66666666666669</v>
      </c>
      <c r="Y39" s="22">
        <v>1.6</v>
      </c>
      <c r="Z39" s="4">
        <f>+Y39/W39*100</f>
        <v>72.727272727272734</v>
      </c>
      <c r="AA39" s="15">
        <v>19.600000000000001</v>
      </c>
      <c r="AB39" s="9" t="s">
        <v>3</v>
      </c>
      <c r="AC39" s="22">
        <v>20.8</v>
      </c>
      <c r="AD39" s="3">
        <f>+AC39/AA39*100</f>
        <v>106.12244897959184</v>
      </c>
      <c r="AE39" s="22">
        <v>21</v>
      </c>
      <c r="AF39" s="54">
        <f>+AE39/AC39*100</f>
        <v>100.96153846153845</v>
      </c>
      <c r="AG39" s="22">
        <v>21.3</v>
      </c>
      <c r="AH39" s="3">
        <f>+AG39/AE39*100</f>
        <v>101.42857142857142</v>
      </c>
      <c r="AI39" s="89">
        <v>21.5</v>
      </c>
      <c r="AJ39" s="3">
        <f>+AI39/AG39*100</f>
        <v>100.93896713615023</v>
      </c>
      <c r="AK39" s="89">
        <v>16.3</v>
      </c>
      <c r="AL39" s="4">
        <f>+AK39/AI39*100</f>
        <v>75.813953488372093</v>
      </c>
    </row>
    <row r="40" spans="2:38" ht="12" customHeight="1">
      <c r="B40" s="26" t="s">
        <v>14</v>
      </c>
      <c r="C40" s="15">
        <v>27.5</v>
      </c>
      <c r="D40" s="9" t="s">
        <v>3</v>
      </c>
      <c r="E40" s="22">
        <v>28.5</v>
      </c>
      <c r="F40" s="3">
        <f t="shared" si="24"/>
        <v>103.63636363636364</v>
      </c>
      <c r="G40" s="22">
        <v>29.4</v>
      </c>
      <c r="H40" s="54">
        <f t="shared" si="25"/>
        <v>103.1578947368421</v>
      </c>
      <c r="I40" s="22">
        <v>32</v>
      </c>
      <c r="J40" s="3">
        <f t="shared" ref="J40" si="68">+I40/G40*100</f>
        <v>108.84353741496599</v>
      </c>
      <c r="K40" s="89">
        <v>33.700000000000003</v>
      </c>
      <c r="L40" s="54">
        <f t="shared" ref="L40" si="69">+K40/I40*100</f>
        <v>105.31250000000001</v>
      </c>
      <c r="M40" s="22">
        <v>33.799999999999997</v>
      </c>
      <c r="N40" s="4">
        <f t="shared" ref="N40" si="70">+M40/K40*100</f>
        <v>100.29673590504449</v>
      </c>
      <c r="O40" s="15">
        <v>2</v>
      </c>
      <c r="P40" s="9" t="s">
        <v>3</v>
      </c>
      <c r="Q40" s="22">
        <v>2.2000000000000002</v>
      </c>
      <c r="R40" s="3">
        <f t="shared" si="29"/>
        <v>110.00000000000001</v>
      </c>
      <c r="S40" s="22">
        <v>2.8</v>
      </c>
      <c r="T40" s="54">
        <f t="shared" si="30"/>
        <v>127.27272727272725</v>
      </c>
      <c r="U40" s="22">
        <v>2.6</v>
      </c>
      <c r="V40" s="3">
        <f t="shared" ref="V40:V44" si="71">+U40/S40*100</f>
        <v>92.857142857142875</v>
      </c>
      <c r="W40" s="89">
        <v>3</v>
      </c>
      <c r="X40" s="54">
        <f t="shared" ref="X40" si="72">+W40/U40*100</f>
        <v>115.38461538461537</v>
      </c>
      <c r="Y40" s="22">
        <v>3.3</v>
      </c>
      <c r="Z40" s="4">
        <f t="shared" ref="Z40" si="73">+Y40/W40*100</f>
        <v>109.99999999999999</v>
      </c>
      <c r="AA40" s="15">
        <v>13.9</v>
      </c>
      <c r="AB40" s="9" t="s">
        <v>3</v>
      </c>
      <c r="AC40" s="22">
        <v>16.100000000000001</v>
      </c>
      <c r="AD40" s="3">
        <f t="shared" si="34"/>
        <v>115.82733812949641</v>
      </c>
      <c r="AE40" s="22">
        <v>17.5</v>
      </c>
      <c r="AF40" s="54">
        <f t="shared" si="35"/>
        <v>108.69565217391303</v>
      </c>
      <c r="AG40" s="22">
        <v>20</v>
      </c>
      <c r="AH40" s="3">
        <f t="shared" ref="AH40:AH44" si="74">+AG40/AE40*100</f>
        <v>114.28571428571428</v>
      </c>
      <c r="AI40" s="89">
        <v>18.600000000000001</v>
      </c>
      <c r="AJ40" s="3">
        <f t="shared" ref="AJ40" si="75">+AI40/AG40*100</f>
        <v>93</v>
      </c>
      <c r="AK40" s="89">
        <v>18.3</v>
      </c>
      <c r="AL40" s="4">
        <f t="shared" ref="AL40" si="76">+AK40/AI40*100</f>
        <v>98.387096774193552</v>
      </c>
    </row>
    <row r="41" spans="2:38" ht="12" customHeight="1">
      <c r="B41" s="11" t="s">
        <v>30</v>
      </c>
      <c r="C41" s="15">
        <v>69.8</v>
      </c>
      <c r="D41" s="9" t="s">
        <v>2</v>
      </c>
      <c r="E41" s="22">
        <v>78.400000000000006</v>
      </c>
      <c r="F41" s="3">
        <f>+E41/C41*100</f>
        <v>112.32091690544415</v>
      </c>
      <c r="G41" s="22">
        <v>73.5</v>
      </c>
      <c r="H41" s="54">
        <f>+G41/E41*100</f>
        <v>93.749999999999986</v>
      </c>
      <c r="I41" s="3">
        <v>63.6</v>
      </c>
      <c r="J41" s="3">
        <f>+I41/G41*100</f>
        <v>86.530612244897966</v>
      </c>
      <c r="K41" s="87">
        <v>67.400000000000006</v>
      </c>
      <c r="L41" s="54">
        <f>+K41/I41*100</f>
        <v>105.97484276729561</v>
      </c>
      <c r="M41" s="3">
        <v>58.2</v>
      </c>
      <c r="N41" s="4">
        <f>+M41/K41*100</f>
        <v>86.350148367952514</v>
      </c>
      <c r="O41" s="15">
        <v>1</v>
      </c>
      <c r="P41" s="9" t="s">
        <v>2</v>
      </c>
      <c r="Q41" s="22">
        <v>0.6</v>
      </c>
      <c r="R41" s="3">
        <f>+Q41/O41*100</f>
        <v>60</v>
      </c>
      <c r="S41" s="22">
        <v>1</v>
      </c>
      <c r="T41" s="54">
        <f>+S41/Q41*100</f>
        <v>166.66666666666669</v>
      </c>
      <c r="U41" s="22">
        <v>1</v>
      </c>
      <c r="V41" s="3">
        <f>+U41/S41*100</f>
        <v>100</v>
      </c>
      <c r="W41" s="89">
        <v>1.2</v>
      </c>
      <c r="X41" s="54">
        <f>+W41/U41*100</f>
        <v>120</v>
      </c>
      <c r="Y41" s="22">
        <v>1.6</v>
      </c>
      <c r="Z41" s="4">
        <f>+Y41/W41*100</f>
        <v>133.33333333333334</v>
      </c>
      <c r="AA41" s="15">
        <v>8.6999999999999993</v>
      </c>
      <c r="AB41" s="9" t="s">
        <v>2</v>
      </c>
      <c r="AC41" s="22">
        <v>7.7</v>
      </c>
      <c r="AD41" s="3">
        <f>+AC41/AA41*100</f>
        <v>88.505747126436802</v>
      </c>
      <c r="AE41" s="22">
        <v>9.6</v>
      </c>
      <c r="AF41" s="54">
        <f>+AE41/AC41*100</f>
        <v>124.67532467532467</v>
      </c>
      <c r="AG41" s="22">
        <v>10.199999999999999</v>
      </c>
      <c r="AH41" s="3">
        <f>+AG41/AE41*100</f>
        <v>106.25</v>
      </c>
      <c r="AI41" s="89">
        <v>11.2</v>
      </c>
      <c r="AJ41" s="3">
        <f>+AI41/AG41*100</f>
        <v>109.80392156862746</v>
      </c>
      <c r="AK41" s="89">
        <v>12.3</v>
      </c>
      <c r="AL41" s="4">
        <f>+AK41/AI41*100</f>
        <v>109.82142857142858</v>
      </c>
    </row>
    <row r="42" spans="2:38" ht="12" customHeight="1">
      <c r="B42" s="26" t="s">
        <v>87</v>
      </c>
      <c r="C42" s="15">
        <v>100.8</v>
      </c>
      <c r="D42" s="9" t="s">
        <v>3</v>
      </c>
      <c r="E42" s="22">
        <v>98.1</v>
      </c>
      <c r="F42" s="3">
        <f t="shared" si="24"/>
        <v>97.321428571428569</v>
      </c>
      <c r="G42" s="22">
        <v>101</v>
      </c>
      <c r="H42" s="54">
        <f t="shared" si="25"/>
        <v>102.95616717635068</v>
      </c>
      <c r="I42" s="9">
        <v>99.7</v>
      </c>
      <c r="J42" s="3">
        <f t="shared" ref="J42:J43" si="77">+I42/G42*100</f>
        <v>98.712871287128706</v>
      </c>
      <c r="K42" s="87">
        <v>101.5</v>
      </c>
      <c r="L42" s="54">
        <f t="shared" ref="L42:L43" si="78">+K42/I42*100</f>
        <v>101.80541624874624</v>
      </c>
      <c r="M42" s="3">
        <v>104.5</v>
      </c>
      <c r="N42" s="4">
        <f t="shared" ref="N42:N43" si="79">+M42/K42*100</f>
        <v>102.95566502463053</v>
      </c>
      <c r="O42" s="15">
        <v>1.8</v>
      </c>
      <c r="P42" s="9" t="s">
        <v>3</v>
      </c>
      <c r="Q42" s="22">
        <v>1.9</v>
      </c>
      <c r="R42" s="3">
        <f t="shared" si="29"/>
        <v>105.55555555555556</v>
      </c>
      <c r="S42" s="22">
        <v>1.9</v>
      </c>
      <c r="T42" s="54">
        <f t="shared" si="30"/>
        <v>100</v>
      </c>
      <c r="U42" s="9" t="s">
        <v>3</v>
      </c>
      <c r="V42" s="9" t="s">
        <v>3</v>
      </c>
      <c r="W42" s="85" t="s">
        <v>77</v>
      </c>
      <c r="X42" s="56" t="s">
        <v>3</v>
      </c>
      <c r="Y42" s="9" t="s">
        <v>3</v>
      </c>
      <c r="Z42" s="9" t="s">
        <v>3</v>
      </c>
      <c r="AA42" s="15">
        <v>21.6</v>
      </c>
      <c r="AB42" s="9" t="s">
        <v>3</v>
      </c>
      <c r="AC42" s="22">
        <v>18.100000000000001</v>
      </c>
      <c r="AD42" s="3">
        <f t="shared" si="34"/>
        <v>83.796296296296305</v>
      </c>
      <c r="AE42" s="22">
        <v>18.100000000000001</v>
      </c>
      <c r="AF42" s="54">
        <f t="shared" si="35"/>
        <v>100</v>
      </c>
      <c r="AG42" s="22">
        <v>25.5</v>
      </c>
      <c r="AH42" s="3">
        <f t="shared" si="74"/>
        <v>140.88397790055248</v>
      </c>
      <c r="AI42" s="85">
        <v>19.2</v>
      </c>
      <c r="AJ42" s="3">
        <f>+AI42/AG42*100</f>
        <v>75.294117647058826</v>
      </c>
      <c r="AK42" s="85">
        <v>24.2</v>
      </c>
      <c r="AL42" s="4">
        <f>+AK42/AI42*100</f>
        <v>126.04166666666667</v>
      </c>
    </row>
    <row r="43" spans="2:38" ht="12" customHeight="1">
      <c r="B43" s="26" t="s">
        <v>51</v>
      </c>
      <c r="C43" s="15">
        <v>39.200000000000003</v>
      </c>
      <c r="D43" s="9" t="s">
        <v>3</v>
      </c>
      <c r="E43" s="22">
        <v>32.799999999999997</v>
      </c>
      <c r="F43" s="3">
        <f t="shared" si="24"/>
        <v>83.673469387755091</v>
      </c>
      <c r="G43" s="22">
        <v>38</v>
      </c>
      <c r="H43" s="54">
        <f t="shared" si="25"/>
        <v>115.85365853658539</v>
      </c>
      <c r="I43" s="9">
        <v>45.1</v>
      </c>
      <c r="J43" s="3">
        <f t="shared" si="77"/>
        <v>118.68421052631579</v>
      </c>
      <c r="K43" s="87">
        <v>44.2</v>
      </c>
      <c r="L43" s="54">
        <f t="shared" si="78"/>
        <v>98.004434589800454</v>
      </c>
      <c r="M43" s="3">
        <v>44.7</v>
      </c>
      <c r="N43" s="4">
        <f t="shared" si="79"/>
        <v>101.13122171945702</v>
      </c>
      <c r="O43" s="15">
        <v>5.8</v>
      </c>
      <c r="P43" s="9" t="s">
        <v>3</v>
      </c>
      <c r="Q43" s="22">
        <v>6</v>
      </c>
      <c r="R43" s="3">
        <f t="shared" si="29"/>
        <v>103.44827586206897</v>
      </c>
      <c r="S43" s="22">
        <v>6.1</v>
      </c>
      <c r="T43" s="54">
        <f t="shared" si="30"/>
        <v>101.66666666666666</v>
      </c>
      <c r="U43" s="9" t="s">
        <v>3</v>
      </c>
      <c r="V43" s="9" t="s">
        <v>3</v>
      </c>
      <c r="W43" s="85" t="s">
        <v>77</v>
      </c>
      <c r="X43" s="56" t="s">
        <v>3</v>
      </c>
      <c r="Y43" s="9" t="s">
        <v>3</v>
      </c>
      <c r="Z43" s="9" t="s">
        <v>3</v>
      </c>
      <c r="AA43" s="15">
        <v>26.4</v>
      </c>
      <c r="AB43" s="9" t="s">
        <v>3</v>
      </c>
      <c r="AC43" s="22">
        <v>24.2</v>
      </c>
      <c r="AD43" s="3">
        <f t="shared" si="34"/>
        <v>91.666666666666671</v>
      </c>
      <c r="AE43" s="22">
        <v>24.4</v>
      </c>
      <c r="AF43" s="54">
        <f t="shared" si="35"/>
        <v>100.82644628099173</v>
      </c>
      <c r="AG43" s="22">
        <v>25.6</v>
      </c>
      <c r="AH43" s="3">
        <f t="shared" si="74"/>
        <v>104.91803278688525</v>
      </c>
      <c r="AI43" s="85">
        <v>25.6</v>
      </c>
      <c r="AJ43" s="3">
        <f>+AI43/AG43*100</f>
        <v>100</v>
      </c>
      <c r="AK43" s="85">
        <v>22.8</v>
      </c>
      <c r="AL43" s="4">
        <f>+AK43/AI43*100</f>
        <v>89.0625</v>
      </c>
    </row>
    <row r="44" spans="2:38" ht="12" customHeight="1">
      <c r="B44" s="64" t="s">
        <v>88</v>
      </c>
      <c r="C44" s="65">
        <v>28.2</v>
      </c>
      <c r="D44" s="78" t="s">
        <v>2</v>
      </c>
      <c r="E44" s="66">
        <v>38.700000000000003</v>
      </c>
      <c r="F44" s="67">
        <f t="shared" si="24"/>
        <v>137.2340425531915</v>
      </c>
      <c r="G44" s="66">
        <v>41.4</v>
      </c>
      <c r="H44" s="68">
        <f t="shared" si="25"/>
        <v>106.9767441860465</v>
      </c>
      <c r="I44" s="66">
        <v>40.9</v>
      </c>
      <c r="J44" s="67">
        <f>+I44/G44*100</f>
        <v>98.792270531400959</v>
      </c>
      <c r="K44" s="92">
        <v>41.8</v>
      </c>
      <c r="L44" s="68">
        <f>+K44/I44*100</f>
        <v>102.200488997555</v>
      </c>
      <c r="M44" s="66">
        <v>40.200000000000003</v>
      </c>
      <c r="N44" s="69">
        <f>+M44/K44*100</f>
        <v>96.17224880382777</v>
      </c>
      <c r="O44" s="65">
        <v>0.6</v>
      </c>
      <c r="P44" s="78" t="s">
        <v>2</v>
      </c>
      <c r="Q44" s="66">
        <v>1</v>
      </c>
      <c r="R44" s="67">
        <f t="shared" si="29"/>
        <v>166.66666666666669</v>
      </c>
      <c r="S44" s="66">
        <v>1</v>
      </c>
      <c r="T44" s="68">
        <f t="shared" si="30"/>
        <v>100</v>
      </c>
      <c r="U44" s="66">
        <v>1</v>
      </c>
      <c r="V44" s="67">
        <f t="shared" si="71"/>
        <v>100</v>
      </c>
      <c r="W44" s="92">
        <v>1.1000000000000001</v>
      </c>
      <c r="X44" s="68">
        <f t="shared" ref="X44" si="80">+W44/U44*100</f>
        <v>110.00000000000001</v>
      </c>
      <c r="Y44" s="66">
        <v>1.2</v>
      </c>
      <c r="Z44" s="69">
        <f t="shared" ref="Z44" si="81">+Y44/W44*100</f>
        <v>109.09090909090908</v>
      </c>
      <c r="AA44" s="65">
        <v>12.7</v>
      </c>
      <c r="AB44" s="78" t="s">
        <v>2</v>
      </c>
      <c r="AC44" s="66">
        <v>12.2</v>
      </c>
      <c r="AD44" s="67">
        <f t="shared" si="34"/>
        <v>96.062992125984252</v>
      </c>
      <c r="AE44" s="66">
        <v>11</v>
      </c>
      <c r="AF44" s="68">
        <f t="shared" si="35"/>
        <v>90.163934426229503</v>
      </c>
      <c r="AG44" s="66">
        <v>11.4</v>
      </c>
      <c r="AH44" s="67">
        <f t="shared" si="74"/>
        <v>103.63636363636364</v>
      </c>
      <c r="AI44" s="92">
        <v>11.7</v>
      </c>
      <c r="AJ44" s="67">
        <f>+AI44/AG44*100</f>
        <v>102.63157894736841</v>
      </c>
      <c r="AK44" s="92">
        <v>12.1</v>
      </c>
      <c r="AL44" s="69">
        <f>+AK44/AI44*100</f>
        <v>103.41880341880344</v>
      </c>
    </row>
    <row r="45" spans="2:38" ht="12" customHeight="1">
      <c r="B45" s="13" t="s">
        <v>16</v>
      </c>
      <c r="C45" s="15"/>
      <c r="D45" s="9"/>
      <c r="E45" s="22"/>
      <c r="F45" s="3"/>
      <c r="G45" s="22"/>
      <c r="H45" s="54"/>
      <c r="I45" s="22"/>
      <c r="J45" s="3"/>
      <c r="K45" s="89"/>
      <c r="L45" s="54"/>
      <c r="M45" s="22"/>
      <c r="N45" s="4"/>
      <c r="O45" s="15"/>
      <c r="P45" s="9"/>
      <c r="Q45" s="22"/>
      <c r="R45" s="3"/>
      <c r="S45" s="22"/>
      <c r="T45" s="54"/>
      <c r="U45" s="22"/>
      <c r="V45" s="3"/>
      <c r="W45" s="89"/>
      <c r="X45" s="54"/>
      <c r="Y45" s="22"/>
      <c r="Z45" s="4"/>
      <c r="AA45" s="15"/>
      <c r="AB45" s="9"/>
      <c r="AC45" s="22"/>
      <c r="AD45" s="3"/>
      <c r="AE45" s="22"/>
      <c r="AF45" s="54"/>
      <c r="AG45" s="22"/>
      <c r="AH45" s="3"/>
      <c r="AI45" s="89"/>
      <c r="AJ45" s="3"/>
      <c r="AK45" s="89"/>
      <c r="AL45" s="4"/>
    </row>
    <row r="46" spans="2:38" ht="12" customHeight="1">
      <c r="B46" s="11" t="s">
        <v>17</v>
      </c>
      <c r="C46" s="15">
        <v>80.099999999999994</v>
      </c>
      <c r="D46" s="9" t="s">
        <v>2</v>
      </c>
      <c r="E46" s="22">
        <v>78.2</v>
      </c>
      <c r="F46" s="3">
        <f t="shared" si="24"/>
        <v>97.627965043695383</v>
      </c>
      <c r="G46" s="22">
        <v>76.099999999999994</v>
      </c>
      <c r="H46" s="54">
        <f t="shared" si="25"/>
        <v>97.314578005115081</v>
      </c>
      <c r="I46" s="22">
        <v>73.7</v>
      </c>
      <c r="J46" s="3">
        <f t="shared" ref="J46" si="82">+I46/G46*100</f>
        <v>96.846254927726676</v>
      </c>
      <c r="K46" s="89">
        <v>71.2</v>
      </c>
      <c r="L46" s="54">
        <f t="shared" ref="L46" si="83">+K46/I46*100</f>
        <v>96.607869742198105</v>
      </c>
      <c r="M46" s="22">
        <v>69.7</v>
      </c>
      <c r="N46" s="4">
        <f t="shared" ref="N46" si="84">+M46/K46*100</f>
        <v>97.893258426966284</v>
      </c>
      <c r="O46" s="15">
        <v>2.2000000000000002</v>
      </c>
      <c r="P46" s="9" t="s">
        <v>2</v>
      </c>
      <c r="Q46" s="22">
        <v>2.5</v>
      </c>
      <c r="R46" s="3">
        <f t="shared" si="29"/>
        <v>113.63636363636363</v>
      </c>
      <c r="S46" s="22">
        <v>2.5</v>
      </c>
      <c r="T46" s="54">
        <f t="shared" si="30"/>
        <v>100</v>
      </c>
      <c r="U46" s="22">
        <v>2.5</v>
      </c>
      <c r="V46" s="3">
        <f t="shared" ref="V46" si="85">+U46/S46*100</f>
        <v>100</v>
      </c>
      <c r="W46" s="89">
        <v>2.5</v>
      </c>
      <c r="X46" s="54">
        <f t="shared" ref="X46" si="86">+W46/U46*100</f>
        <v>100</v>
      </c>
      <c r="Y46" s="22">
        <v>2.6</v>
      </c>
      <c r="Z46" s="4">
        <f t="shared" ref="Z46" si="87">+Y46/W46*100</f>
        <v>104</v>
      </c>
      <c r="AA46" s="15">
        <v>15</v>
      </c>
      <c r="AB46" s="9" t="s">
        <v>2</v>
      </c>
      <c r="AC46" s="22">
        <v>15.2</v>
      </c>
      <c r="AD46" s="3">
        <f t="shared" si="34"/>
        <v>101.33333333333331</v>
      </c>
      <c r="AE46" s="22">
        <v>15.2</v>
      </c>
      <c r="AF46" s="54">
        <f t="shared" si="35"/>
        <v>100</v>
      </c>
      <c r="AG46" s="22">
        <v>15.3</v>
      </c>
      <c r="AH46" s="3">
        <f t="shared" ref="AH46" si="88">+AG46/AE46*100</f>
        <v>100.65789473684212</v>
      </c>
      <c r="AI46" s="89">
        <v>15.6</v>
      </c>
      <c r="AJ46" s="3">
        <f t="shared" ref="AJ46" si="89">+AI46/AG46*100</f>
        <v>101.96078431372548</v>
      </c>
      <c r="AK46" s="89">
        <v>16</v>
      </c>
      <c r="AL46" s="4">
        <f t="shared" ref="AL46" si="90">+AK46/AI46*100</f>
        <v>102.56410256410258</v>
      </c>
    </row>
    <row r="47" spans="2:38" ht="12" customHeight="1">
      <c r="B47" s="26" t="s">
        <v>18</v>
      </c>
      <c r="C47" s="15">
        <v>39.799999999999997</v>
      </c>
      <c r="D47" s="9" t="s">
        <v>2</v>
      </c>
      <c r="E47" s="22">
        <v>38</v>
      </c>
      <c r="F47" s="3">
        <f>+E47/C47*100</f>
        <v>95.477386934673376</v>
      </c>
      <c r="G47" s="22">
        <v>35.9</v>
      </c>
      <c r="H47" s="54">
        <f>+G47/E47*100</f>
        <v>94.473684210526315</v>
      </c>
      <c r="I47" s="22">
        <v>32.799999999999997</v>
      </c>
      <c r="J47" s="3">
        <f>+I47/G47*100</f>
        <v>91.364902506963787</v>
      </c>
      <c r="K47" s="89">
        <v>30.7</v>
      </c>
      <c r="L47" s="54">
        <f>+K47/I47*100</f>
        <v>93.597560975609767</v>
      </c>
      <c r="M47" s="22">
        <v>28.8</v>
      </c>
      <c r="N47" s="4">
        <f>+M47/K47*100</f>
        <v>93.811074918566788</v>
      </c>
      <c r="O47" s="15">
        <v>0.3</v>
      </c>
      <c r="P47" s="9" t="s">
        <v>2</v>
      </c>
      <c r="Q47" s="22">
        <v>0.3</v>
      </c>
      <c r="R47" s="3">
        <f>+Q47/O47*100</f>
        <v>100</v>
      </c>
      <c r="S47" s="22">
        <v>0.3</v>
      </c>
      <c r="T47" s="54">
        <f>+S47/Q47*100</f>
        <v>100</v>
      </c>
      <c r="U47" s="22">
        <v>0.9</v>
      </c>
      <c r="V47" s="3">
        <f>+U47/S47*100</f>
        <v>300</v>
      </c>
      <c r="W47" s="89">
        <v>0.7</v>
      </c>
      <c r="X47" s="54">
        <f>+W47/U47*100</f>
        <v>77.777777777777771</v>
      </c>
      <c r="Y47" s="22">
        <v>0.8</v>
      </c>
      <c r="Z47" s="4">
        <f>+Y47/W47*100</f>
        <v>114.28571428571431</v>
      </c>
      <c r="AA47" s="15">
        <v>2.8</v>
      </c>
      <c r="AB47" s="9" t="s">
        <v>2</v>
      </c>
      <c r="AC47" s="22">
        <v>3.1</v>
      </c>
      <c r="AD47" s="3">
        <f>+AC47/AA47*100</f>
        <v>110.71428571428572</v>
      </c>
      <c r="AE47" s="22">
        <v>3.1</v>
      </c>
      <c r="AF47" s="54">
        <f>+AE47/AC47*100</f>
        <v>100</v>
      </c>
      <c r="AG47" s="22">
        <v>3.6</v>
      </c>
      <c r="AH47" s="3">
        <f>+AG47/AE47*100</f>
        <v>116.12903225806453</v>
      </c>
      <c r="AI47" s="89">
        <v>3.8</v>
      </c>
      <c r="AJ47" s="3">
        <f>+AI47/AG47*100</f>
        <v>105.55555555555556</v>
      </c>
      <c r="AK47" s="89">
        <v>3.8</v>
      </c>
      <c r="AL47" s="4">
        <f>+AK47/AI47*100</f>
        <v>100</v>
      </c>
    </row>
    <row r="48" spans="2:38" ht="12" customHeight="1">
      <c r="B48" s="26" t="s">
        <v>52</v>
      </c>
      <c r="C48" s="15">
        <v>80.2</v>
      </c>
      <c r="D48" s="9" t="s">
        <v>2</v>
      </c>
      <c r="E48" s="22">
        <v>80.3</v>
      </c>
      <c r="F48" s="3">
        <f t="shared" si="24"/>
        <v>100.12468827930175</v>
      </c>
      <c r="G48" s="22">
        <v>79.5</v>
      </c>
      <c r="H48" s="54">
        <f t="shared" si="25"/>
        <v>99.00373599003737</v>
      </c>
      <c r="I48" s="22">
        <v>77.2</v>
      </c>
      <c r="J48" s="3">
        <f t="shared" ref="J48" si="91">+I48/G48*100</f>
        <v>97.106918238993714</v>
      </c>
      <c r="K48" s="89">
        <v>75.5</v>
      </c>
      <c r="L48" s="54">
        <f t="shared" ref="L48" si="92">+K48/I48*100</f>
        <v>97.797927461139892</v>
      </c>
      <c r="M48" s="22">
        <v>72.8</v>
      </c>
      <c r="N48" s="4">
        <f t="shared" ref="N48" si="93">+M48/K48*100</f>
        <v>96.423841059602637</v>
      </c>
      <c r="O48" s="15">
        <v>2.7</v>
      </c>
      <c r="P48" s="9" t="s">
        <v>2</v>
      </c>
      <c r="Q48" s="22">
        <v>2.9</v>
      </c>
      <c r="R48" s="3">
        <f t="shared" si="29"/>
        <v>107.40740740740739</v>
      </c>
      <c r="S48" s="22">
        <v>2.9</v>
      </c>
      <c r="T48" s="54">
        <f t="shared" si="30"/>
        <v>100</v>
      </c>
      <c r="U48" s="22">
        <v>2.7</v>
      </c>
      <c r="V48" s="3">
        <f t="shared" ref="V48" si="94">+U48/S48*100</f>
        <v>93.103448275862078</v>
      </c>
      <c r="W48" s="89">
        <v>2.9</v>
      </c>
      <c r="X48" s="54">
        <f t="shared" ref="X48" si="95">+W48/U48*100</f>
        <v>107.40740740740739</v>
      </c>
      <c r="Y48" s="22">
        <v>2.8</v>
      </c>
      <c r="Z48" s="4">
        <f t="shared" ref="Z48" si="96">+Y48/W48*100</f>
        <v>96.551724137931032</v>
      </c>
      <c r="AA48" s="15">
        <v>12.6</v>
      </c>
      <c r="AB48" s="9" t="s">
        <v>2</v>
      </c>
      <c r="AC48" s="22">
        <v>12.3</v>
      </c>
      <c r="AD48" s="3">
        <f t="shared" si="34"/>
        <v>97.61904761904762</v>
      </c>
      <c r="AE48" s="22">
        <v>12.2</v>
      </c>
      <c r="AF48" s="54">
        <f t="shared" si="35"/>
        <v>99.186991869918685</v>
      </c>
      <c r="AG48" s="22">
        <v>12.7</v>
      </c>
      <c r="AH48" s="3">
        <f t="shared" ref="AH48" si="97">+AG48/AE48*100</f>
        <v>104.09836065573769</v>
      </c>
      <c r="AI48" s="89">
        <v>12.6</v>
      </c>
      <c r="AJ48" s="3">
        <f t="shared" ref="AJ48" si="98">+AI48/AG48*100</f>
        <v>99.212598425196859</v>
      </c>
      <c r="AK48" s="89">
        <v>12.6</v>
      </c>
      <c r="AL48" s="4">
        <f t="shared" ref="AL48" si="99">+AK48/AI48*100</f>
        <v>100</v>
      </c>
    </row>
    <row r="49" spans="2:38" ht="12" customHeight="1">
      <c r="B49" s="58" t="s">
        <v>32</v>
      </c>
      <c r="C49" s="70"/>
      <c r="D49" s="79"/>
      <c r="E49" s="71"/>
      <c r="F49" s="72"/>
      <c r="G49" s="71"/>
      <c r="H49" s="73"/>
      <c r="I49" s="71"/>
      <c r="J49" s="72"/>
      <c r="K49" s="93"/>
      <c r="L49" s="73"/>
      <c r="M49" s="71"/>
      <c r="N49" s="74"/>
      <c r="O49" s="70"/>
      <c r="P49" s="79"/>
      <c r="Q49" s="71"/>
      <c r="R49" s="72"/>
      <c r="S49" s="71"/>
      <c r="T49" s="73"/>
      <c r="U49" s="71"/>
      <c r="V49" s="72"/>
      <c r="W49" s="93"/>
      <c r="X49" s="73"/>
      <c r="Y49" s="71"/>
      <c r="Z49" s="74"/>
      <c r="AA49" s="70"/>
      <c r="AB49" s="79"/>
      <c r="AC49" s="71"/>
      <c r="AD49" s="72"/>
      <c r="AE49" s="71"/>
      <c r="AF49" s="73"/>
      <c r="AG49" s="71"/>
      <c r="AH49" s="72"/>
      <c r="AI49" s="93"/>
      <c r="AJ49" s="72"/>
      <c r="AK49" s="93"/>
      <c r="AL49" s="74"/>
    </row>
    <row r="50" spans="2:38" ht="12" customHeight="1">
      <c r="B50" s="26" t="s">
        <v>33</v>
      </c>
      <c r="C50" s="15">
        <v>57.8</v>
      </c>
      <c r="D50" s="9" t="s">
        <v>2</v>
      </c>
      <c r="E50" s="22">
        <v>58</v>
      </c>
      <c r="F50" s="3">
        <f t="shared" ref="F50:F54" si="100">+E50/C50*100</f>
        <v>100.34602076124568</v>
      </c>
      <c r="G50" s="22">
        <v>59</v>
      </c>
      <c r="H50" s="54">
        <f t="shared" ref="H50:H54" si="101">+G50/E50*100</f>
        <v>101.72413793103448</v>
      </c>
      <c r="I50" s="22">
        <v>46.2</v>
      </c>
      <c r="J50" s="3">
        <f t="shared" ref="J50" si="102">+I50/G50*100</f>
        <v>78.305084745762727</v>
      </c>
      <c r="K50" s="89">
        <v>45.9</v>
      </c>
      <c r="L50" s="54">
        <f t="shared" ref="L50" si="103">+K50/I50*100</f>
        <v>99.350649350649348</v>
      </c>
      <c r="M50" s="22">
        <v>44.7</v>
      </c>
      <c r="N50" s="4">
        <f t="shared" ref="N50" si="104">+M50/K50*100</f>
        <v>97.385620915032689</v>
      </c>
      <c r="O50" s="15">
        <v>0.4</v>
      </c>
      <c r="P50" s="9" t="s">
        <v>2</v>
      </c>
      <c r="Q50" s="22">
        <v>0.4</v>
      </c>
      <c r="R50" s="3">
        <f t="shared" ref="R50:R54" si="105">+Q50/O50*100</f>
        <v>100</v>
      </c>
      <c r="S50" s="22">
        <v>0.4</v>
      </c>
      <c r="T50" s="54">
        <f t="shared" ref="T50:T54" si="106">+S50/Q50*100</f>
        <v>100</v>
      </c>
      <c r="U50" s="22">
        <v>0.4</v>
      </c>
      <c r="V50" s="3">
        <f t="shared" ref="V50" si="107">+U50/S50*100</f>
        <v>100</v>
      </c>
      <c r="W50" s="89">
        <v>0.4</v>
      </c>
      <c r="X50" s="54">
        <f t="shared" ref="X50" si="108">+W50/U50*100</f>
        <v>100</v>
      </c>
      <c r="Y50" s="22">
        <v>0.4</v>
      </c>
      <c r="Z50" s="4">
        <f t="shared" ref="Z50" si="109">+Y50/W50*100</f>
        <v>100</v>
      </c>
      <c r="AA50" s="15">
        <v>3.4</v>
      </c>
      <c r="AB50" s="9" t="s">
        <v>2</v>
      </c>
      <c r="AC50" s="22">
        <v>3.6</v>
      </c>
      <c r="AD50" s="3">
        <f t="shared" ref="AD50:AD54" si="110">+AC50/AA50*100</f>
        <v>105.88235294117648</v>
      </c>
      <c r="AE50" s="22">
        <v>3.6</v>
      </c>
      <c r="AF50" s="54">
        <f t="shared" ref="AF50:AF54" si="111">+AE50/AC50*100</f>
        <v>100</v>
      </c>
      <c r="AG50" s="22">
        <v>3.7</v>
      </c>
      <c r="AH50" s="3">
        <f t="shared" ref="AH50" si="112">+AG50/AE50*100</f>
        <v>102.77777777777779</v>
      </c>
      <c r="AI50" s="89">
        <v>3.7</v>
      </c>
      <c r="AJ50" s="3">
        <f t="shared" ref="AJ50" si="113">+AI50/AG50*100</f>
        <v>100</v>
      </c>
      <c r="AK50" s="89">
        <v>3.8</v>
      </c>
      <c r="AL50" s="4">
        <f t="shared" ref="AL50" si="114">+AK50/AI50*100</f>
        <v>102.70270270270269</v>
      </c>
    </row>
    <row r="51" spans="2:38" ht="12" customHeight="1">
      <c r="B51" s="26" t="s">
        <v>36</v>
      </c>
      <c r="C51" s="15">
        <v>63.3</v>
      </c>
      <c r="D51" s="9" t="s">
        <v>2</v>
      </c>
      <c r="E51" s="22">
        <v>49.3</v>
      </c>
      <c r="F51" s="3">
        <f>+E51/C51*100</f>
        <v>77.883096366508681</v>
      </c>
      <c r="G51" s="22">
        <v>53.9</v>
      </c>
      <c r="H51" s="54">
        <f>+G51/E51*100</f>
        <v>109.33062880324545</v>
      </c>
      <c r="I51" s="22">
        <v>36.299999999999997</v>
      </c>
      <c r="J51" s="3">
        <f>+I51/G51*100</f>
        <v>67.346938775510196</v>
      </c>
      <c r="K51" s="89">
        <v>38</v>
      </c>
      <c r="L51" s="54">
        <f>+K51/I51*100</f>
        <v>104.68319559228651</v>
      </c>
      <c r="M51" s="22">
        <v>37.700000000000003</v>
      </c>
      <c r="N51" s="4">
        <f>+M51/K51*100</f>
        <v>99.21052631578948</v>
      </c>
      <c r="O51" s="15">
        <v>0.1</v>
      </c>
      <c r="P51" s="9" t="s">
        <v>2</v>
      </c>
      <c r="Q51" s="22">
        <v>0.1</v>
      </c>
      <c r="R51" s="3">
        <f>+Q51/O51*100</f>
        <v>100</v>
      </c>
      <c r="S51" s="22">
        <v>0.1</v>
      </c>
      <c r="T51" s="54">
        <f>+S51/Q51*100</f>
        <v>100</v>
      </c>
      <c r="U51" s="22">
        <v>0.3</v>
      </c>
      <c r="V51" s="3">
        <f>+U51/S51*100</f>
        <v>299.99999999999994</v>
      </c>
      <c r="W51" s="89">
        <v>0.2</v>
      </c>
      <c r="X51" s="54">
        <f>+W51/U51*100</f>
        <v>66.666666666666671</v>
      </c>
      <c r="Y51" s="22">
        <v>0.2</v>
      </c>
      <c r="Z51" s="4">
        <f>+Y51/W51*100</f>
        <v>100</v>
      </c>
      <c r="AA51" s="15">
        <v>0.9</v>
      </c>
      <c r="AB51" s="9" t="s">
        <v>2</v>
      </c>
      <c r="AC51" s="22">
        <v>0.9</v>
      </c>
      <c r="AD51" s="3">
        <f>+AC51/AA51*100</f>
        <v>100</v>
      </c>
      <c r="AE51" s="22">
        <v>0.9</v>
      </c>
      <c r="AF51" s="54">
        <f>+AE51/AC51*100</f>
        <v>100</v>
      </c>
      <c r="AG51" s="22">
        <v>1.5</v>
      </c>
      <c r="AH51" s="3">
        <f>+AG51/AE51*100</f>
        <v>166.66666666666666</v>
      </c>
      <c r="AI51" s="89">
        <v>1.4</v>
      </c>
      <c r="AJ51" s="3">
        <f>+AI51/AG51*100</f>
        <v>93.333333333333329</v>
      </c>
      <c r="AK51" s="89">
        <v>1.3</v>
      </c>
      <c r="AL51" s="4">
        <f>+AK51/AI51*100</f>
        <v>92.857142857142875</v>
      </c>
    </row>
    <row r="52" spans="2:38" ht="12" customHeight="1">
      <c r="B52" s="26" t="s">
        <v>34</v>
      </c>
      <c r="C52" s="15">
        <v>40.700000000000003</v>
      </c>
      <c r="D52" s="9" t="s">
        <v>2</v>
      </c>
      <c r="E52" s="22">
        <v>42.1</v>
      </c>
      <c r="F52" s="3">
        <f t="shared" si="100"/>
        <v>103.43980343980344</v>
      </c>
      <c r="G52" s="22">
        <v>44.7</v>
      </c>
      <c r="H52" s="54">
        <f t="shared" si="101"/>
        <v>106.17577197149643</v>
      </c>
      <c r="I52" s="22">
        <v>42.7</v>
      </c>
      <c r="J52" s="3">
        <f t="shared" ref="J52:J54" si="115">+I52/G52*100</f>
        <v>95.525727069351234</v>
      </c>
      <c r="K52" s="89">
        <v>43.7</v>
      </c>
      <c r="L52" s="54">
        <f t="shared" ref="L52:L54" si="116">+K52/I52*100</f>
        <v>102.34192037470726</v>
      </c>
      <c r="M52" s="22">
        <v>47</v>
      </c>
      <c r="N52" s="4">
        <f t="shared" ref="N52:N54" si="117">+M52/K52*100</f>
        <v>107.55148741418763</v>
      </c>
      <c r="O52" s="15">
        <v>1.4</v>
      </c>
      <c r="P52" s="9" t="s">
        <v>2</v>
      </c>
      <c r="Q52" s="22">
        <v>0.7</v>
      </c>
      <c r="R52" s="3">
        <f t="shared" si="105"/>
        <v>50</v>
      </c>
      <c r="S52" s="22">
        <v>0.8</v>
      </c>
      <c r="T52" s="54">
        <f t="shared" si="106"/>
        <v>114.28571428571431</v>
      </c>
      <c r="U52" s="22">
        <v>0.9</v>
      </c>
      <c r="V52" s="3">
        <f t="shared" ref="V52:V54" si="118">+U52/S52*100</f>
        <v>112.5</v>
      </c>
      <c r="W52" s="89">
        <v>0.9</v>
      </c>
      <c r="X52" s="54">
        <f t="shared" ref="X52:X54" si="119">+W52/U52*100</f>
        <v>100</v>
      </c>
      <c r="Y52" s="22">
        <v>0.9</v>
      </c>
      <c r="Z52" s="4">
        <f t="shared" ref="Z52:Z54" si="120">+Y52/W52*100</f>
        <v>100</v>
      </c>
      <c r="AA52" s="15">
        <v>11.2</v>
      </c>
      <c r="AB52" s="9" t="s">
        <v>2</v>
      </c>
      <c r="AC52" s="22">
        <v>11.4</v>
      </c>
      <c r="AD52" s="3">
        <f t="shared" si="110"/>
        <v>101.78571428571431</v>
      </c>
      <c r="AE52" s="22">
        <v>12.3</v>
      </c>
      <c r="AF52" s="54">
        <f t="shared" si="111"/>
        <v>107.89473684210526</v>
      </c>
      <c r="AG52" s="22">
        <v>13</v>
      </c>
      <c r="AH52" s="3">
        <f t="shared" ref="AH52:AH54" si="121">+AG52/AE52*100</f>
        <v>105.6910569105691</v>
      </c>
      <c r="AI52" s="89">
        <v>13.1</v>
      </c>
      <c r="AJ52" s="3">
        <f t="shared" ref="AJ52:AJ54" si="122">+AI52/AG52*100</f>
        <v>100.76923076923077</v>
      </c>
      <c r="AK52" s="89">
        <v>12.9</v>
      </c>
      <c r="AL52" s="4">
        <f t="shared" ref="AL52:AL54" si="123">+AK52/AI52*100</f>
        <v>98.473282442748101</v>
      </c>
    </row>
    <row r="53" spans="2:38" ht="12" customHeight="1">
      <c r="B53" s="26" t="s">
        <v>35</v>
      </c>
      <c r="C53" s="15">
        <v>22.1</v>
      </c>
      <c r="D53" s="9" t="s">
        <v>2</v>
      </c>
      <c r="E53" s="22">
        <v>22</v>
      </c>
      <c r="F53" s="3">
        <f>+E53/C53*100</f>
        <v>99.547511312217182</v>
      </c>
      <c r="G53" s="22">
        <v>23</v>
      </c>
      <c r="H53" s="54">
        <f>+G53/E53*100</f>
        <v>104.54545454545455</v>
      </c>
      <c r="I53" s="22">
        <v>23.3</v>
      </c>
      <c r="J53" s="3">
        <f t="shared" si="115"/>
        <v>101.30434782608695</v>
      </c>
      <c r="K53" s="89">
        <v>24.6</v>
      </c>
      <c r="L53" s="54">
        <f t="shared" si="116"/>
        <v>105.5793991416309</v>
      </c>
      <c r="M53" s="22">
        <v>24.4</v>
      </c>
      <c r="N53" s="4">
        <f t="shared" si="117"/>
        <v>99.186991869918685</v>
      </c>
      <c r="O53" s="15">
        <v>1.2</v>
      </c>
      <c r="P53" s="9" t="s">
        <v>2</v>
      </c>
      <c r="Q53" s="22">
        <v>1</v>
      </c>
      <c r="R53" s="3">
        <f t="shared" si="105"/>
        <v>83.333333333333343</v>
      </c>
      <c r="S53" s="22">
        <v>1.2</v>
      </c>
      <c r="T53" s="54">
        <f t="shared" si="106"/>
        <v>120</v>
      </c>
      <c r="U53" s="22">
        <v>1.2</v>
      </c>
      <c r="V53" s="3">
        <f t="shared" si="118"/>
        <v>100</v>
      </c>
      <c r="W53" s="89">
        <v>1.2</v>
      </c>
      <c r="X53" s="54">
        <f t="shared" si="119"/>
        <v>100</v>
      </c>
      <c r="Y53" s="22">
        <v>1.4</v>
      </c>
      <c r="Z53" s="4">
        <f t="shared" si="120"/>
        <v>116.66666666666667</v>
      </c>
      <c r="AA53" s="15">
        <v>6.4</v>
      </c>
      <c r="AB53" s="9" t="s">
        <v>2</v>
      </c>
      <c r="AC53" s="22">
        <v>7.2</v>
      </c>
      <c r="AD53" s="3">
        <f t="shared" si="110"/>
        <v>112.5</v>
      </c>
      <c r="AE53" s="22">
        <v>8.1</v>
      </c>
      <c r="AF53" s="54">
        <f t="shared" si="111"/>
        <v>112.5</v>
      </c>
      <c r="AG53" s="22">
        <v>8.8000000000000007</v>
      </c>
      <c r="AH53" s="3">
        <f t="shared" si="121"/>
        <v>108.64197530864199</v>
      </c>
      <c r="AI53" s="89">
        <v>9</v>
      </c>
      <c r="AJ53" s="3">
        <f t="shared" si="122"/>
        <v>102.27272727272727</v>
      </c>
      <c r="AK53" s="89">
        <v>9.1</v>
      </c>
      <c r="AL53" s="4">
        <f t="shared" si="123"/>
        <v>101.11111111111111</v>
      </c>
    </row>
    <row r="54" spans="2:38" ht="12" customHeight="1">
      <c r="B54" s="64" t="s">
        <v>37</v>
      </c>
      <c r="C54" s="65">
        <v>68</v>
      </c>
      <c r="D54" s="78" t="s">
        <v>2</v>
      </c>
      <c r="E54" s="66">
        <v>68.099999999999994</v>
      </c>
      <c r="F54" s="67">
        <f t="shared" si="100"/>
        <v>100.14705882352941</v>
      </c>
      <c r="G54" s="66">
        <v>64.900000000000006</v>
      </c>
      <c r="H54" s="68">
        <f t="shared" si="101"/>
        <v>95.301027900146863</v>
      </c>
      <c r="I54" s="66">
        <v>62.4</v>
      </c>
      <c r="J54" s="67">
        <f t="shared" si="115"/>
        <v>96.147919876733425</v>
      </c>
      <c r="K54" s="92">
        <v>63.8</v>
      </c>
      <c r="L54" s="68">
        <f t="shared" si="116"/>
        <v>102.24358974358974</v>
      </c>
      <c r="M54" s="66">
        <v>64.2</v>
      </c>
      <c r="N54" s="69">
        <f t="shared" si="117"/>
        <v>100.62695924764891</v>
      </c>
      <c r="O54" s="65">
        <v>1.6</v>
      </c>
      <c r="P54" s="78" t="s">
        <v>2</v>
      </c>
      <c r="Q54" s="66">
        <v>1.4</v>
      </c>
      <c r="R54" s="67">
        <f t="shared" si="105"/>
        <v>87.499999999999986</v>
      </c>
      <c r="S54" s="66">
        <v>1.5</v>
      </c>
      <c r="T54" s="68">
        <f t="shared" si="106"/>
        <v>107.14285714285714</v>
      </c>
      <c r="U54" s="66">
        <v>1.4</v>
      </c>
      <c r="V54" s="67">
        <f t="shared" si="118"/>
        <v>93.333333333333329</v>
      </c>
      <c r="W54" s="92">
        <v>1.6</v>
      </c>
      <c r="X54" s="68">
        <f t="shared" si="119"/>
        <v>114.28571428571431</v>
      </c>
      <c r="Y54" s="66">
        <v>1.5</v>
      </c>
      <c r="Z54" s="69">
        <f t="shared" si="120"/>
        <v>93.75</v>
      </c>
      <c r="AA54" s="65">
        <v>6.4</v>
      </c>
      <c r="AB54" s="78" t="s">
        <v>2</v>
      </c>
      <c r="AC54" s="66">
        <v>6.2</v>
      </c>
      <c r="AD54" s="67">
        <f t="shared" si="110"/>
        <v>96.875</v>
      </c>
      <c r="AE54" s="66">
        <v>5.3</v>
      </c>
      <c r="AF54" s="68">
        <f t="shared" si="111"/>
        <v>85.483870967741922</v>
      </c>
      <c r="AG54" s="66">
        <v>6</v>
      </c>
      <c r="AH54" s="67">
        <f t="shared" si="121"/>
        <v>113.20754716981132</v>
      </c>
      <c r="AI54" s="92">
        <v>7.7</v>
      </c>
      <c r="AJ54" s="67">
        <f t="shared" si="122"/>
        <v>128.33333333333334</v>
      </c>
      <c r="AK54" s="92">
        <v>7.9</v>
      </c>
      <c r="AL54" s="69">
        <f t="shared" si="123"/>
        <v>102.59740259740259</v>
      </c>
    </row>
    <row r="55" spans="2:38" ht="12" customHeight="1">
      <c r="B55" s="13" t="s">
        <v>26</v>
      </c>
      <c r="C55" s="15"/>
      <c r="D55" s="9"/>
      <c r="E55" s="22"/>
      <c r="F55" s="3"/>
      <c r="G55" s="22"/>
      <c r="H55" s="54"/>
      <c r="I55" s="22"/>
      <c r="J55" s="3"/>
      <c r="K55" s="89"/>
      <c r="L55" s="54"/>
      <c r="M55" s="22"/>
      <c r="N55" s="4"/>
      <c r="O55" s="15"/>
      <c r="P55" s="9"/>
      <c r="Q55" s="22"/>
      <c r="R55" s="3"/>
      <c r="S55" s="22"/>
      <c r="T55" s="54"/>
      <c r="U55" s="22"/>
      <c r="V55" s="3"/>
      <c r="W55" s="89"/>
      <c r="X55" s="54"/>
      <c r="Y55" s="22"/>
      <c r="Z55" s="4"/>
      <c r="AA55" s="15"/>
      <c r="AB55" s="9"/>
      <c r="AC55" s="22"/>
      <c r="AD55" s="3"/>
      <c r="AE55" s="22"/>
      <c r="AF55" s="54"/>
      <c r="AG55" s="22"/>
      <c r="AH55" s="3"/>
      <c r="AI55" s="89"/>
      <c r="AJ55" s="3"/>
      <c r="AK55" s="89"/>
      <c r="AL55" s="4"/>
    </row>
    <row r="56" spans="2:38" ht="12" customHeight="1">
      <c r="B56" s="11" t="s">
        <v>27</v>
      </c>
      <c r="C56" s="15">
        <v>35.6</v>
      </c>
      <c r="D56" s="9" t="s">
        <v>2</v>
      </c>
      <c r="E56" s="22">
        <v>35.4</v>
      </c>
      <c r="F56" s="3">
        <f t="shared" si="24"/>
        <v>99.438202247191001</v>
      </c>
      <c r="G56" s="22">
        <v>35.4</v>
      </c>
      <c r="H56" s="54">
        <f t="shared" si="25"/>
        <v>100</v>
      </c>
      <c r="I56" s="22">
        <v>35.299999999999997</v>
      </c>
      <c r="J56" s="3">
        <f t="shared" ref="J56:J60" si="124">+I56/G56*100</f>
        <v>99.717514124293785</v>
      </c>
      <c r="K56" s="89">
        <v>34.9</v>
      </c>
      <c r="L56" s="54">
        <f t="shared" ref="L56:L57" si="125">+K56/I56*100</f>
        <v>98.866855524079327</v>
      </c>
      <c r="M56" s="22">
        <v>34.4</v>
      </c>
      <c r="N56" s="4">
        <f t="shared" ref="N56:N57" si="126">+M56/K56*100</f>
        <v>98.567335243553018</v>
      </c>
      <c r="O56" s="15">
        <v>2.4</v>
      </c>
      <c r="P56" s="9" t="s">
        <v>2</v>
      </c>
      <c r="Q56" s="22">
        <v>2.4</v>
      </c>
      <c r="R56" s="3">
        <f>+Q56/O56*100</f>
        <v>100</v>
      </c>
      <c r="S56" s="22">
        <v>2.2999999999999998</v>
      </c>
      <c r="T56" s="54">
        <f t="shared" ref="T56:T66" si="127">+S56/Q56*100</f>
        <v>95.833333333333329</v>
      </c>
      <c r="U56" s="22">
        <v>2.6</v>
      </c>
      <c r="V56" s="3">
        <f>+U56/S56*100</f>
        <v>113.04347826086958</v>
      </c>
      <c r="W56" s="89">
        <v>2.4</v>
      </c>
      <c r="X56" s="54">
        <f>+W56/U56*100</f>
        <v>92.307692307692307</v>
      </c>
      <c r="Y56" s="22">
        <v>2.2999999999999998</v>
      </c>
      <c r="Z56" s="4">
        <f>+Y56/W56*100</f>
        <v>95.833333333333329</v>
      </c>
      <c r="AA56" s="15">
        <v>5.9</v>
      </c>
      <c r="AB56" s="9" t="s">
        <v>2</v>
      </c>
      <c r="AC56" s="22">
        <v>5.8</v>
      </c>
      <c r="AD56" s="3">
        <f t="shared" ref="AD56:AD66" si="128">+AC56/AA56*100</f>
        <v>98.305084745762699</v>
      </c>
      <c r="AE56" s="22">
        <v>5.7</v>
      </c>
      <c r="AF56" s="54">
        <f t="shared" ref="AF56:AF66" si="129">+AE56/AC56*100</f>
        <v>98.275862068965523</v>
      </c>
      <c r="AG56" s="22">
        <v>6.1</v>
      </c>
      <c r="AH56" s="3">
        <f t="shared" ref="AH56:AH59" si="130">+AG56/AE56*100</f>
        <v>107.01754385964912</v>
      </c>
      <c r="AI56" s="89">
        <v>5.8</v>
      </c>
      <c r="AJ56" s="3">
        <f t="shared" ref="AJ56:AJ59" si="131">+AI56/AG56*100</f>
        <v>95.081967213114766</v>
      </c>
      <c r="AK56" s="89">
        <v>5.7</v>
      </c>
      <c r="AL56" s="4">
        <f t="shared" ref="AL56:AL59" si="132">+AK56/AI56*100</f>
        <v>98.275862068965523</v>
      </c>
    </row>
    <row r="57" spans="2:38" ht="12" customHeight="1">
      <c r="B57" s="11" t="s">
        <v>28</v>
      </c>
      <c r="C57" s="15">
        <v>17.100000000000001</v>
      </c>
      <c r="D57" s="9" t="s">
        <v>2</v>
      </c>
      <c r="E57" s="22">
        <v>19.3</v>
      </c>
      <c r="F57" s="3">
        <f t="shared" si="24"/>
        <v>112.86549707602337</v>
      </c>
      <c r="G57" s="22">
        <v>19.899999999999999</v>
      </c>
      <c r="H57" s="54">
        <f t="shared" si="25"/>
        <v>103.10880829015542</v>
      </c>
      <c r="I57" s="22">
        <v>21.5</v>
      </c>
      <c r="J57" s="3">
        <f t="shared" si="124"/>
        <v>108.04020100502514</v>
      </c>
      <c r="K57" s="89">
        <v>24.7</v>
      </c>
      <c r="L57" s="54">
        <f t="shared" si="125"/>
        <v>114.88372093023256</v>
      </c>
      <c r="M57" s="22">
        <v>21.5</v>
      </c>
      <c r="N57" s="4">
        <f t="shared" si="126"/>
        <v>87.044534412955471</v>
      </c>
      <c r="O57" s="15">
        <v>1.8</v>
      </c>
      <c r="P57" s="9" t="s">
        <v>2</v>
      </c>
      <c r="Q57" s="22">
        <v>1.7</v>
      </c>
      <c r="R57" s="3">
        <f t="shared" ref="R57:R66" si="133">+Q57/O57*100</f>
        <v>94.444444444444443</v>
      </c>
      <c r="S57" s="22">
        <v>2.1</v>
      </c>
      <c r="T57" s="54">
        <f t="shared" si="127"/>
        <v>123.52941176470588</v>
      </c>
      <c r="U57" s="22">
        <v>2.2999999999999998</v>
      </c>
      <c r="V57" s="3">
        <f t="shared" ref="V57:V60" si="134">+U57/S57*100</f>
        <v>109.52380952380952</v>
      </c>
      <c r="W57" s="89">
        <v>2.6</v>
      </c>
      <c r="X57" s="54">
        <f t="shared" ref="X57:X60" si="135">+W57/U57*100</f>
        <v>113.04347826086958</v>
      </c>
      <c r="Y57" s="22">
        <v>2</v>
      </c>
      <c r="Z57" s="4">
        <f t="shared" ref="Z57:Z60" si="136">+Y57/W57*100</f>
        <v>76.92307692307692</v>
      </c>
      <c r="AA57" s="15">
        <v>4.7</v>
      </c>
      <c r="AB57" s="9" t="s">
        <v>2</v>
      </c>
      <c r="AC57" s="22">
        <v>4.0999999999999996</v>
      </c>
      <c r="AD57" s="3">
        <f t="shared" si="128"/>
        <v>87.234042553191486</v>
      </c>
      <c r="AE57" s="22">
        <v>4.3</v>
      </c>
      <c r="AF57" s="54">
        <f t="shared" si="129"/>
        <v>104.8780487804878</v>
      </c>
      <c r="AG57" s="22">
        <v>4.5999999999999996</v>
      </c>
      <c r="AH57" s="3">
        <f t="shared" si="130"/>
        <v>106.9767441860465</v>
      </c>
      <c r="AI57" s="89">
        <v>4.4000000000000004</v>
      </c>
      <c r="AJ57" s="3">
        <f t="shared" si="131"/>
        <v>95.652173913043498</v>
      </c>
      <c r="AK57" s="89">
        <v>4.2</v>
      </c>
      <c r="AL57" s="4">
        <f t="shared" si="132"/>
        <v>95.454545454545453</v>
      </c>
    </row>
    <row r="58" spans="2:38" ht="12" customHeight="1">
      <c r="B58" s="11" t="s">
        <v>29</v>
      </c>
      <c r="C58" s="15">
        <v>72.2</v>
      </c>
      <c r="D58" s="9" t="s">
        <v>2</v>
      </c>
      <c r="E58" s="22">
        <v>69.3</v>
      </c>
      <c r="F58" s="3">
        <f t="shared" si="24"/>
        <v>95.983379501385031</v>
      </c>
      <c r="G58" s="22">
        <v>67</v>
      </c>
      <c r="H58" s="54">
        <f t="shared" si="25"/>
        <v>96.68109668109669</v>
      </c>
      <c r="I58" s="22">
        <v>65.7</v>
      </c>
      <c r="J58" s="3">
        <f>+I58/G58*100</f>
        <v>98.059701492537314</v>
      </c>
      <c r="K58" s="89">
        <v>63</v>
      </c>
      <c r="L58" s="54">
        <f>+K58/I58*100</f>
        <v>95.890410958904098</v>
      </c>
      <c r="M58" s="22">
        <v>59.9</v>
      </c>
      <c r="N58" s="4">
        <f>+M58/K58*100</f>
        <v>95.079365079365076</v>
      </c>
      <c r="O58" s="15">
        <v>5.6</v>
      </c>
      <c r="P58" s="9" t="s">
        <v>2</v>
      </c>
      <c r="Q58" s="22">
        <v>5.4</v>
      </c>
      <c r="R58" s="3">
        <f t="shared" si="133"/>
        <v>96.428571428571445</v>
      </c>
      <c r="S58" s="22">
        <v>5.2</v>
      </c>
      <c r="T58" s="54">
        <f t="shared" si="127"/>
        <v>96.296296296296291</v>
      </c>
      <c r="U58" s="22">
        <v>5.5</v>
      </c>
      <c r="V58" s="3">
        <f t="shared" si="134"/>
        <v>105.76923076923077</v>
      </c>
      <c r="W58" s="89">
        <v>5.3</v>
      </c>
      <c r="X58" s="54">
        <f t="shared" si="135"/>
        <v>96.36363636363636</v>
      </c>
      <c r="Y58" s="22">
        <v>5.4</v>
      </c>
      <c r="Z58" s="4">
        <f t="shared" si="136"/>
        <v>101.88679245283019</v>
      </c>
      <c r="AA58" s="15">
        <v>22</v>
      </c>
      <c r="AB58" s="9" t="s">
        <v>2</v>
      </c>
      <c r="AC58" s="22">
        <v>21.8</v>
      </c>
      <c r="AD58" s="3">
        <f t="shared" si="128"/>
        <v>99.090909090909093</v>
      </c>
      <c r="AE58" s="22">
        <v>21.2</v>
      </c>
      <c r="AF58" s="54">
        <f t="shared" si="129"/>
        <v>97.247706422018339</v>
      </c>
      <c r="AG58" s="22">
        <v>21.3</v>
      </c>
      <c r="AH58" s="3">
        <f t="shared" si="130"/>
        <v>100.47169811320755</v>
      </c>
      <c r="AI58" s="89">
        <v>21.5</v>
      </c>
      <c r="AJ58" s="3">
        <f t="shared" si="131"/>
        <v>100.93896713615023</v>
      </c>
      <c r="AK58" s="89">
        <v>21.8</v>
      </c>
      <c r="AL58" s="4">
        <f t="shared" si="132"/>
        <v>101.39534883720931</v>
      </c>
    </row>
    <row r="59" spans="2:38" ht="12" customHeight="1">
      <c r="B59" s="11" t="s">
        <v>89</v>
      </c>
      <c r="C59" s="15">
        <v>84.5</v>
      </c>
      <c r="D59" s="9" t="s">
        <v>2</v>
      </c>
      <c r="E59" s="22">
        <v>87</v>
      </c>
      <c r="F59" s="3">
        <f t="shared" si="24"/>
        <v>102.9585798816568</v>
      </c>
      <c r="G59" s="22">
        <v>86.6</v>
      </c>
      <c r="H59" s="54">
        <f t="shared" si="25"/>
        <v>99.540229885057457</v>
      </c>
      <c r="I59" s="22">
        <v>85.1</v>
      </c>
      <c r="J59" s="3">
        <f t="shared" si="124"/>
        <v>98.267898383371815</v>
      </c>
      <c r="K59" s="89">
        <v>84.8</v>
      </c>
      <c r="L59" s="54">
        <f t="shared" ref="L59:L60" si="137">+K59/I59*100</f>
        <v>99.647473560517042</v>
      </c>
      <c r="M59" s="22">
        <v>82.4</v>
      </c>
      <c r="N59" s="4">
        <f t="shared" ref="N59:N60" si="138">+M59/K59*100</f>
        <v>97.169811320754732</v>
      </c>
      <c r="O59" s="15">
        <v>2.4</v>
      </c>
      <c r="P59" s="9" t="s">
        <v>2</v>
      </c>
      <c r="Q59" s="22">
        <v>2.5</v>
      </c>
      <c r="R59" s="3">
        <f t="shared" si="133"/>
        <v>104.16666666666667</v>
      </c>
      <c r="S59" s="22">
        <v>3.2</v>
      </c>
      <c r="T59" s="54">
        <f t="shared" si="127"/>
        <v>128</v>
      </c>
      <c r="U59" s="22">
        <v>2.9</v>
      </c>
      <c r="V59" s="3">
        <f t="shared" si="134"/>
        <v>90.624999999999986</v>
      </c>
      <c r="W59" s="89">
        <v>2.9</v>
      </c>
      <c r="X59" s="54">
        <f t="shared" si="135"/>
        <v>100</v>
      </c>
      <c r="Y59" s="22">
        <v>3</v>
      </c>
      <c r="Z59" s="4">
        <f t="shared" si="136"/>
        <v>103.44827586206897</v>
      </c>
      <c r="AA59" s="15">
        <v>17.3</v>
      </c>
      <c r="AB59" s="9" t="s">
        <v>2</v>
      </c>
      <c r="AC59" s="22">
        <v>17.399999999999999</v>
      </c>
      <c r="AD59" s="3">
        <f t="shared" si="128"/>
        <v>100.57803468208091</v>
      </c>
      <c r="AE59" s="22">
        <v>17.7</v>
      </c>
      <c r="AF59" s="54">
        <f t="shared" si="129"/>
        <v>101.72413793103449</v>
      </c>
      <c r="AG59" s="22">
        <v>18.600000000000001</v>
      </c>
      <c r="AH59" s="3">
        <f t="shared" si="130"/>
        <v>105.08474576271188</v>
      </c>
      <c r="AI59" s="89">
        <v>19.399999999999999</v>
      </c>
      <c r="AJ59" s="3">
        <f t="shared" si="131"/>
        <v>104.30107526881717</v>
      </c>
      <c r="AK59" s="89">
        <v>19.5</v>
      </c>
      <c r="AL59" s="4">
        <f t="shared" si="132"/>
        <v>100.51546391752578</v>
      </c>
    </row>
    <row r="60" spans="2:38" ht="12" customHeight="1">
      <c r="B60" s="26" t="s">
        <v>31</v>
      </c>
      <c r="C60" s="15">
        <v>107.2</v>
      </c>
      <c r="D60" s="9" t="s">
        <v>2</v>
      </c>
      <c r="E60" s="22">
        <v>103.1</v>
      </c>
      <c r="F60" s="3">
        <f t="shared" si="24"/>
        <v>96.175373134328339</v>
      </c>
      <c r="G60" s="22">
        <v>99.1</v>
      </c>
      <c r="H60" s="54">
        <f t="shared" si="25"/>
        <v>96.120271580989339</v>
      </c>
      <c r="I60" s="22">
        <v>98.7</v>
      </c>
      <c r="J60" s="3">
        <f t="shared" si="124"/>
        <v>99.59636730575177</v>
      </c>
      <c r="K60" s="89">
        <v>95</v>
      </c>
      <c r="L60" s="54">
        <f t="shared" si="137"/>
        <v>96.251266464032412</v>
      </c>
      <c r="M60" s="22">
        <v>93.2</v>
      </c>
      <c r="N60" s="4">
        <f t="shared" si="138"/>
        <v>98.10526315789474</v>
      </c>
      <c r="O60" s="15">
        <v>4.7</v>
      </c>
      <c r="P60" s="9" t="s">
        <v>2</v>
      </c>
      <c r="Q60" s="22">
        <v>4.7</v>
      </c>
      <c r="R60" s="3">
        <f t="shared" si="133"/>
        <v>100</v>
      </c>
      <c r="S60" s="22">
        <v>4.9000000000000004</v>
      </c>
      <c r="T60" s="54">
        <f t="shared" si="127"/>
        <v>104.25531914893618</v>
      </c>
      <c r="U60" s="22">
        <v>5.2</v>
      </c>
      <c r="V60" s="3">
        <f t="shared" si="134"/>
        <v>106.12244897959184</v>
      </c>
      <c r="W60" s="89">
        <v>5.8</v>
      </c>
      <c r="X60" s="54">
        <f t="shared" si="135"/>
        <v>111.53846153846155</v>
      </c>
      <c r="Y60" s="22">
        <v>5.8</v>
      </c>
      <c r="Z60" s="4">
        <f t="shared" si="136"/>
        <v>100</v>
      </c>
      <c r="AA60" s="15">
        <v>24.2</v>
      </c>
      <c r="AB60" s="9" t="s">
        <v>2</v>
      </c>
      <c r="AC60" s="22">
        <v>24.2</v>
      </c>
      <c r="AD60" s="3">
        <f t="shared" si="128"/>
        <v>100</v>
      </c>
      <c r="AE60" s="22">
        <v>25.2</v>
      </c>
      <c r="AF60" s="54">
        <f>+AE60/AC60*100</f>
        <v>104.13223140495869</v>
      </c>
      <c r="AG60" s="22">
        <v>25.5</v>
      </c>
      <c r="AH60" s="3">
        <f>+AG60/AE60*100</f>
        <v>101.19047619047619</v>
      </c>
      <c r="AI60" s="89">
        <v>26.3</v>
      </c>
      <c r="AJ60" s="3">
        <f>+AI60/AG60*100</f>
        <v>103.1372549019608</v>
      </c>
      <c r="AK60" s="89">
        <v>26.1</v>
      </c>
      <c r="AL60" s="4">
        <f>+AK60/AI60*100</f>
        <v>99.239543726235752</v>
      </c>
    </row>
    <row r="61" spans="2:38" ht="12" customHeight="1">
      <c r="B61" s="75" t="s">
        <v>38</v>
      </c>
      <c r="C61" s="70"/>
      <c r="D61" s="79"/>
      <c r="E61" s="71"/>
      <c r="F61" s="72"/>
      <c r="G61" s="71"/>
      <c r="H61" s="73"/>
      <c r="I61" s="71"/>
      <c r="J61" s="72"/>
      <c r="K61" s="93"/>
      <c r="L61" s="73"/>
      <c r="M61" s="71"/>
      <c r="N61" s="74"/>
      <c r="O61" s="70"/>
      <c r="P61" s="79"/>
      <c r="Q61" s="71"/>
      <c r="R61" s="72"/>
      <c r="S61" s="71"/>
      <c r="T61" s="73"/>
      <c r="U61" s="71"/>
      <c r="V61" s="72"/>
      <c r="W61" s="93"/>
      <c r="X61" s="73"/>
      <c r="Y61" s="71"/>
      <c r="Z61" s="74"/>
      <c r="AA61" s="70"/>
      <c r="AB61" s="79"/>
      <c r="AC61" s="71"/>
      <c r="AD61" s="72"/>
      <c r="AE61" s="71"/>
      <c r="AF61" s="73"/>
      <c r="AG61" s="71"/>
      <c r="AH61" s="72"/>
      <c r="AI61" s="93"/>
      <c r="AJ61" s="72"/>
      <c r="AK61" s="93"/>
      <c r="AL61" s="74"/>
    </row>
    <row r="62" spans="2:38" ht="12" customHeight="1">
      <c r="B62" s="27" t="s">
        <v>39</v>
      </c>
      <c r="C62" s="15">
        <v>22.6</v>
      </c>
      <c r="D62" s="9" t="s">
        <v>2</v>
      </c>
      <c r="E62" s="22">
        <v>23.5</v>
      </c>
      <c r="F62" s="3">
        <f t="shared" si="24"/>
        <v>103.98230088495575</v>
      </c>
      <c r="G62" s="22">
        <v>24.5</v>
      </c>
      <c r="H62" s="54">
        <f>+G62/E62*100</f>
        <v>104.25531914893618</v>
      </c>
      <c r="I62" s="22">
        <v>17.600000000000001</v>
      </c>
      <c r="J62" s="3">
        <f t="shared" ref="J62:J63" si="139">+I62/G62*100</f>
        <v>71.83673469387756</v>
      </c>
      <c r="K62" s="89">
        <v>18</v>
      </c>
      <c r="L62" s="54">
        <f t="shared" ref="L62:L63" si="140">+K62/I62*100</f>
        <v>102.27272727272727</v>
      </c>
      <c r="M62" s="22">
        <v>18.5</v>
      </c>
      <c r="N62" s="4">
        <f t="shared" ref="N62:N63" si="141">+M62/K62*100</f>
        <v>102.77777777777777</v>
      </c>
      <c r="O62" s="15">
        <v>0.8</v>
      </c>
      <c r="P62" s="9" t="s">
        <v>2</v>
      </c>
      <c r="Q62" s="22">
        <v>0.8</v>
      </c>
      <c r="R62" s="3">
        <f>+Q62/O62*100</f>
        <v>100</v>
      </c>
      <c r="S62" s="22">
        <v>0.7</v>
      </c>
      <c r="T62" s="54">
        <f t="shared" si="127"/>
        <v>87.499999999999986</v>
      </c>
      <c r="U62" s="22">
        <v>0.7</v>
      </c>
      <c r="V62" s="3">
        <f t="shared" ref="V62:V63" si="142">+U62/S62*100</f>
        <v>100</v>
      </c>
      <c r="W62" s="89">
        <v>0.8</v>
      </c>
      <c r="X62" s="54">
        <f t="shared" ref="X62:X63" si="143">+W62/U62*100</f>
        <v>114.28571428571431</v>
      </c>
      <c r="Y62" s="22">
        <v>0.8</v>
      </c>
      <c r="Z62" s="4">
        <f t="shared" ref="Z62:Z63" si="144">+Y62/W62*100</f>
        <v>100</v>
      </c>
      <c r="AA62" s="15">
        <v>8.8000000000000007</v>
      </c>
      <c r="AB62" s="9" t="s">
        <v>2</v>
      </c>
      <c r="AC62" s="22">
        <v>10.5</v>
      </c>
      <c r="AD62" s="3">
        <f t="shared" si="128"/>
        <v>119.31818181818181</v>
      </c>
      <c r="AE62" s="22">
        <v>4.5</v>
      </c>
      <c r="AF62" s="54">
        <f t="shared" si="129"/>
        <v>42.857142857142854</v>
      </c>
      <c r="AG62" s="22">
        <v>4.2</v>
      </c>
      <c r="AH62" s="3">
        <f t="shared" ref="AH62:AH63" si="145">+AG62/AE62*100</f>
        <v>93.333333333333329</v>
      </c>
      <c r="AI62" s="89">
        <v>4.3</v>
      </c>
      <c r="AJ62" s="3">
        <f t="shared" ref="AJ62:AJ63" si="146">+AI62/AG62*100</f>
        <v>102.38095238095238</v>
      </c>
      <c r="AK62" s="89">
        <v>4.3</v>
      </c>
      <c r="AL62" s="4">
        <f t="shared" ref="AL62:AL63" si="147">+AK62/AI62*100</f>
        <v>100</v>
      </c>
    </row>
    <row r="63" spans="2:38" ht="12" customHeight="1">
      <c r="B63" s="76" t="s">
        <v>40</v>
      </c>
      <c r="C63" s="65">
        <v>25.2</v>
      </c>
      <c r="D63" s="78" t="s">
        <v>2</v>
      </c>
      <c r="E63" s="66">
        <v>29.9</v>
      </c>
      <c r="F63" s="67">
        <f t="shared" si="24"/>
        <v>118.65079365079364</v>
      </c>
      <c r="G63" s="66">
        <v>23.9</v>
      </c>
      <c r="H63" s="68">
        <f t="shared" si="25"/>
        <v>79.933110367892979</v>
      </c>
      <c r="I63" s="66">
        <v>26.5</v>
      </c>
      <c r="J63" s="67">
        <f t="shared" si="139"/>
        <v>110.87866108786612</v>
      </c>
      <c r="K63" s="92">
        <v>27.2</v>
      </c>
      <c r="L63" s="68">
        <f t="shared" si="140"/>
        <v>102.64150943396227</v>
      </c>
      <c r="M63" s="66">
        <v>35.9</v>
      </c>
      <c r="N63" s="69">
        <f t="shared" si="141"/>
        <v>131.98529411764704</v>
      </c>
      <c r="O63" s="65">
        <v>0.3</v>
      </c>
      <c r="P63" s="78" t="s">
        <v>2</v>
      </c>
      <c r="Q63" s="66">
        <v>0.3</v>
      </c>
      <c r="R63" s="67">
        <f t="shared" si="133"/>
        <v>100</v>
      </c>
      <c r="S63" s="66">
        <v>0.4</v>
      </c>
      <c r="T63" s="68">
        <f t="shared" si="127"/>
        <v>133.33333333333334</v>
      </c>
      <c r="U63" s="66">
        <v>0.4</v>
      </c>
      <c r="V63" s="67">
        <f t="shared" si="142"/>
        <v>100</v>
      </c>
      <c r="W63" s="92">
        <v>0.3</v>
      </c>
      <c r="X63" s="68">
        <f t="shared" si="143"/>
        <v>74.999999999999986</v>
      </c>
      <c r="Y63" s="66">
        <v>0.5</v>
      </c>
      <c r="Z63" s="69">
        <f t="shared" si="144"/>
        <v>166.66666666666669</v>
      </c>
      <c r="AA63" s="65">
        <v>1</v>
      </c>
      <c r="AB63" s="78" t="s">
        <v>2</v>
      </c>
      <c r="AC63" s="66">
        <v>1.4</v>
      </c>
      <c r="AD63" s="67">
        <f t="shared" si="128"/>
        <v>140</v>
      </c>
      <c r="AE63" s="66">
        <v>1.9</v>
      </c>
      <c r="AF63" s="68">
        <f t="shared" si="129"/>
        <v>135.71428571428572</v>
      </c>
      <c r="AG63" s="66">
        <v>1.8</v>
      </c>
      <c r="AH63" s="67">
        <f t="shared" si="145"/>
        <v>94.736842105263165</v>
      </c>
      <c r="AI63" s="92">
        <v>1.8</v>
      </c>
      <c r="AJ63" s="67">
        <f t="shared" si="146"/>
        <v>100</v>
      </c>
      <c r="AK63" s="92">
        <v>2</v>
      </c>
      <c r="AL63" s="69">
        <f t="shared" si="147"/>
        <v>111.11111111111111</v>
      </c>
    </row>
    <row r="64" spans="2:38" ht="12" customHeight="1">
      <c r="B64" s="57" t="s">
        <v>41</v>
      </c>
      <c r="C64" s="15"/>
      <c r="D64" s="9"/>
      <c r="E64" s="22"/>
      <c r="F64" s="3"/>
      <c r="G64" s="22"/>
      <c r="H64" s="54"/>
      <c r="I64" s="22"/>
      <c r="J64" s="3"/>
      <c r="K64" s="89"/>
      <c r="L64" s="54"/>
      <c r="M64" s="22"/>
      <c r="N64" s="4"/>
      <c r="O64" s="15"/>
      <c r="P64" s="9"/>
      <c r="Q64" s="22"/>
      <c r="R64" s="3"/>
      <c r="S64" s="22"/>
      <c r="T64" s="54"/>
      <c r="U64" s="22"/>
      <c r="V64" s="3"/>
      <c r="W64" s="89"/>
      <c r="X64" s="54"/>
      <c r="Y64" s="22"/>
      <c r="Z64" s="4"/>
      <c r="AA64" s="15"/>
      <c r="AB64" s="9"/>
      <c r="AC64" s="22"/>
      <c r="AD64" s="3"/>
      <c r="AE64" s="22"/>
      <c r="AF64" s="54"/>
      <c r="AG64" s="22"/>
      <c r="AH64" s="3"/>
      <c r="AI64" s="89"/>
      <c r="AJ64" s="3"/>
      <c r="AK64" s="89"/>
      <c r="AL64" s="4"/>
    </row>
    <row r="65" spans="2:38" ht="12" customHeight="1">
      <c r="B65" s="27" t="s">
        <v>73</v>
      </c>
      <c r="C65" s="15">
        <v>106.5</v>
      </c>
      <c r="D65" s="9" t="s">
        <v>2</v>
      </c>
      <c r="E65" s="22">
        <v>108.4</v>
      </c>
      <c r="F65" s="3">
        <f t="shared" si="24"/>
        <v>101.78403755868545</v>
      </c>
      <c r="G65" s="22">
        <v>109.8</v>
      </c>
      <c r="H65" s="54">
        <f>+G65/E65*100</f>
        <v>101.29151291512915</v>
      </c>
      <c r="I65" s="22">
        <v>109</v>
      </c>
      <c r="J65" s="3">
        <f>+I65/G65*100</f>
        <v>99.271402550091082</v>
      </c>
      <c r="K65" s="89">
        <v>110.5</v>
      </c>
      <c r="L65" s="54">
        <f>+K65/I65*100</f>
        <v>101.37614678899082</v>
      </c>
      <c r="M65" s="22">
        <v>106.9</v>
      </c>
      <c r="N65" s="4">
        <f>+M65/K65*100</f>
        <v>96.742081447963798</v>
      </c>
      <c r="O65" s="15">
        <v>3.9</v>
      </c>
      <c r="P65" s="9" t="s">
        <v>2</v>
      </c>
      <c r="Q65" s="22">
        <v>3.9</v>
      </c>
      <c r="R65" s="3">
        <f t="shared" si="133"/>
        <v>100</v>
      </c>
      <c r="S65" s="22">
        <v>3.7</v>
      </c>
      <c r="T65" s="54">
        <f t="shared" si="127"/>
        <v>94.871794871794876</v>
      </c>
      <c r="U65" s="22">
        <v>3.9</v>
      </c>
      <c r="V65" s="3">
        <f t="shared" ref="V65:V66" si="148">+U65/S65*100</f>
        <v>105.40540540540539</v>
      </c>
      <c r="W65" s="89">
        <v>4</v>
      </c>
      <c r="X65" s="54">
        <f t="shared" ref="X65:X66" si="149">+W65/U65*100</f>
        <v>102.56410256410258</v>
      </c>
      <c r="Y65" s="22">
        <v>3.9</v>
      </c>
      <c r="Z65" s="4">
        <f t="shared" ref="Z65:Z66" si="150">+Y65/W65*100</f>
        <v>97.5</v>
      </c>
      <c r="AA65" s="15">
        <v>12</v>
      </c>
      <c r="AB65" s="9" t="s">
        <v>2</v>
      </c>
      <c r="AC65" s="22">
        <v>13.3</v>
      </c>
      <c r="AD65" s="3">
        <f t="shared" si="128"/>
        <v>110.83333333333334</v>
      </c>
      <c r="AE65" s="22">
        <v>13.5</v>
      </c>
      <c r="AF65" s="54">
        <f t="shared" si="129"/>
        <v>101.50375939849623</v>
      </c>
      <c r="AG65" s="22">
        <v>13.4</v>
      </c>
      <c r="AH65" s="3">
        <f t="shared" ref="AH65:AH66" si="151">+AG65/AE65*100</f>
        <v>99.259259259259252</v>
      </c>
      <c r="AI65" s="89">
        <v>13.6</v>
      </c>
      <c r="AJ65" s="3">
        <f t="shared" ref="AJ65:AJ66" si="152">+AI65/AG65*100</f>
        <v>101.49253731343283</v>
      </c>
      <c r="AK65" s="89">
        <v>13.4</v>
      </c>
      <c r="AL65" s="4">
        <f t="shared" ref="AL65:AL66" si="153">+AK65/AI65*100</f>
        <v>98.529411764705884</v>
      </c>
    </row>
    <row r="66" spans="2:38" ht="12" customHeight="1">
      <c r="B66" s="28" t="s">
        <v>53</v>
      </c>
      <c r="C66" s="18">
        <v>68.7</v>
      </c>
      <c r="D66" s="80" t="s">
        <v>2</v>
      </c>
      <c r="E66" s="23">
        <v>95.3</v>
      </c>
      <c r="F66" s="5">
        <f t="shared" si="24"/>
        <v>138.71906841339154</v>
      </c>
      <c r="G66" s="23">
        <v>95.3</v>
      </c>
      <c r="H66" s="55">
        <f>+G66/E66*100</f>
        <v>100</v>
      </c>
      <c r="I66" s="23">
        <v>100.8</v>
      </c>
      <c r="J66" s="5">
        <f t="shared" ref="J66" si="154">+I66/G66*100</f>
        <v>105.77124868835257</v>
      </c>
      <c r="K66" s="94">
        <v>110.1</v>
      </c>
      <c r="L66" s="55">
        <f t="shared" ref="L66" si="155">+K66/I66*100</f>
        <v>109.22619047619047</v>
      </c>
      <c r="M66" s="23">
        <v>109.7</v>
      </c>
      <c r="N66" s="6">
        <f t="shared" ref="N66" si="156">+M66/K66*100</f>
        <v>99.636693914623081</v>
      </c>
      <c r="O66" s="18">
        <v>4.5999999999999996</v>
      </c>
      <c r="P66" s="80" t="s">
        <v>2</v>
      </c>
      <c r="Q66" s="23">
        <v>4.5</v>
      </c>
      <c r="R66" s="5">
        <f t="shared" si="133"/>
        <v>97.826086956521749</v>
      </c>
      <c r="S66" s="23">
        <v>4.7</v>
      </c>
      <c r="T66" s="55">
        <f t="shared" si="127"/>
        <v>104.44444444444446</v>
      </c>
      <c r="U66" s="23">
        <v>4.9000000000000004</v>
      </c>
      <c r="V66" s="5">
        <f t="shared" si="148"/>
        <v>104.25531914893618</v>
      </c>
      <c r="W66" s="94">
        <v>4.9000000000000004</v>
      </c>
      <c r="X66" s="55">
        <f t="shared" si="149"/>
        <v>100</v>
      </c>
      <c r="Y66" s="23">
        <v>4.9000000000000004</v>
      </c>
      <c r="Z66" s="6">
        <f t="shared" si="150"/>
        <v>100</v>
      </c>
      <c r="AA66" s="18">
        <v>5.5</v>
      </c>
      <c r="AB66" s="80" t="s">
        <v>2</v>
      </c>
      <c r="AC66" s="23">
        <v>6.8</v>
      </c>
      <c r="AD66" s="5">
        <f t="shared" si="128"/>
        <v>123.63636363636363</v>
      </c>
      <c r="AE66" s="23">
        <v>8.6999999999999993</v>
      </c>
      <c r="AF66" s="55">
        <f t="shared" si="129"/>
        <v>127.94117647058823</v>
      </c>
      <c r="AG66" s="23">
        <v>8.6999999999999993</v>
      </c>
      <c r="AH66" s="5">
        <f t="shared" si="151"/>
        <v>100</v>
      </c>
      <c r="AI66" s="94">
        <v>8.6999999999999993</v>
      </c>
      <c r="AJ66" s="5">
        <f t="shared" si="152"/>
        <v>100</v>
      </c>
      <c r="AK66" s="94">
        <v>8.8000000000000007</v>
      </c>
      <c r="AL66" s="6">
        <f t="shared" si="153"/>
        <v>101.14942528735634</v>
      </c>
    </row>
    <row r="67" spans="2:38" ht="12" customHeight="1">
      <c r="B67" s="103" t="s">
        <v>67</v>
      </c>
      <c r="C67" s="32" t="s">
        <v>42</v>
      </c>
      <c r="D67" s="34"/>
      <c r="E67" s="35"/>
      <c r="F67" s="34"/>
      <c r="G67" s="36"/>
      <c r="H67" s="34"/>
      <c r="I67" s="36"/>
      <c r="J67" s="34"/>
      <c r="K67" s="36"/>
      <c r="L67" s="34"/>
      <c r="M67" s="36"/>
      <c r="N67" s="37"/>
      <c r="O67" s="33" t="s">
        <v>62</v>
      </c>
      <c r="P67" s="34"/>
      <c r="Q67" s="35"/>
      <c r="R67" s="34"/>
      <c r="S67" s="36"/>
      <c r="T67" s="34"/>
      <c r="U67" s="36"/>
      <c r="V67" s="34"/>
      <c r="W67" s="36"/>
      <c r="X67" s="34"/>
      <c r="Y67" s="36"/>
      <c r="Z67" s="34"/>
      <c r="AA67" s="32" t="s">
        <v>78</v>
      </c>
      <c r="AB67" s="34"/>
      <c r="AC67" s="35"/>
      <c r="AD67" s="34"/>
      <c r="AE67" s="36"/>
      <c r="AF67" s="34"/>
      <c r="AG67" s="36"/>
      <c r="AH67" s="34"/>
      <c r="AI67" s="36"/>
      <c r="AJ67" s="34"/>
      <c r="AK67" s="36"/>
      <c r="AL67" s="37"/>
    </row>
    <row r="68" spans="2:38" ht="12" customHeight="1">
      <c r="B68" s="104"/>
      <c r="C68" s="38" t="s">
        <v>54</v>
      </c>
      <c r="D68" s="2"/>
      <c r="E68" s="19"/>
      <c r="F68" s="2"/>
      <c r="H68" s="2"/>
      <c r="J68" s="2"/>
      <c r="L68" s="2"/>
      <c r="N68" s="40"/>
      <c r="O68" s="39" t="s">
        <v>69</v>
      </c>
      <c r="P68" s="2"/>
      <c r="Q68" s="19"/>
      <c r="R68" s="2"/>
      <c r="T68" s="2"/>
      <c r="V68" s="2"/>
      <c r="X68" s="2"/>
      <c r="Z68" s="2"/>
      <c r="AA68" s="38" t="s">
        <v>70</v>
      </c>
      <c r="AB68" s="2"/>
      <c r="AC68" s="19"/>
      <c r="AD68" s="2"/>
      <c r="AF68" s="2"/>
      <c r="AH68" s="2"/>
      <c r="AJ68" s="2"/>
      <c r="AL68" s="40"/>
    </row>
    <row r="69" spans="2:38" ht="12" customHeight="1">
      <c r="B69" s="104"/>
      <c r="C69" s="38" t="s">
        <v>55</v>
      </c>
      <c r="N69" s="41"/>
      <c r="O69" s="39" t="s">
        <v>63</v>
      </c>
      <c r="AA69" s="38" t="s">
        <v>71</v>
      </c>
      <c r="AL69" s="41"/>
    </row>
    <row r="70" spans="2:38" ht="12" customHeight="1">
      <c r="B70" s="104"/>
      <c r="C70" s="38" t="s">
        <v>56</v>
      </c>
      <c r="N70" s="41"/>
      <c r="O70" s="39" t="s">
        <v>64</v>
      </c>
      <c r="AA70" s="47"/>
      <c r="AL70" s="41"/>
    </row>
    <row r="71" spans="2:38" ht="12" customHeight="1">
      <c r="B71" s="104"/>
      <c r="C71" s="38" t="s">
        <v>57</v>
      </c>
      <c r="N71" s="41"/>
      <c r="O71" s="39"/>
      <c r="AA71" s="47"/>
      <c r="AL71" s="41"/>
    </row>
    <row r="72" spans="2:38" ht="12" customHeight="1">
      <c r="B72" s="105"/>
      <c r="C72" s="46" t="s">
        <v>58</v>
      </c>
      <c r="D72" s="43"/>
      <c r="E72" s="44"/>
      <c r="F72" s="43"/>
      <c r="G72" s="44"/>
      <c r="H72" s="43"/>
      <c r="I72" s="44"/>
      <c r="J72" s="43"/>
      <c r="K72" s="44"/>
      <c r="L72" s="43"/>
      <c r="M72" s="44"/>
      <c r="N72" s="45"/>
      <c r="O72" s="42"/>
      <c r="P72" s="43"/>
      <c r="Q72" s="44"/>
      <c r="R72" s="43"/>
      <c r="S72" s="44"/>
      <c r="T72" s="43"/>
      <c r="U72" s="44"/>
      <c r="V72" s="43"/>
      <c r="W72" s="44"/>
      <c r="X72" s="43"/>
      <c r="Y72" s="44"/>
      <c r="Z72" s="43"/>
      <c r="AA72" s="48"/>
      <c r="AB72" s="43"/>
      <c r="AC72" s="44"/>
      <c r="AD72" s="43"/>
      <c r="AE72" s="44"/>
      <c r="AF72" s="43"/>
      <c r="AG72" s="44"/>
      <c r="AH72" s="43"/>
      <c r="AI72" s="44"/>
      <c r="AJ72" s="43"/>
      <c r="AK72" s="44"/>
      <c r="AL72" s="45"/>
    </row>
    <row r="73" spans="2:38" ht="12" customHeight="1">
      <c r="B73" s="49" t="s">
        <v>90</v>
      </c>
      <c r="C73" s="49"/>
    </row>
    <row r="74" spans="2:38" ht="12" customHeight="1">
      <c r="B74" s="83" t="s">
        <v>76</v>
      </c>
      <c r="AE74" s="31"/>
      <c r="AF74" s="52"/>
      <c r="AG74" s="31"/>
      <c r="AI74" s="31"/>
      <c r="AK74" s="31"/>
    </row>
    <row r="75" spans="2:38" ht="12" customHeight="1">
      <c r="B75" s="83" t="s">
        <v>75</v>
      </c>
    </row>
    <row r="76" spans="2:38" ht="15" customHeight="1">
      <c r="AH76" s="52"/>
      <c r="AJ76" s="52"/>
      <c r="AL76" s="52" t="s">
        <v>82</v>
      </c>
    </row>
    <row r="77" spans="2:38" ht="15" customHeight="1">
      <c r="B77" s="83"/>
    </row>
    <row r="78" spans="2:38" ht="15" customHeight="1">
      <c r="B78" s="83"/>
    </row>
  </sheetData>
  <mergeCells count="28">
    <mergeCell ref="AK7:AL7"/>
    <mergeCell ref="M7:N7"/>
    <mergeCell ref="C5:N5"/>
    <mergeCell ref="O5:Z5"/>
    <mergeCell ref="AA5:AL5"/>
    <mergeCell ref="AA6:AL6"/>
    <mergeCell ref="O6:Z6"/>
    <mergeCell ref="C6:N6"/>
    <mergeCell ref="AI7:AJ7"/>
    <mergeCell ref="AG7:AH7"/>
    <mergeCell ref="W7:X7"/>
    <mergeCell ref="Y7:Z7"/>
    <mergeCell ref="B67:B72"/>
    <mergeCell ref="G7:H7"/>
    <mergeCell ref="I7:J7"/>
    <mergeCell ref="B3:AF3"/>
    <mergeCell ref="AA7:AB7"/>
    <mergeCell ref="AC7:AD7"/>
    <mergeCell ref="AE7:AF7"/>
    <mergeCell ref="O7:P7"/>
    <mergeCell ref="Q7:R7"/>
    <mergeCell ref="S7:T7"/>
    <mergeCell ref="B4:H4"/>
    <mergeCell ref="B6:B8"/>
    <mergeCell ref="C7:D7"/>
    <mergeCell ref="E7:F7"/>
    <mergeCell ref="U7:V7"/>
    <mergeCell ref="K7:L7"/>
  </mergeCells>
  <phoneticPr fontId="7"/>
  <pageMargins left="3.937007874015748E-2" right="3.937007874015748E-2" top="0.15748031496062992" bottom="0.15748031496062992" header="0.31496062992125984" footer="0.31496062992125984"/>
  <pageSetup paperSize="9" scale="93" fitToWidth="0" orientation="portrait" horizontalDpi="4294967294" verticalDpi="300" r:id="rId1"/>
  <headerFooter alignWithMargins="0"/>
  <colBreaks count="2" manualBreakCount="2">
    <brk id="14" min="2" max="75" man="1"/>
    <brk id="26" min="2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データ表</vt:lpstr>
      <vt:lpstr>データ表!Print_Area</vt:lpstr>
    </vt:vector>
  </TitlesOfParts>
  <Company>ＭＤsouken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yukio hasegawa</dc:creator>
  <cp:lastModifiedBy>ito</cp:lastModifiedBy>
  <cp:lastPrinted>2017-06-14T06:24:48Z</cp:lastPrinted>
  <dcterms:created xsi:type="dcterms:W3CDTF">2001-01-26T10:48:09Z</dcterms:created>
  <dcterms:modified xsi:type="dcterms:W3CDTF">2017-07-03T07:51:14Z</dcterms:modified>
</cp:coreProperties>
</file>