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765" yWindow="105" windowWidth="26085" windowHeight="11955" tabRatio="657" activeTab="1"/>
  </bookViews>
  <sheets>
    <sheet name="年度" sheetId="22" r:id="rId1"/>
    <sheet name="月別" sheetId="7" r:id="rId2"/>
  </sheets>
  <externalReferences>
    <externalReference r:id="rId3"/>
  </externalReferences>
  <definedNames>
    <definedName name="Paste01" localSheetId="0">#REF!</definedName>
    <definedName name="Paste01">#REF!</definedName>
    <definedName name="_xlnm.Print_Area" localSheetId="1">月別!$A$1:$S$427</definedName>
    <definedName name="_xlnm.Print_Area" localSheetId="0">年度!$B$2:$S$49</definedName>
    <definedName name="印刷領域">'[1]１（３）後継者確保データ'!$B$16:$E$38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70" i="7" l="1"/>
  <c r="Q370" i="7"/>
  <c r="M370" i="7"/>
  <c r="K370" i="7"/>
  <c r="I370" i="7"/>
  <c r="E370" i="7"/>
  <c r="S367" i="7"/>
  <c r="S368" i="7"/>
  <c r="S369" i="7"/>
  <c r="Q367" i="7"/>
  <c r="Q368" i="7"/>
  <c r="Q369" i="7"/>
  <c r="M366" i="7"/>
  <c r="M367" i="7"/>
  <c r="M368" i="7"/>
  <c r="M369" i="7"/>
  <c r="K368" i="7"/>
  <c r="K369" i="7"/>
  <c r="I367" i="7"/>
  <c r="I368" i="7"/>
  <c r="I369" i="7"/>
  <c r="G368" i="7"/>
  <c r="G369" i="7"/>
  <c r="E368" i="7"/>
  <c r="E369" i="7"/>
  <c r="G367" i="7"/>
  <c r="E367" i="7"/>
  <c r="S366" i="7"/>
  <c r="Q366" i="7"/>
  <c r="K366" i="7"/>
  <c r="I366" i="7"/>
  <c r="G366" i="7"/>
  <c r="E366" i="7"/>
  <c r="I365" i="7"/>
  <c r="G365" i="7"/>
  <c r="E365" i="7"/>
  <c r="K365" i="7"/>
  <c r="M365" i="7"/>
  <c r="Q365" i="7"/>
  <c r="S365" i="7"/>
  <c r="S364" i="7"/>
  <c r="Q364" i="7"/>
  <c r="M364" i="7"/>
  <c r="K364" i="7"/>
  <c r="I364" i="7"/>
  <c r="G364" i="7"/>
  <c r="E364" i="7"/>
  <c r="O353" i="7"/>
  <c r="O352" i="7"/>
  <c r="O351" i="7"/>
  <c r="O350" i="7"/>
  <c r="O349" i="7"/>
  <c r="O348" i="7"/>
  <c r="O347" i="7"/>
  <c r="O344" i="7"/>
  <c r="O343" i="7"/>
  <c r="O342" i="7"/>
  <c r="O341" i="7"/>
  <c r="O340" i="7"/>
  <c r="O339" i="7"/>
  <c r="O338" i="7"/>
  <c r="O337" i="7"/>
  <c r="O336" i="7"/>
  <c r="O329" i="7"/>
  <c r="O328" i="7"/>
  <c r="O325" i="7"/>
  <c r="O324" i="7"/>
  <c r="O318" i="7"/>
  <c r="O317" i="7"/>
  <c r="O316" i="7"/>
  <c r="O315" i="7"/>
  <c r="O313" i="7"/>
  <c r="O312" i="7"/>
  <c r="O307" i="7"/>
  <c r="O306" i="7"/>
  <c r="O305" i="7"/>
  <c r="O293" i="7"/>
  <c r="O292" i="7"/>
  <c r="O291" i="7"/>
  <c r="O290" i="7"/>
  <c r="O288" i="7"/>
  <c r="O281" i="7"/>
  <c r="O280" i="7"/>
  <c r="O279" i="7"/>
  <c r="O278" i="7"/>
  <c r="O277" i="7"/>
  <c r="O276" i="7"/>
  <c r="O275" i="7"/>
  <c r="O271" i="7"/>
  <c r="O270" i="7"/>
  <c r="O268" i="7"/>
  <c r="O267" i="7"/>
  <c r="O266" i="7"/>
  <c r="O265" i="7"/>
  <c r="O247" i="7"/>
  <c r="O246" i="7"/>
  <c r="O245" i="7"/>
  <c r="O244" i="7"/>
  <c r="O243" i="7"/>
  <c r="O242" i="7"/>
  <c r="O241" i="7"/>
  <c r="O240" i="7"/>
  <c r="O239" i="7"/>
  <c r="O238" i="7"/>
  <c r="O237" i="7"/>
  <c r="O236" i="7"/>
  <c r="O235" i="7"/>
  <c r="O234" i="7"/>
  <c r="O233" i="7"/>
  <c r="O232" i="7"/>
  <c r="O231" i="7"/>
  <c r="O230" i="7"/>
  <c r="O229" i="7"/>
  <c r="O228" i="7"/>
  <c r="O227" i="7"/>
  <c r="O226" i="7"/>
  <c r="O225" i="7"/>
  <c r="O224" i="7"/>
  <c r="O223" i="7"/>
  <c r="O222" i="7"/>
  <c r="O220" i="7"/>
  <c r="O219" i="7"/>
  <c r="O218" i="7"/>
  <c r="O215" i="7"/>
  <c r="O213" i="7"/>
  <c r="O212" i="7"/>
  <c r="O209" i="7"/>
  <c r="O207" i="7"/>
  <c r="O206" i="7"/>
  <c r="O205" i="7"/>
  <c r="O201" i="7"/>
  <c r="O200" i="7"/>
  <c r="O199" i="7"/>
  <c r="O198" i="7"/>
  <c r="O197" i="7"/>
  <c r="O194" i="7"/>
  <c r="O193" i="7"/>
  <c r="O192" i="7"/>
  <c r="O191" i="7"/>
  <c r="O186" i="7"/>
  <c r="O185" i="7"/>
  <c r="O180" i="7"/>
  <c r="O179" i="7"/>
  <c r="O176" i="7"/>
  <c r="O175" i="7"/>
  <c r="O167" i="7"/>
  <c r="S363" i="7"/>
  <c r="S362" i="7"/>
  <c r="S361" i="7"/>
  <c r="S360" i="7"/>
  <c r="S359" i="7"/>
  <c r="S358" i="7"/>
  <c r="S357" i="7"/>
  <c r="S356" i="7"/>
  <c r="S355" i="7"/>
  <c r="S354" i="7"/>
  <c r="S353" i="7"/>
  <c r="S352" i="7"/>
  <c r="S351" i="7"/>
  <c r="S350" i="7"/>
  <c r="S349" i="7"/>
  <c r="S348" i="7"/>
  <c r="S347" i="7"/>
  <c r="S346" i="7"/>
  <c r="S345" i="7"/>
  <c r="S344" i="7"/>
  <c r="S343" i="7"/>
  <c r="S342" i="7"/>
  <c r="S341" i="7"/>
  <c r="S340" i="7"/>
  <c r="S339" i="7"/>
  <c r="S338" i="7"/>
  <c r="S337" i="7"/>
  <c r="S336" i="7"/>
  <c r="S335" i="7"/>
  <c r="S334" i="7"/>
  <c r="S333" i="7"/>
  <c r="S332" i="7"/>
  <c r="S331" i="7"/>
  <c r="S330" i="7"/>
  <c r="S329" i="7"/>
  <c r="S328" i="7"/>
  <c r="S327" i="7"/>
  <c r="S326" i="7"/>
  <c r="S325" i="7"/>
  <c r="S324" i="7"/>
  <c r="S323" i="7"/>
  <c r="S322" i="7"/>
  <c r="S321" i="7"/>
  <c r="S320" i="7"/>
  <c r="S319" i="7"/>
  <c r="S318" i="7"/>
  <c r="S317" i="7"/>
  <c r="S316" i="7"/>
  <c r="S315" i="7"/>
  <c r="S314" i="7"/>
  <c r="S313" i="7"/>
  <c r="S312" i="7"/>
  <c r="S311" i="7"/>
  <c r="S310" i="7"/>
  <c r="S309" i="7"/>
  <c r="S308" i="7"/>
  <c r="S307" i="7"/>
  <c r="S306" i="7"/>
  <c r="S305" i="7"/>
  <c r="S304" i="7"/>
  <c r="S303" i="7"/>
  <c r="S302" i="7"/>
  <c r="S301" i="7"/>
  <c r="S300" i="7"/>
  <c r="S299" i="7"/>
  <c r="S298" i="7"/>
  <c r="S297" i="7"/>
  <c r="S296" i="7"/>
  <c r="S295" i="7"/>
  <c r="S294" i="7"/>
  <c r="S293" i="7"/>
  <c r="S292" i="7"/>
  <c r="S291" i="7"/>
  <c r="S290" i="7"/>
  <c r="S289" i="7"/>
  <c r="S288" i="7"/>
  <c r="S287" i="7"/>
  <c r="S286" i="7"/>
  <c r="S285" i="7"/>
  <c r="S284" i="7"/>
  <c r="S283" i="7"/>
  <c r="S282" i="7"/>
  <c r="S281" i="7"/>
  <c r="S280" i="7"/>
  <c r="S279" i="7"/>
  <c r="S278" i="7"/>
  <c r="S277" i="7"/>
  <c r="S276" i="7"/>
  <c r="S275" i="7"/>
  <c r="S274" i="7"/>
  <c r="S273" i="7"/>
  <c r="S272" i="7"/>
  <c r="S271" i="7"/>
  <c r="S270" i="7"/>
  <c r="S269" i="7"/>
  <c r="S268" i="7"/>
  <c r="S267" i="7"/>
  <c r="S266" i="7"/>
  <c r="S265" i="7"/>
  <c r="S264" i="7"/>
  <c r="S263" i="7"/>
  <c r="S262" i="7"/>
  <c r="S261" i="7"/>
  <c r="S260" i="7"/>
  <c r="S259" i="7"/>
  <c r="S258" i="7"/>
  <c r="S257" i="7"/>
  <c r="S256" i="7"/>
  <c r="S255" i="7"/>
  <c r="S254" i="7"/>
  <c r="S253" i="7"/>
  <c r="S252" i="7"/>
  <c r="S251" i="7"/>
  <c r="S250" i="7"/>
  <c r="S249" i="7"/>
  <c r="S248" i="7"/>
  <c r="S247" i="7"/>
  <c r="S246" i="7"/>
  <c r="S245" i="7"/>
  <c r="S244" i="7"/>
  <c r="S243" i="7"/>
  <c r="S242" i="7"/>
  <c r="S241" i="7"/>
  <c r="S240" i="7"/>
  <c r="S239" i="7"/>
  <c r="S238" i="7"/>
  <c r="S237" i="7"/>
  <c r="S236" i="7"/>
  <c r="S235" i="7"/>
  <c r="S234" i="7"/>
  <c r="S233" i="7"/>
  <c r="S232" i="7"/>
  <c r="S231" i="7"/>
  <c r="S230" i="7"/>
  <c r="S229" i="7"/>
  <c r="S228" i="7"/>
  <c r="S227" i="7"/>
  <c r="S226" i="7"/>
  <c r="S225" i="7"/>
  <c r="S224" i="7"/>
  <c r="S223" i="7"/>
  <c r="S222" i="7"/>
  <c r="S221" i="7"/>
  <c r="S220" i="7"/>
  <c r="S219" i="7"/>
  <c r="S218" i="7"/>
  <c r="S217" i="7"/>
  <c r="S216" i="7"/>
  <c r="S215" i="7"/>
  <c r="S214" i="7"/>
  <c r="S213" i="7"/>
  <c r="S212" i="7"/>
  <c r="S211" i="7"/>
  <c r="S210" i="7"/>
  <c r="S209" i="7"/>
  <c r="S208" i="7"/>
  <c r="S207" i="7"/>
  <c r="S206" i="7"/>
  <c r="S205" i="7"/>
  <c r="S204" i="7"/>
  <c r="S203" i="7"/>
  <c r="S202" i="7"/>
  <c r="S201" i="7"/>
  <c r="S200" i="7"/>
  <c r="S199" i="7"/>
  <c r="S198" i="7"/>
  <c r="S197" i="7"/>
  <c r="S196" i="7"/>
  <c r="S195" i="7"/>
  <c r="S194" i="7"/>
  <c r="S193" i="7"/>
  <c r="S192" i="7"/>
  <c r="S191" i="7"/>
  <c r="S190" i="7"/>
  <c r="S189" i="7"/>
  <c r="S188" i="7"/>
  <c r="S187" i="7"/>
  <c r="S186" i="7"/>
  <c r="S185" i="7"/>
  <c r="S184" i="7"/>
  <c r="S183" i="7"/>
  <c r="S182" i="7"/>
  <c r="S181" i="7"/>
  <c r="S180" i="7"/>
  <c r="S179" i="7"/>
  <c r="S178" i="7"/>
  <c r="S177" i="7"/>
  <c r="S176" i="7"/>
  <c r="S175" i="7"/>
  <c r="S174" i="7"/>
  <c r="S173" i="7"/>
  <c r="S172" i="7"/>
  <c r="S171" i="7"/>
  <c r="S170" i="7"/>
  <c r="S169" i="7"/>
  <c r="S168" i="7"/>
  <c r="S167" i="7"/>
  <c r="S166" i="7"/>
  <c r="S165" i="7"/>
  <c r="S164" i="7"/>
  <c r="S163" i="7"/>
  <c r="S162" i="7"/>
  <c r="S161" i="7"/>
  <c r="S160" i="7"/>
  <c r="S159" i="7"/>
  <c r="S158" i="7"/>
  <c r="S157" i="7"/>
  <c r="S156" i="7"/>
  <c r="S155" i="7"/>
  <c r="S154" i="7"/>
  <c r="S153" i="7"/>
  <c r="S152" i="7"/>
  <c r="S151" i="7"/>
  <c r="S150" i="7"/>
  <c r="S149" i="7"/>
  <c r="S148" i="7"/>
  <c r="S147" i="7"/>
  <c r="S146" i="7"/>
  <c r="S145" i="7"/>
  <c r="S144" i="7"/>
  <c r="S143" i="7"/>
  <c r="S142" i="7"/>
  <c r="S141" i="7"/>
  <c r="S140" i="7"/>
  <c r="S139" i="7"/>
  <c r="S138" i="7"/>
  <c r="S137" i="7"/>
  <c r="S136" i="7"/>
  <c r="S135" i="7"/>
  <c r="S134" i="7"/>
  <c r="S133" i="7"/>
  <c r="S132" i="7"/>
  <c r="S131" i="7"/>
  <c r="S130" i="7"/>
  <c r="S129" i="7"/>
  <c r="S128" i="7"/>
  <c r="S127" i="7"/>
  <c r="S126" i="7"/>
  <c r="S125" i="7"/>
  <c r="S124" i="7"/>
  <c r="S123" i="7"/>
  <c r="S122" i="7"/>
  <c r="S121" i="7"/>
  <c r="S120" i="7"/>
  <c r="S119" i="7"/>
  <c r="S118" i="7"/>
  <c r="S117" i="7"/>
  <c r="S116" i="7"/>
  <c r="S115" i="7"/>
  <c r="S114" i="7"/>
  <c r="S113" i="7"/>
  <c r="S112" i="7"/>
  <c r="S111" i="7"/>
  <c r="S110" i="7"/>
  <c r="S109" i="7"/>
  <c r="S108" i="7"/>
  <c r="S107" i="7"/>
  <c r="S106" i="7"/>
  <c r="S105" i="7"/>
  <c r="S104" i="7"/>
  <c r="S103" i="7"/>
  <c r="S102" i="7"/>
  <c r="S101" i="7"/>
  <c r="S100" i="7"/>
  <c r="S99" i="7"/>
  <c r="S98" i="7"/>
  <c r="S97" i="7"/>
  <c r="S96" i="7"/>
  <c r="S95" i="7"/>
  <c r="S94" i="7"/>
  <c r="S93" i="7"/>
  <c r="S92" i="7"/>
  <c r="S91" i="7"/>
  <c r="S90" i="7"/>
  <c r="S89" i="7"/>
  <c r="S88" i="7"/>
  <c r="S87" i="7"/>
  <c r="S86" i="7"/>
  <c r="S85" i="7"/>
  <c r="S84" i="7"/>
  <c r="S83" i="7"/>
  <c r="Q363" i="7"/>
  <c r="Q362" i="7"/>
  <c r="Q361" i="7"/>
  <c r="Q360" i="7"/>
  <c r="Q359" i="7"/>
  <c r="Q358" i="7"/>
  <c r="Q357" i="7"/>
  <c r="Q356" i="7"/>
  <c r="Q355" i="7"/>
  <c r="Q354" i="7"/>
  <c r="Q353" i="7"/>
  <c r="Q352" i="7"/>
  <c r="Q351" i="7"/>
  <c r="Q350" i="7"/>
  <c r="Q349" i="7"/>
  <c r="Q348" i="7"/>
  <c r="Q347" i="7"/>
  <c r="Q346" i="7"/>
  <c r="Q345" i="7"/>
  <c r="Q344" i="7"/>
  <c r="Q343" i="7"/>
  <c r="Q342" i="7"/>
  <c r="Q341" i="7"/>
  <c r="Q340" i="7"/>
  <c r="Q339" i="7"/>
  <c r="Q338" i="7"/>
  <c r="Q337" i="7"/>
  <c r="Q336" i="7"/>
  <c r="Q335" i="7"/>
  <c r="Q334" i="7"/>
  <c r="Q333" i="7"/>
  <c r="Q332" i="7"/>
  <c r="Q331" i="7"/>
  <c r="Q330" i="7"/>
  <c r="Q329" i="7"/>
  <c r="Q328" i="7"/>
  <c r="Q327" i="7"/>
  <c r="Q326" i="7"/>
  <c r="Q325" i="7"/>
  <c r="Q324" i="7"/>
  <c r="Q323" i="7"/>
  <c r="Q322" i="7"/>
  <c r="Q321" i="7"/>
  <c r="Q320" i="7"/>
  <c r="Q319" i="7"/>
  <c r="Q318" i="7"/>
  <c r="Q317" i="7"/>
  <c r="Q316" i="7"/>
  <c r="Q315" i="7"/>
  <c r="Q314" i="7"/>
  <c r="Q313" i="7"/>
  <c r="Q312" i="7"/>
  <c r="Q311" i="7"/>
  <c r="Q310" i="7"/>
  <c r="Q309" i="7"/>
  <c r="Q308" i="7"/>
  <c r="Q307" i="7"/>
  <c r="Q306" i="7"/>
  <c r="Q305" i="7"/>
  <c r="Q304" i="7"/>
  <c r="Q303" i="7"/>
  <c r="Q302" i="7"/>
  <c r="Q301" i="7"/>
  <c r="Q300" i="7"/>
  <c r="Q299" i="7"/>
  <c r="Q298" i="7"/>
  <c r="Q297" i="7"/>
  <c r="Q296" i="7"/>
  <c r="Q295" i="7"/>
  <c r="Q294" i="7"/>
  <c r="Q293" i="7"/>
  <c r="Q292" i="7"/>
  <c r="Q291" i="7"/>
  <c r="Q290" i="7"/>
  <c r="Q289" i="7"/>
  <c r="Q288" i="7"/>
  <c r="Q287" i="7"/>
  <c r="Q286" i="7"/>
  <c r="Q285" i="7"/>
  <c r="Q284" i="7"/>
  <c r="Q283" i="7"/>
  <c r="Q282" i="7"/>
  <c r="Q281" i="7"/>
  <c r="Q280" i="7"/>
  <c r="Q279" i="7"/>
  <c r="Q278" i="7"/>
  <c r="Q277" i="7"/>
  <c r="Q276" i="7"/>
  <c r="Q275" i="7"/>
  <c r="Q274" i="7"/>
  <c r="Q273" i="7"/>
  <c r="Q272" i="7"/>
  <c r="Q271" i="7"/>
  <c r="Q270" i="7"/>
  <c r="Q269" i="7"/>
  <c r="Q268" i="7"/>
  <c r="Q267" i="7"/>
  <c r="Q266" i="7"/>
  <c r="Q265" i="7"/>
  <c r="Q264" i="7"/>
  <c r="Q263" i="7"/>
  <c r="Q262" i="7"/>
  <c r="Q261" i="7"/>
  <c r="Q260" i="7"/>
  <c r="Q259" i="7"/>
  <c r="Q258" i="7"/>
  <c r="Q257" i="7"/>
  <c r="Q256" i="7"/>
  <c r="Q255" i="7"/>
  <c r="Q254" i="7"/>
  <c r="Q253" i="7"/>
  <c r="Q252" i="7"/>
  <c r="Q251" i="7"/>
  <c r="Q250" i="7"/>
  <c r="Q249" i="7"/>
  <c r="Q248" i="7"/>
  <c r="Q247" i="7"/>
  <c r="Q246" i="7"/>
  <c r="Q245" i="7"/>
  <c r="Q244" i="7"/>
  <c r="Q243" i="7"/>
  <c r="Q242" i="7"/>
  <c r="Q241" i="7"/>
  <c r="Q240" i="7"/>
  <c r="Q239" i="7"/>
  <c r="Q238" i="7"/>
  <c r="Q237" i="7"/>
  <c r="Q236" i="7"/>
  <c r="Q235" i="7"/>
  <c r="Q234" i="7"/>
  <c r="Q233" i="7"/>
  <c r="Q232" i="7"/>
  <c r="Q231" i="7"/>
  <c r="Q230" i="7"/>
  <c r="Q229" i="7"/>
  <c r="Q228" i="7"/>
  <c r="Q227" i="7"/>
  <c r="Q226" i="7"/>
  <c r="Q225" i="7"/>
  <c r="Q224" i="7"/>
  <c r="Q223" i="7"/>
  <c r="Q222" i="7"/>
  <c r="Q221" i="7"/>
  <c r="Q220" i="7"/>
  <c r="Q219" i="7"/>
  <c r="Q218" i="7"/>
  <c r="Q217" i="7"/>
  <c r="Q216" i="7"/>
  <c r="Q215" i="7"/>
  <c r="Q214" i="7"/>
  <c r="Q213" i="7"/>
  <c r="Q212" i="7"/>
  <c r="Q211" i="7"/>
  <c r="Q210" i="7"/>
  <c r="Q209" i="7"/>
  <c r="Q208" i="7"/>
  <c r="Q207" i="7"/>
  <c r="Q206" i="7"/>
  <c r="Q205" i="7"/>
  <c r="Q204" i="7"/>
  <c r="Q203" i="7"/>
  <c r="Q202" i="7"/>
  <c r="Q201" i="7"/>
  <c r="Q200" i="7"/>
  <c r="Q199" i="7"/>
  <c r="Q198" i="7"/>
  <c r="Q197" i="7"/>
  <c r="Q196" i="7"/>
  <c r="Q195" i="7"/>
  <c r="Q194" i="7"/>
  <c r="Q193" i="7"/>
  <c r="Q192" i="7"/>
  <c r="Q191" i="7"/>
  <c r="Q190" i="7"/>
  <c r="Q189" i="7"/>
  <c r="Q188" i="7"/>
  <c r="Q187" i="7"/>
  <c r="Q186" i="7"/>
  <c r="Q185" i="7"/>
  <c r="Q184" i="7"/>
  <c r="Q183" i="7"/>
  <c r="Q182" i="7"/>
  <c r="Q181" i="7"/>
  <c r="Q180" i="7"/>
  <c r="Q179" i="7"/>
  <c r="Q178" i="7"/>
  <c r="Q177" i="7"/>
  <c r="Q176" i="7"/>
  <c r="Q175" i="7"/>
  <c r="Q174" i="7"/>
  <c r="Q173" i="7"/>
  <c r="Q172" i="7"/>
  <c r="Q171" i="7"/>
  <c r="Q170" i="7"/>
  <c r="Q169" i="7"/>
  <c r="Q168" i="7"/>
  <c r="Q167" i="7"/>
  <c r="Q166" i="7"/>
  <c r="Q165" i="7"/>
  <c r="Q164" i="7"/>
  <c r="Q163" i="7"/>
  <c r="Q162" i="7"/>
  <c r="Q161" i="7"/>
  <c r="Q160" i="7"/>
  <c r="Q159" i="7"/>
  <c r="Q158" i="7"/>
  <c r="Q157" i="7"/>
  <c r="Q156" i="7"/>
  <c r="Q155" i="7"/>
  <c r="Q154" i="7"/>
  <c r="Q153" i="7"/>
  <c r="Q152" i="7"/>
  <c r="Q151" i="7"/>
  <c r="Q150" i="7"/>
  <c r="Q149" i="7"/>
  <c r="Q148" i="7"/>
  <c r="Q147" i="7"/>
  <c r="Q146" i="7"/>
  <c r="Q145" i="7"/>
  <c r="Q144" i="7"/>
  <c r="Q143" i="7"/>
  <c r="Q142" i="7"/>
  <c r="Q141" i="7"/>
  <c r="Q140" i="7"/>
  <c r="Q139" i="7"/>
  <c r="Q138" i="7"/>
  <c r="Q137" i="7"/>
  <c r="Q136" i="7"/>
  <c r="Q135" i="7"/>
  <c r="Q134" i="7"/>
  <c r="Q133" i="7"/>
  <c r="Q132" i="7"/>
  <c r="Q131" i="7"/>
  <c r="Q130" i="7"/>
  <c r="Q129" i="7"/>
  <c r="Q128" i="7"/>
  <c r="Q127" i="7"/>
  <c r="Q126" i="7"/>
  <c r="Q125" i="7"/>
  <c r="Q124" i="7"/>
  <c r="Q123" i="7"/>
  <c r="Q122" i="7"/>
  <c r="Q121" i="7"/>
  <c r="Q120" i="7"/>
  <c r="Q119" i="7"/>
  <c r="Q118" i="7"/>
  <c r="Q117" i="7"/>
  <c r="Q116" i="7"/>
  <c r="Q115" i="7"/>
  <c r="Q114" i="7"/>
  <c r="Q113" i="7"/>
  <c r="Q112" i="7"/>
  <c r="Q111" i="7"/>
  <c r="Q110" i="7"/>
  <c r="Q109" i="7"/>
  <c r="Q108" i="7"/>
  <c r="Q107" i="7"/>
  <c r="Q106" i="7"/>
  <c r="Q105" i="7"/>
  <c r="Q104" i="7"/>
  <c r="Q103" i="7"/>
  <c r="Q102" i="7"/>
  <c r="Q101" i="7"/>
  <c r="Q100" i="7"/>
  <c r="Q99" i="7"/>
  <c r="Q98" i="7"/>
  <c r="Q97" i="7"/>
  <c r="Q96" i="7"/>
  <c r="Q95" i="7"/>
  <c r="Q94" i="7"/>
  <c r="Q93" i="7"/>
  <c r="Q92" i="7"/>
  <c r="Q91" i="7"/>
  <c r="Q90" i="7"/>
  <c r="Q89" i="7"/>
  <c r="Q88" i="7"/>
  <c r="Q87" i="7"/>
  <c r="Q86" i="7"/>
  <c r="Q85" i="7"/>
  <c r="Q84" i="7"/>
  <c r="Q83" i="7"/>
  <c r="Q82" i="7"/>
  <c r="Q81" i="7"/>
  <c r="Q80" i="7"/>
  <c r="Q79" i="7"/>
  <c r="Q78" i="7"/>
  <c r="Q77" i="7"/>
  <c r="Q76" i="7"/>
  <c r="Q75" i="7"/>
  <c r="Q74" i="7"/>
  <c r="Q73" i="7"/>
  <c r="Q72" i="7"/>
  <c r="Q71" i="7"/>
  <c r="M363" i="7"/>
  <c r="M362" i="7"/>
  <c r="M361" i="7"/>
  <c r="M360" i="7"/>
  <c r="M359" i="7"/>
  <c r="M358" i="7"/>
  <c r="M357" i="7"/>
  <c r="M356" i="7"/>
  <c r="M355" i="7"/>
  <c r="M354" i="7"/>
  <c r="M353" i="7"/>
  <c r="M352" i="7"/>
  <c r="M351" i="7"/>
  <c r="M350" i="7"/>
  <c r="M349" i="7"/>
  <c r="M348" i="7"/>
  <c r="M347" i="7"/>
  <c r="M346" i="7"/>
  <c r="M345" i="7"/>
  <c r="M344" i="7"/>
  <c r="M343" i="7"/>
  <c r="M342" i="7"/>
  <c r="M341" i="7"/>
  <c r="M340" i="7"/>
  <c r="M339" i="7"/>
  <c r="M338" i="7"/>
  <c r="M337" i="7"/>
  <c r="M336" i="7"/>
  <c r="M335" i="7"/>
  <c r="M334" i="7"/>
  <c r="M333" i="7"/>
  <c r="M332" i="7"/>
  <c r="M331" i="7"/>
  <c r="M330" i="7"/>
  <c r="M329" i="7"/>
  <c r="M328" i="7"/>
  <c r="M327" i="7"/>
  <c r="M326" i="7"/>
  <c r="M325" i="7"/>
  <c r="M324" i="7"/>
  <c r="M323" i="7"/>
  <c r="M322" i="7"/>
  <c r="M321" i="7"/>
  <c r="M320" i="7"/>
  <c r="M319" i="7"/>
  <c r="M318" i="7"/>
  <c r="M317" i="7"/>
  <c r="M316" i="7"/>
  <c r="M315" i="7"/>
  <c r="M314" i="7"/>
  <c r="M313" i="7"/>
  <c r="M312" i="7"/>
  <c r="M311" i="7"/>
  <c r="M310" i="7"/>
  <c r="M309" i="7"/>
  <c r="M308" i="7"/>
  <c r="M307" i="7"/>
  <c r="M306" i="7"/>
  <c r="M305" i="7"/>
  <c r="M304" i="7"/>
  <c r="M303" i="7"/>
  <c r="M302" i="7"/>
  <c r="M301" i="7"/>
  <c r="M300" i="7"/>
  <c r="M299" i="7"/>
  <c r="M298" i="7"/>
  <c r="M297" i="7"/>
  <c r="M296" i="7"/>
  <c r="M295" i="7"/>
  <c r="M294" i="7"/>
  <c r="M293" i="7"/>
  <c r="M292" i="7"/>
  <c r="M291" i="7"/>
  <c r="M290" i="7"/>
  <c r="M289" i="7"/>
  <c r="M288" i="7"/>
  <c r="M287" i="7"/>
  <c r="M286" i="7"/>
  <c r="M285" i="7"/>
  <c r="M284" i="7"/>
  <c r="M283" i="7"/>
  <c r="M282" i="7"/>
  <c r="M281" i="7"/>
  <c r="M280" i="7"/>
  <c r="M279" i="7"/>
  <c r="M278" i="7"/>
  <c r="M277" i="7"/>
  <c r="M276" i="7"/>
  <c r="M275" i="7"/>
  <c r="M274" i="7"/>
  <c r="M273" i="7"/>
  <c r="M272" i="7"/>
  <c r="M271" i="7"/>
  <c r="M270" i="7"/>
  <c r="M269" i="7"/>
  <c r="M268" i="7"/>
  <c r="M267" i="7"/>
  <c r="M266" i="7"/>
  <c r="M265" i="7"/>
  <c r="M264" i="7"/>
  <c r="M263" i="7"/>
  <c r="M262" i="7"/>
  <c r="M261" i="7"/>
  <c r="M260" i="7"/>
  <c r="M259" i="7"/>
  <c r="M258" i="7"/>
  <c r="M257" i="7"/>
  <c r="M256" i="7"/>
  <c r="M255" i="7"/>
  <c r="M254" i="7"/>
  <c r="M253" i="7"/>
  <c r="M252" i="7"/>
  <c r="M251" i="7"/>
  <c r="M250" i="7"/>
  <c r="M249" i="7"/>
  <c r="M248" i="7"/>
  <c r="M247" i="7"/>
  <c r="M246" i="7"/>
  <c r="M245" i="7"/>
  <c r="M244" i="7"/>
  <c r="M243" i="7"/>
  <c r="M242" i="7"/>
  <c r="M241" i="7"/>
  <c r="M240" i="7"/>
  <c r="M239" i="7"/>
  <c r="M238" i="7"/>
  <c r="M237" i="7"/>
  <c r="M236" i="7"/>
  <c r="M235" i="7"/>
  <c r="M234" i="7"/>
  <c r="M233" i="7"/>
  <c r="M232" i="7"/>
  <c r="M231" i="7"/>
  <c r="M230" i="7"/>
  <c r="M229" i="7"/>
  <c r="M228" i="7"/>
  <c r="M227" i="7"/>
  <c r="M226" i="7"/>
  <c r="M225" i="7"/>
  <c r="M224" i="7"/>
  <c r="M223" i="7"/>
  <c r="M222" i="7"/>
  <c r="M221" i="7"/>
  <c r="M220" i="7"/>
  <c r="M219" i="7"/>
  <c r="M218" i="7"/>
  <c r="M217" i="7"/>
  <c r="M216" i="7"/>
  <c r="M215" i="7"/>
  <c r="M214" i="7"/>
  <c r="M213" i="7"/>
  <c r="M212" i="7"/>
  <c r="M211" i="7"/>
  <c r="M210" i="7"/>
  <c r="M209" i="7"/>
  <c r="M208" i="7"/>
  <c r="M207" i="7"/>
  <c r="M206" i="7"/>
  <c r="M205" i="7"/>
  <c r="M204" i="7"/>
  <c r="M203" i="7"/>
  <c r="M202" i="7"/>
  <c r="M201" i="7"/>
  <c r="M200" i="7"/>
  <c r="M199" i="7"/>
  <c r="M198" i="7"/>
  <c r="M197" i="7"/>
  <c r="M196" i="7"/>
  <c r="M195" i="7"/>
  <c r="M194" i="7"/>
  <c r="M193" i="7"/>
  <c r="M192" i="7"/>
  <c r="M191" i="7"/>
  <c r="M190" i="7"/>
  <c r="M189" i="7"/>
  <c r="M188" i="7"/>
  <c r="M187" i="7"/>
  <c r="M186" i="7"/>
  <c r="M185" i="7"/>
  <c r="M184" i="7"/>
  <c r="M183" i="7"/>
  <c r="M182" i="7"/>
  <c r="M181" i="7"/>
  <c r="M180" i="7"/>
  <c r="M179" i="7"/>
  <c r="M178" i="7"/>
  <c r="M177" i="7"/>
  <c r="M176" i="7"/>
  <c r="M175" i="7"/>
  <c r="M174" i="7"/>
  <c r="M173" i="7"/>
  <c r="M172" i="7"/>
  <c r="M171" i="7"/>
  <c r="M170" i="7"/>
  <c r="M169" i="7"/>
  <c r="M168" i="7"/>
  <c r="M167" i="7"/>
  <c r="M166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9" i="7"/>
  <c r="M148" i="7"/>
  <c r="M147" i="7"/>
  <c r="M146" i="7"/>
  <c r="M145" i="7"/>
  <c r="M144" i="7"/>
  <c r="M143" i="7"/>
  <c r="M142" i="7"/>
  <c r="M141" i="7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K256" i="7"/>
  <c r="K363" i="7"/>
  <c r="K362" i="7"/>
  <c r="K361" i="7"/>
  <c r="K360" i="7"/>
  <c r="K359" i="7"/>
  <c r="K354" i="7"/>
  <c r="K353" i="7"/>
  <c r="K352" i="7"/>
  <c r="K351" i="7"/>
  <c r="K350" i="7"/>
  <c r="K349" i="7"/>
  <c r="K348" i="7"/>
  <c r="K347" i="7"/>
  <c r="K346" i="7"/>
  <c r="K345" i="7"/>
  <c r="K344" i="7"/>
  <c r="K343" i="7"/>
  <c r="K342" i="7"/>
  <c r="K341" i="7"/>
  <c r="K340" i="7"/>
  <c r="K339" i="7"/>
  <c r="K338" i="7"/>
  <c r="K337" i="7"/>
  <c r="K336" i="7"/>
  <c r="K335" i="7"/>
  <c r="K334" i="7"/>
  <c r="K333" i="7"/>
  <c r="K332" i="7"/>
  <c r="K331" i="7"/>
  <c r="K330" i="7"/>
  <c r="K329" i="7"/>
  <c r="K328" i="7"/>
  <c r="K327" i="7"/>
  <c r="K326" i="7"/>
  <c r="K325" i="7"/>
  <c r="K324" i="7"/>
  <c r="K323" i="7"/>
  <c r="K322" i="7"/>
  <c r="K321" i="7"/>
  <c r="K320" i="7"/>
  <c r="K319" i="7"/>
  <c r="K318" i="7"/>
  <c r="K317" i="7"/>
  <c r="K316" i="7"/>
  <c r="K315" i="7"/>
  <c r="K314" i="7"/>
  <c r="K313" i="7"/>
  <c r="K312" i="7"/>
  <c r="K311" i="7"/>
  <c r="K310" i="7"/>
  <c r="K309" i="7"/>
  <c r="K308" i="7"/>
  <c r="K307" i="7"/>
  <c r="K306" i="7"/>
  <c r="K305" i="7"/>
  <c r="K304" i="7"/>
  <c r="K303" i="7"/>
  <c r="K302" i="7"/>
  <c r="K301" i="7"/>
  <c r="K300" i="7"/>
  <c r="K299" i="7"/>
  <c r="K298" i="7"/>
  <c r="K297" i="7"/>
  <c r="K296" i="7"/>
  <c r="K295" i="7"/>
  <c r="K294" i="7"/>
  <c r="K293" i="7"/>
  <c r="K292" i="7"/>
  <c r="K291" i="7"/>
  <c r="K290" i="7"/>
  <c r="K289" i="7"/>
  <c r="K288" i="7"/>
  <c r="K287" i="7"/>
  <c r="K286" i="7"/>
  <c r="K285" i="7"/>
  <c r="K284" i="7"/>
  <c r="K283" i="7"/>
  <c r="K282" i="7"/>
  <c r="K281" i="7"/>
  <c r="K280" i="7"/>
  <c r="K279" i="7"/>
  <c r="K278" i="7"/>
  <c r="K277" i="7"/>
  <c r="K276" i="7"/>
  <c r="K275" i="7"/>
  <c r="K274" i="7"/>
  <c r="K273" i="7"/>
  <c r="K272" i="7"/>
  <c r="K271" i="7"/>
  <c r="K270" i="7"/>
  <c r="K269" i="7"/>
  <c r="K268" i="7"/>
  <c r="K267" i="7"/>
  <c r="K266" i="7"/>
  <c r="K265" i="7"/>
  <c r="K264" i="7"/>
  <c r="K263" i="7"/>
  <c r="K262" i="7"/>
  <c r="K261" i="7"/>
  <c r="K260" i="7"/>
  <c r="K259" i="7"/>
  <c r="K258" i="7"/>
  <c r="K257" i="7"/>
  <c r="K84" i="7"/>
  <c r="K83" i="7"/>
  <c r="K91" i="7"/>
  <c r="K90" i="7"/>
  <c r="K116" i="7"/>
  <c r="K115" i="7"/>
  <c r="K114" i="7"/>
  <c r="K113" i="7"/>
  <c r="K112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123" i="7"/>
  <c r="K122" i="7"/>
  <c r="K121" i="7"/>
  <c r="K120" i="7"/>
  <c r="K119" i="7"/>
  <c r="K151" i="7"/>
  <c r="K150" i="7"/>
  <c r="K149" i="7"/>
  <c r="K148" i="7"/>
  <c r="K147" i="7"/>
  <c r="K146" i="7"/>
  <c r="K145" i="7"/>
  <c r="K144" i="7"/>
  <c r="K143" i="7"/>
  <c r="K142" i="7"/>
  <c r="K141" i="7"/>
  <c r="K140" i="7"/>
  <c r="K139" i="7"/>
  <c r="K138" i="7"/>
  <c r="K137" i="7"/>
  <c r="K136" i="7"/>
  <c r="K135" i="7"/>
  <c r="K134" i="7"/>
  <c r="K133" i="7"/>
  <c r="K132" i="7"/>
  <c r="K131" i="7"/>
  <c r="K130" i="7"/>
  <c r="K129" i="7"/>
  <c r="K128" i="7"/>
  <c r="K127" i="7"/>
  <c r="K126" i="7"/>
  <c r="K125" i="7"/>
  <c r="K230" i="7"/>
  <c r="K229" i="7"/>
  <c r="K228" i="7"/>
  <c r="K227" i="7"/>
  <c r="K226" i="7"/>
  <c r="K225" i="7"/>
  <c r="K224" i="7"/>
  <c r="K223" i="7"/>
  <c r="K222" i="7"/>
  <c r="K221" i="7"/>
  <c r="K220" i="7"/>
  <c r="K219" i="7"/>
  <c r="K218" i="7"/>
  <c r="K217" i="7"/>
  <c r="K216" i="7"/>
  <c r="K215" i="7"/>
  <c r="K214" i="7"/>
  <c r="K213" i="7"/>
  <c r="K212" i="7"/>
  <c r="K211" i="7"/>
  <c r="K210" i="7"/>
  <c r="K209" i="7"/>
  <c r="K208" i="7"/>
  <c r="K207" i="7"/>
  <c r="K206" i="7"/>
  <c r="K205" i="7"/>
  <c r="K204" i="7"/>
  <c r="K203" i="7"/>
  <c r="K202" i="7"/>
  <c r="K201" i="7"/>
  <c r="K200" i="7"/>
  <c r="K199" i="7"/>
  <c r="K198" i="7"/>
  <c r="K197" i="7"/>
  <c r="K196" i="7"/>
  <c r="K195" i="7"/>
  <c r="K194" i="7"/>
  <c r="K193" i="7"/>
  <c r="K192" i="7"/>
  <c r="K191" i="7"/>
  <c r="K190" i="7"/>
  <c r="K189" i="7"/>
  <c r="K188" i="7"/>
  <c r="K187" i="7"/>
  <c r="K186" i="7"/>
  <c r="K185" i="7"/>
  <c r="K184" i="7"/>
  <c r="K183" i="7"/>
  <c r="K182" i="7"/>
  <c r="K181" i="7"/>
  <c r="K180" i="7"/>
  <c r="K179" i="7"/>
  <c r="K178" i="7"/>
  <c r="K177" i="7"/>
  <c r="K176" i="7"/>
  <c r="K175" i="7"/>
  <c r="K174" i="7"/>
  <c r="K173" i="7"/>
  <c r="K172" i="7"/>
  <c r="K171" i="7"/>
  <c r="K170" i="7"/>
  <c r="K169" i="7"/>
  <c r="K168" i="7"/>
  <c r="K167" i="7"/>
  <c r="K166" i="7"/>
  <c r="K165" i="7"/>
  <c r="K164" i="7"/>
  <c r="K163" i="7"/>
  <c r="K162" i="7"/>
  <c r="K161" i="7"/>
  <c r="K160" i="7"/>
  <c r="K159" i="7"/>
  <c r="K158" i="7"/>
  <c r="K157" i="7"/>
  <c r="K156" i="7"/>
  <c r="K155" i="7"/>
  <c r="K154" i="7"/>
  <c r="K153" i="7"/>
  <c r="K254" i="7"/>
  <c r="K253" i="7"/>
  <c r="K252" i="7"/>
  <c r="K251" i="7"/>
  <c r="K250" i="7"/>
  <c r="K249" i="7"/>
  <c r="K248" i="7"/>
  <c r="K247" i="7"/>
  <c r="K246" i="7"/>
  <c r="K245" i="7"/>
  <c r="K244" i="7"/>
  <c r="K243" i="7"/>
  <c r="K242" i="7"/>
  <c r="K241" i="7"/>
  <c r="K240" i="7"/>
  <c r="K239" i="7"/>
  <c r="K238" i="7"/>
  <c r="K237" i="7"/>
  <c r="K236" i="7"/>
  <c r="K235" i="7"/>
  <c r="K234" i="7"/>
  <c r="K233" i="7"/>
  <c r="K232" i="7"/>
  <c r="I363" i="7"/>
  <c r="I362" i="7"/>
  <c r="I361" i="7"/>
  <c r="I360" i="7"/>
  <c r="I359" i="7"/>
  <c r="I358" i="7"/>
  <c r="I354" i="7"/>
  <c r="I353" i="7"/>
  <c r="I352" i="7"/>
  <c r="I351" i="7"/>
  <c r="I350" i="7"/>
  <c r="I349" i="7"/>
  <c r="I348" i="7"/>
  <c r="I347" i="7"/>
  <c r="I342" i="7"/>
  <c r="I341" i="7"/>
  <c r="I340" i="7"/>
  <c r="I339" i="7"/>
  <c r="I338" i="7"/>
  <c r="I337" i="7"/>
  <c r="I336" i="7"/>
  <c r="I329" i="7"/>
  <c r="I328" i="7"/>
  <c r="I327" i="7"/>
  <c r="I326" i="7"/>
  <c r="I325" i="7"/>
  <c r="I324" i="7"/>
  <c r="I322" i="7"/>
  <c r="I321" i="7"/>
  <c r="I320" i="7"/>
  <c r="I319" i="7"/>
  <c r="I318" i="7"/>
  <c r="I317" i="7"/>
  <c r="I316" i="7"/>
  <c r="I315" i="7"/>
  <c r="I314" i="7"/>
  <c r="I313" i="7"/>
  <c r="I312" i="7"/>
  <c r="I307" i="7"/>
  <c r="I306" i="7"/>
  <c r="I296" i="7"/>
  <c r="I294" i="7"/>
  <c r="I293" i="7"/>
  <c r="I292" i="7"/>
  <c r="I291" i="7"/>
  <c r="I290" i="7"/>
  <c r="I289" i="7"/>
  <c r="I288" i="7"/>
  <c r="I282" i="7"/>
  <c r="I281" i="7"/>
  <c r="I280" i="7"/>
  <c r="I279" i="7"/>
  <c r="I278" i="7"/>
  <c r="I277" i="7"/>
  <c r="I276" i="7"/>
  <c r="I275" i="7"/>
  <c r="I272" i="7"/>
  <c r="I271" i="7"/>
  <c r="I268" i="7"/>
  <c r="I267" i="7"/>
  <c r="I266" i="7"/>
  <c r="I265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0" i="7"/>
  <c r="I219" i="7"/>
  <c r="I218" i="7"/>
  <c r="I216" i="7"/>
  <c r="I215" i="7"/>
  <c r="I213" i="7"/>
  <c r="I212" i="7"/>
  <c r="I209" i="7"/>
  <c r="I208" i="7"/>
  <c r="I207" i="7"/>
  <c r="I206" i="7"/>
  <c r="I205" i="7"/>
  <c r="I200" i="7"/>
  <c r="I199" i="7"/>
  <c r="I198" i="7"/>
  <c r="I197" i="7"/>
  <c r="I191" i="7"/>
  <c r="I186" i="7"/>
  <c r="I185" i="7"/>
  <c r="I180" i="7"/>
  <c r="I179" i="7"/>
  <c r="I176" i="7"/>
  <c r="I175" i="7"/>
  <c r="I167" i="7"/>
  <c r="G363" i="7"/>
  <c r="G362" i="7"/>
  <c r="G361" i="7"/>
  <c r="G360" i="7"/>
  <c r="G359" i="7"/>
  <c r="G358" i="7"/>
  <c r="G354" i="7"/>
  <c r="G353" i="7"/>
  <c r="G352" i="7"/>
  <c r="G351" i="7"/>
  <c r="G350" i="7"/>
  <c r="G349" i="7"/>
  <c r="G348" i="7"/>
  <c r="G347" i="7"/>
  <c r="G345" i="7"/>
  <c r="G344" i="7"/>
  <c r="G342" i="7"/>
  <c r="G341" i="7"/>
  <c r="G340" i="7"/>
  <c r="G339" i="7"/>
  <c r="G338" i="7"/>
  <c r="G337" i="7"/>
  <c r="G336" i="7"/>
  <c r="G334" i="7"/>
  <c r="G333" i="7"/>
  <c r="G332" i="7"/>
  <c r="G331" i="7"/>
  <c r="G329" i="7"/>
  <c r="G328" i="7"/>
  <c r="G327" i="7"/>
  <c r="G326" i="7"/>
  <c r="G325" i="7"/>
  <c r="G324" i="7"/>
  <c r="G323" i="7"/>
  <c r="G322" i="7"/>
  <c r="G321" i="7"/>
  <c r="G320" i="7"/>
  <c r="G319" i="7"/>
  <c r="G318" i="7"/>
  <c r="G317" i="7"/>
  <c r="G316" i="7"/>
  <c r="G315" i="7"/>
  <c r="G314" i="7"/>
  <c r="G313" i="7"/>
  <c r="G312" i="7"/>
  <c r="G311" i="7"/>
  <c r="G307" i="7"/>
  <c r="G306" i="7"/>
  <c r="G305" i="7"/>
  <c r="G299" i="7"/>
  <c r="G298" i="7"/>
  <c r="G297" i="7"/>
  <c r="G296" i="7"/>
  <c r="G294" i="7"/>
  <c r="G293" i="7"/>
  <c r="G292" i="7"/>
  <c r="G291" i="7"/>
  <c r="G290" i="7"/>
  <c r="G289" i="7"/>
  <c r="G288" i="7"/>
  <c r="G287" i="7"/>
  <c r="G286" i="7"/>
  <c r="G285" i="7"/>
  <c r="G284" i="7"/>
  <c r="G282" i="7"/>
  <c r="G281" i="7"/>
  <c r="G280" i="7"/>
  <c r="G279" i="7"/>
  <c r="G278" i="7"/>
  <c r="G277" i="7"/>
  <c r="G276" i="7"/>
  <c r="G275" i="7"/>
  <c r="G274" i="7"/>
  <c r="G273" i="7"/>
  <c r="G272" i="7"/>
  <c r="G271" i="7"/>
  <c r="G268" i="7"/>
  <c r="G267" i="7"/>
  <c r="G266" i="7"/>
  <c r="G265" i="7"/>
  <c r="G262" i="7"/>
  <c r="G261" i="7"/>
  <c r="G260" i="7"/>
  <c r="G259" i="7"/>
  <c r="G258" i="7"/>
  <c r="G257" i="7"/>
  <c r="G252" i="7"/>
  <c r="G251" i="7"/>
  <c r="G250" i="7"/>
  <c r="G249" i="7"/>
  <c r="G248" i="7"/>
  <c r="G247" i="7"/>
  <c r="G246" i="7"/>
  <c r="G245" i="7"/>
  <c r="G244" i="7"/>
  <c r="G243" i="7"/>
  <c r="G242" i="7"/>
  <c r="G241" i="7"/>
  <c r="G240" i="7"/>
  <c r="G239" i="7"/>
  <c r="G238" i="7"/>
  <c r="G237" i="7"/>
  <c r="G236" i="7"/>
  <c r="G235" i="7"/>
  <c r="G234" i="7"/>
  <c r="G233" i="7"/>
  <c r="G232" i="7"/>
  <c r="G231" i="7"/>
  <c r="G230" i="7"/>
  <c r="G229" i="7"/>
  <c r="G228" i="7"/>
  <c r="G227" i="7"/>
  <c r="G226" i="7"/>
  <c r="G225" i="7"/>
  <c r="G224" i="7"/>
  <c r="G223" i="7"/>
  <c r="G222" i="7"/>
  <c r="G220" i="7"/>
  <c r="G219" i="7"/>
  <c r="G218" i="7"/>
  <c r="G216" i="7"/>
  <c r="G215" i="7"/>
  <c r="G213" i="7"/>
  <c r="G212" i="7"/>
  <c r="G209" i="7"/>
  <c r="G208" i="7"/>
  <c r="G207" i="7"/>
  <c r="G206" i="7"/>
  <c r="G205" i="7"/>
  <c r="G202" i="7"/>
  <c r="G200" i="7"/>
  <c r="G199" i="7"/>
  <c r="G198" i="7"/>
  <c r="G197" i="7"/>
  <c r="G192" i="7"/>
  <c r="G191" i="7"/>
  <c r="G190" i="7"/>
  <c r="G189" i="7"/>
  <c r="G187" i="7"/>
  <c r="G186" i="7"/>
  <c r="G185" i="7"/>
  <c r="G184" i="7"/>
  <c r="G183" i="7"/>
  <c r="G182" i="7"/>
  <c r="G181" i="7"/>
  <c r="G180" i="7"/>
  <c r="G179" i="7"/>
  <c r="G178" i="7"/>
  <c r="G177" i="7"/>
  <c r="G176" i="7"/>
  <c r="G175" i="7"/>
  <c r="G172" i="7"/>
  <c r="G171" i="7"/>
  <c r="G170" i="7"/>
  <c r="G169" i="7"/>
  <c r="G167" i="7"/>
  <c r="G166" i="7"/>
  <c r="G165" i="7"/>
  <c r="G162" i="7"/>
  <c r="G161" i="7"/>
  <c r="G160" i="7"/>
  <c r="G159" i="7"/>
  <c r="G158" i="7"/>
  <c r="G157" i="7"/>
  <c r="G156" i="7"/>
  <c r="G154" i="7"/>
  <c r="G153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3" i="7"/>
  <c r="G122" i="7"/>
  <c r="G121" i="7"/>
  <c r="G120" i="7"/>
  <c r="G119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1" i="7"/>
  <c r="G90" i="7"/>
  <c r="G84" i="7"/>
  <c r="G83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2" i="7"/>
  <c r="E363" i="7"/>
  <c r="E20" i="7"/>
  <c r="S34" i="22"/>
  <c r="S33" i="22"/>
  <c r="S32" i="22"/>
  <c r="S31" i="22"/>
  <c r="S30" i="22"/>
  <c r="S29" i="22"/>
  <c r="S28" i="22"/>
  <c r="S27" i="22"/>
  <c r="S26" i="22"/>
  <c r="S25" i="22"/>
  <c r="S24" i="22"/>
  <c r="S23" i="22"/>
  <c r="S22" i="22"/>
  <c r="S21" i="22"/>
  <c r="S20" i="22"/>
  <c r="S19" i="22"/>
  <c r="S18" i="22"/>
  <c r="S17" i="22"/>
  <c r="S16" i="22"/>
  <c r="S15" i="22"/>
  <c r="Q34" i="22"/>
  <c r="Q33" i="22"/>
  <c r="Q32" i="22"/>
  <c r="Q31" i="22"/>
  <c r="Q30" i="22"/>
  <c r="Q29" i="22"/>
  <c r="Q28" i="22"/>
  <c r="Q27" i="22"/>
  <c r="Q26" i="22"/>
  <c r="Q25" i="22"/>
  <c r="Q24" i="22"/>
  <c r="Q23" i="22"/>
  <c r="Q22" i="22"/>
  <c r="Q21" i="22"/>
  <c r="Q20" i="22"/>
  <c r="Q19" i="22"/>
  <c r="Q18" i="22"/>
  <c r="Q17" i="22"/>
  <c r="Q16" i="22"/>
  <c r="Q15" i="22"/>
  <c r="Q14" i="22"/>
  <c r="O26" i="22"/>
  <c r="M14" i="22"/>
  <c r="M34" i="22"/>
  <c r="M33" i="22"/>
  <c r="M32" i="22"/>
  <c r="M31" i="22"/>
  <c r="M30" i="22"/>
  <c r="M29" i="22"/>
  <c r="M28" i="22"/>
  <c r="M27" i="22"/>
  <c r="M26" i="22"/>
  <c r="M25" i="22"/>
  <c r="M24" i="22"/>
  <c r="M23" i="22"/>
  <c r="M22" i="22"/>
  <c r="M21" i="22"/>
  <c r="M20" i="22"/>
  <c r="M19" i="22"/>
  <c r="M18" i="22"/>
  <c r="M17" i="22"/>
  <c r="M16" i="22"/>
  <c r="M15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I34" i="22"/>
  <c r="I33" i="22"/>
  <c r="I32" i="22"/>
  <c r="I31" i="22"/>
  <c r="I30" i="22"/>
  <c r="I27" i="22"/>
  <c r="I26" i="22"/>
  <c r="I25" i="22"/>
  <c r="I24" i="22"/>
  <c r="I23" i="22"/>
  <c r="I22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15" i="22"/>
  <c r="G20" i="22"/>
  <c r="G19" i="22"/>
  <c r="G18" i="22"/>
  <c r="G17" i="22"/>
  <c r="G16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9" i="22"/>
</calcChain>
</file>

<file path=xl/comments1.xml><?xml version="1.0" encoding="utf-8"?>
<comments xmlns="http://schemas.openxmlformats.org/spreadsheetml/2006/main">
  <authors>
    <author>MDsouken</author>
  </authors>
  <commentList>
    <comment ref="B36" authorId="0">
      <text>
        <r>
          <rPr>
            <b/>
            <sz val="9"/>
            <color indexed="81"/>
            <rFont val="ＭＳ Ｐゴシック"/>
            <family val="3"/>
            <charset val="128"/>
          </rPr>
          <t>MDsouken: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<sst xmlns="http://schemas.openxmlformats.org/spreadsheetml/2006/main" count="2441" uniqueCount="226">
  <si>
    <t>1995</t>
  </si>
  <si>
    <t>1996</t>
  </si>
  <si>
    <t>1997</t>
  </si>
  <si>
    <t>1998</t>
  </si>
  <si>
    <t>1999</t>
  </si>
  <si>
    <t>7</t>
  </si>
  <si>
    <t>8</t>
  </si>
  <si>
    <t>9</t>
  </si>
  <si>
    <t>10</t>
  </si>
  <si>
    <t>11</t>
  </si>
  <si>
    <t>12</t>
    <phoneticPr fontId="7"/>
  </si>
  <si>
    <t>2</t>
    <phoneticPr fontId="7"/>
  </si>
  <si>
    <t>3</t>
  </si>
  <si>
    <t>5</t>
  </si>
  <si>
    <t>6</t>
  </si>
  <si>
    <t>9</t>
    <phoneticPr fontId="7"/>
  </si>
  <si>
    <t>2001/4</t>
    <phoneticPr fontId="7"/>
  </si>
  <si>
    <t>10</t>
    <phoneticPr fontId="7"/>
  </si>
  <si>
    <t>12</t>
  </si>
  <si>
    <t>2002/1</t>
    <phoneticPr fontId="7"/>
  </si>
  <si>
    <t>6</t>
    <phoneticPr fontId="7"/>
  </si>
  <si>
    <t>11</t>
    <phoneticPr fontId="7"/>
  </si>
  <si>
    <t>3</t>
    <phoneticPr fontId="7"/>
  </si>
  <si>
    <t>2000</t>
    <phoneticPr fontId="7"/>
  </si>
  <si>
    <t>2001</t>
    <phoneticPr fontId="7"/>
  </si>
  <si>
    <t>2002</t>
    <phoneticPr fontId="7"/>
  </si>
  <si>
    <t>2003</t>
    <phoneticPr fontId="7"/>
  </si>
  <si>
    <t>2004</t>
    <phoneticPr fontId="7"/>
  </si>
  <si>
    <t xml:space="preserve">  輸 入 量</t>
  </si>
  <si>
    <t>推定期末在庫量</t>
  </si>
  <si>
    <t>その他の輸入量</t>
  </si>
  <si>
    <t>民間在庫量</t>
    <phoneticPr fontId="7"/>
  </si>
  <si>
    <t>年度</t>
    <rPh sb="1" eb="2">
      <t>ド</t>
    </rPh>
    <phoneticPr fontId="7"/>
  </si>
  <si>
    <t>生産量</t>
    <phoneticPr fontId="7"/>
  </si>
  <si>
    <t>推定出回り量</t>
    <phoneticPr fontId="7"/>
  </si>
  <si>
    <t>機構輸入量</t>
    <phoneticPr fontId="7"/>
  </si>
  <si>
    <t>機構在庫量</t>
    <phoneticPr fontId="7"/>
  </si>
  <si>
    <t>4</t>
  </si>
  <si>
    <t>2005</t>
    <phoneticPr fontId="7"/>
  </si>
  <si>
    <t>-</t>
  </si>
  <si>
    <t>2006</t>
    <phoneticPr fontId="7"/>
  </si>
  <si>
    <t>2007</t>
    <phoneticPr fontId="7"/>
  </si>
  <si>
    <t>2008</t>
    <phoneticPr fontId="7"/>
  </si>
  <si>
    <t>2009</t>
    <phoneticPr fontId="7"/>
  </si>
  <si>
    <t>2010</t>
    <phoneticPr fontId="7"/>
  </si>
  <si>
    <t>2011</t>
    <phoneticPr fontId="7"/>
  </si>
  <si>
    <t>2012</t>
    <phoneticPr fontId="7"/>
  </si>
  <si>
    <t>2</t>
  </si>
  <si>
    <t>1994</t>
    <phoneticPr fontId="14"/>
  </si>
  <si>
    <t>1993</t>
    <phoneticPr fontId="14"/>
  </si>
  <si>
    <t>1992</t>
    <phoneticPr fontId="14"/>
  </si>
  <si>
    <t>9</t>
    <phoneticPr fontId="7"/>
  </si>
  <si>
    <t>10</t>
    <phoneticPr fontId="7"/>
  </si>
  <si>
    <t>11</t>
    <phoneticPr fontId="7"/>
  </si>
  <si>
    <t>12</t>
    <phoneticPr fontId="7"/>
  </si>
  <si>
    <t>2003/1</t>
    <phoneticPr fontId="7"/>
  </si>
  <si>
    <t>2</t>
    <phoneticPr fontId="7"/>
  </si>
  <si>
    <t>3</t>
    <phoneticPr fontId="7"/>
  </si>
  <si>
    <t>2</t>
    <phoneticPr fontId="7"/>
  </si>
  <si>
    <t>3</t>
    <phoneticPr fontId="7"/>
  </si>
  <si>
    <t>2004/1</t>
    <phoneticPr fontId="7"/>
  </si>
  <si>
    <t>2</t>
    <phoneticPr fontId="7"/>
  </si>
  <si>
    <t>3</t>
    <phoneticPr fontId="7"/>
  </si>
  <si>
    <t>2005/1</t>
    <phoneticPr fontId="7"/>
  </si>
  <si>
    <t>2006/1</t>
    <phoneticPr fontId="7"/>
  </si>
  <si>
    <t>2007/1</t>
    <phoneticPr fontId="7"/>
  </si>
  <si>
    <t>2008/1</t>
    <phoneticPr fontId="7"/>
  </si>
  <si>
    <t>2009/1</t>
    <phoneticPr fontId="7"/>
  </si>
  <si>
    <t>2010/1</t>
    <phoneticPr fontId="7"/>
  </si>
  <si>
    <t>2011/1</t>
    <phoneticPr fontId="7"/>
  </si>
  <si>
    <t>2012/1</t>
    <phoneticPr fontId="7"/>
  </si>
  <si>
    <t>2013/1</t>
    <phoneticPr fontId="7"/>
  </si>
  <si>
    <t>前年比</t>
    <phoneticPr fontId="19"/>
  </si>
  <si>
    <t>前年比</t>
    <phoneticPr fontId="19"/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</si>
  <si>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</si>
  <si>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</si>
  <si>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</si>
  <si>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</si>
  <si>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</si>
  <si>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</si>
  <si>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</si>
  <si>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</si>
  <si>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</si>
  <si>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</si>
  <si>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</si>
  <si>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</si>
  <si>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</t>
    <phoneticPr fontId="21"/>
  </si>
  <si>
    <t>6</t>
    <phoneticPr fontId="21"/>
  </si>
  <si>
    <t>7</t>
    <phoneticPr fontId="21"/>
  </si>
  <si>
    <t>8</t>
    <phoneticPr fontId="21"/>
  </si>
  <si>
    <t>9</t>
    <phoneticPr fontId="21"/>
  </si>
  <si>
    <t>10</t>
    <phoneticPr fontId="21"/>
  </si>
  <si>
    <t>11</t>
    <phoneticPr fontId="21"/>
  </si>
  <si>
    <t>12</t>
    <phoneticPr fontId="21"/>
  </si>
  <si>
    <t>14/1</t>
    <phoneticPr fontId="21"/>
  </si>
  <si>
    <t>2</t>
    <phoneticPr fontId="21"/>
  </si>
  <si>
    <t>3</t>
    <phoneticPr fontId="21"/>
  </si>
  <si>
    <t>15/1</t>
    <phoneticPr fontId="21"/>
  </si>
  <si>
    <t>16/1</t>
    <phoneticPr fontId="21"/>
  </si>
  <si>
    <t>17/1</t>
    <phoneticPr fontId="21"/>
  </si>
  <si>
    <t>18/1</t>
    <phoneticPr fontId="21"/>
  </si>
  <si>
    <t>19/1</t>
    <phoneticPr fontId="21"/>
  </si>
  <si>
    <t>20/1</t>
    <phoneticPr fontId="21"/>
  </si>
  <si>
    <t>21/1</t>
    <phoneticPr fontId="21"/>
  </si>
  <si>
    <t>22/1</t>
    <phoneticPr fontId="21"/>
  </si>
  <si>
    <t>23/1</t>
    <phoneticPr fontId="21"/>
  </si>
  <si>
    <t>24/1</t>
    <phoneticPr fontId="21"/>
  </si>
  <si>
    <t>25/1</t>
    <phoneticPr fontId="21"/>
  </si>
  <si>
    <t>注：1　「推定期末在庫量」は、2006年12月分以前は農林水産省生産局畜産部牛乳乳製品課調べ。</t>
    <rPh sb="0" eb="1">
      <t>チュウイ</t>
    </rPh>
    <rPh sb="5" eb="7">
      <t>スイテイ</t>
    </rPh>
    <rPh sb="7" eb="9">
      <t>キマツ</t>
    </rPh>
    <rPh sb="9" eb="12">
      <t>ザイコリョウ</t>
    </rPh>
    <rPh sb="19" eb="20">
      <t>ネン</t>
    </rPh>
    <rPh sb="22" eb="23">
      <t>ガツ</t>
    </rPh>
    <rPh sb="23" eb="24">
      <t>ブン</t>
    </rPh>
    <rPh sb="24" eb="26">
      <t>イゼン</t>
    </rPh>
    <rPh sb="27" eb="29">
      <t>ノウリン</t>
    </rPh>
    <rPh sb="29" eb="32">
      <t>スイサンショウ</t>
    </rPh>
    <rPh sb="32" eb="34">
      <t>セイサン</t>
    </rPh>
    <rPh sb="34" eb="35">
      <t>キョク</t>
    </rPh>
    <rPh sb="35" eb="38">
      <t>チクサンブ</t>
    </rPh>
    <rPh sb="38" eb="40">
      <t>ギュウニュウ</t>
    </rPh>
    <rPh sb="40" eb="43">
      <t>ニュウセイヒン</t>
    </rPh>
    <rPh sb="43" eb="44">
      <t>カ</t>
    </rPh>
    <rPh sb="44" eb="45">
      <t>シラ</t>
    </rPh>
    <phoneticPr fontId="7"/>
  </si>
  <si>
    <t>　　　　2007年1月分以降は牛乳乳製品統計（調査対象が拡大しているため、データの連続性に注意されたい）。</t>
    <rPh sb="8" eb="9">
      <t>ネン</t>
    </rPh>
    <rPh sb="10" eb="11">
      <t>ガツ</t>
    </rPh>
    <rPh sb="11" eb="12">
      <t>ブン</t>
    </rPh>
    <rPh sb="12" eb="14">
      <t>イコウ</t>
    </rPh>
    <rPh sb="15" eb="17">
      <t>ギュウニュウ</t>
    </rPh>
    <rPh sb="17" eb="20">
      <t>ニュウセイヒン</t>
    </rPh>
    <rPh sb="20" eb="22">
      <t>トウケイ</t>
    </rPh>
    <rPh sb="23" eb="25">
      <t>チョウサ</t>
    </rPh>
    <rPh sb="25" eb="27">
      <t>タイショウ</t>
    </rPh>
    <rPh sb="28" eb="30">
      <t>カクダイ</t>
    </rPh>
    <rPh sb="41" eb="44">
      <t>レンゾクセイ</t>
    </rPh>
    <rPh sb="45" eb="47">
      <t>チュウイ</t>
    </rPh>
    <phoneticPr fontId="7"/>
  </si>
  <si>
    <t xml:space="preserve">      2　「機構輸入量」は、検収受け入れの時点で整理している。</t>
    <rPh sb="9" eb="11">
      <t>キコウ</t>
    </rPh>
    <rPh sb="11" eb="13">
      <t>ユニュウ</t>
    </rPh>
    <rPh sb="13" eb="14">
      <t>リョウ</t>
    </rPh>
    <rPh sb="17" eb="19">
      <t>ケンシュウ</t>
    </rPh>
    <rPh sb="19" eb="20">
      <t>ウ</t>
    </rPh>
    <rPh sb="21" eb="22">
      <t>イ</t>
    </rPh>
    <rPh sb="24" eb="26">
      <t>ジテン</t>
    </rPh>
    <rPh sb="27" eb="29">
      <t>セイリ</t>
    </rPh>
    <phoneticPr fontId="7"/>
  </si>
  <si>
    <t xml:space="preserve">      3　「その他の輸入量」は飼料用、沖縄用、学給用、航空機用（本邦と外国との間を往来するもの）及び見本市販売用の輸入量を除く。</t>
    <rPh sb="11" eb="12">
      <t>タ</t>
    </rPh>
    <rPh sb="13" eb="15">
      <t>ユニュウ</t>
    </rPh>
    <rPh sb="15" eb="16">
      <t>リョウ</t>
    </rPh>
    <rPh sb="18" eb="20">
      <t>シリョウ</t>
    </rPh>
    <rPh sb="20" eb="21">
      <t>ヨウ</t>
    </rPh>
    <rPh sb="22" eb="24">
      <t>オキナワ</t>
    </rPh>
    <rPh sb="24" eb="25">
      <t>ヨウ</t>
    </rPh>
    <rPh sb="26" eb="27">
      <t>ガク</t>
    </rPh>
    <rPh sb="27" eb="28">
      <t>キュウ</t>
    </rPh>
    <rPh sb="28" eb="29">
      <t>ヨウ</t>
    </rPh>
    <rPh sb="30" eb="33">
      <t>コウクウキ</t>
    </rPh>
    <rPh sb="33" eb="34">
      <t>ヨウ</t>
    </rPh>
    <rPh sb="35" eb="37">
      <t>ホンポウ</t>
    </rPh>
    <rPh sb="38" eb="40">
      <t>ガイコク</t>
    </rPh>
    <rPh sb="42" eb="43">
      <t>アイダ</t>
    </rPh>
    <rPh sb="44" eb="46">
      <t>オウライ</t>
    </rPh>
    <rPh sb="51" eb="52">
      <t>オヨ</t>
    </rPh>
    <rPh sb="53" eb="56">
      <t>ミホンイチ</t>
    </rPh>
    <rPh sb="56" eb="59">
      <t>ハンバイヨウ</t>
    </rPh>
    <rPh sb="60" eb="62">
      <t>ユニュウ</t>
    </rPh>
    <rPh sb="62" eb="63">
      <t>リョウ</t>
    </rPh>
    <rPh sb="64" eb="65">
      <t>ノゾ</t>
    </rPh>
    <phoneticPr fontId="7"/>
  </si>
  <si>
    <t>平成 4</t>
    <rPh sb="0" eb="2">
      <t>ヘイセイ</t>
    </rPh>
    <phoneticPr fontId="14"/>
  </si>
  <si>
    <t>年・月</t>
    <rPh sb="2" eb="3">
      <t>ツキ</t>
    </rPh>
    <phoneticPr fontId="7"/>
  </si>
  <si>
    <t>平成 13/4</t>
    <rPh sb="0" eb="2">
      <t>ヘイセイ</t>
    </rPh>
    <phoneticPr fontId="21"/>
  </si>
  <si>
    <t>4</t>
    <phoneticPr fontId="7"/>
  </si>
  <si>
    <t>4</t>
    <phoneticPr fontId="21"/>
  </si>
  <si>
    <t>4</t>
    <phoneticPr fontId="7"/>
  </si>
  <si>
    <t>2011/4</t>
    <phoneticPr fontId="7"/>
  </si>
  <si>
    <r>
      <t>1</t>
    </r>
    <r>
      <rPr>
        <sz val="10"/>
        <rFont val="ＭＳ Ｐゴシック"/>
        <family val="3"/>
        <charset val="128"/>
      </rPr>
      <t>2</t>
    </r>
    <phoneticPr fontId="7"/>
  </si>
  <si>
    <r>
      <t>2</t>
    </r>
    <r>
      <rPr>
        <sz val="10"/>
        <rFont val="ＭＳ Ｐゴシック"/>
        <family val="3"/>
        <charset val="128"/>
      </rPr>
      <t>014/1</t>
    </r>
    <phoneticPr fontId="7"/>
  </si>
  <si>
    <t>2</t>
    <phoneticPr fontId="7"/>
  </si>
  <si>
    <t>26/1</t>
    <phoneticPr fontId="7"/>
  </si>
  <si>
    <t>（単位：トン、％）</t>
    <rPh sb="1" eb="3">
      <t>タンイ</t>
    </rPh>
    <phoneticPr fontId="7"/>
  </si>
  <si>
    <t>6</t>
    <phoneticPr fontId="7"/>
  </si>
  <si>
    <t>5</t>
    <phoneticPr fontId="7"/>
  </si>
  <si>
    <t>2</t>
    <phoneticPr fontId="7"/>
  </si>
  <si>
    <t>3</t>
    <phoneticPr fontId="7"/>
  </si>
  <si>
    <t>7</t>
    <phoneticPr fontId="7"/>
  </si>
  <si>
    <t>8</t>
    <phoneticPr fontId="7"/>
  </si>
  <si>
    <t>9</t>
    <phoneticPr fontId="7"/>
  </si>
  <si>
    <t>10</t>
    <phoneticPr fontId="7"/>
  </si>
  <si>
    <t>11</t>
    <phoneticPr fontId="7"/>
  </si>
  <si>
    <t>12</t>
    <phoneticPr fontId="7"/>
  </si>
  <si>
    <t>2</t>
    <phoneticPr fontId="7"/>
  </si>
  <si>
    <t>1990/1</t>
    <phoneticPr fontId="7"/>
  </si>
  <si>
    <t>平成 2/1</t>
    <rPh sb="0" eb="2">
      <t>ヘイセイ</t>
    </rPh>
    <phoneticPr fontId="21"/>
  </si>
  <si>
    <t>1991/1</t>
    <phoneticPr fontId="7"/>
  </si>
  <si>
    <t>平成 3/1</t>
    <rPh sb="0" eb="2">
      <t>ヘイセイ</t>
    </rPh>
    <phoneticPr fontId="21"/>
  </si>
  <si>
    <t>4</t>
    <phoneticPr fontId="7"/>
  </si>
  <si>
    <t>4</t>
    <phoneticPr fontId="21"/>
  </si>
  <si>
    <t>1992/1</t>
    <phoneticPr fontId="7"/>
  </si>
  <si>
    <t>平成 4/1</t>
    <rPh sb="0" eb="2">
      <t>ヘイセイ</t>
    </rPh>
    <phoneticPr fontId="21"/>
  </si>
  <si>
    <t>1993/1</t>
    <phoneticPr fontId="7"/>
  </si>
  <si>
    <t>平成 5/1</t>
    <rPh sb="0" eb="2">
      <t>ヘイセイ</t>
    </rPh>
    <phoneticPr fontId="21"/>
  </si>
  <si>
    <t>1994/1</t>
    <phoneticPr fontId="7"/>
  </si>
  <si>
    <t>平成 6/1</t>
    <rPh sb="0" eb="2">
      <t>ヘイセイ</t>
    </rPh>
    <phoneticPr fontId="21"/>
  </si>
  <si>
    <t>1995/1</t>
    <phoneticPr fontId="7"/>
  </si>
  <si>
    <t>平成 7/1</t>
    <rPh sb="0" eb="2">
      <t>ヘイセイ</t>
    </rPh>
    <phoneticPr fontId="21"/>
  </si>
  <si>
    <t>1996/1</t>
    <phoneticPr fontId="7"/>
  </si>
  <si>
    <t>平成 8/1</t>
    <rPh sb="0" eb="2">
      <t>ヘイセイ</t>
    </rPh>
    <phoneticPr fontId="21"/>
  </si>
  <si>
    <t>1997/1</t>
    <phoneticPr fontId="7"/>
  </si>
  <si>
    <t>平成 9/1</t>
    <rPh sb="0" eb="2">
      <t>ヘイセイ</t>
    </rPh>
    <phoneticPr fontId="21"/>
  </si>
  <si>
    <t>1998/1</t>
    <phoneticPr fontId="7"/>
  </si>
  <si>
    <t>平成 10/1</t>
    <rPh sb="0" eb="2">
      <t>ヘイセイ</t>
    </rPh>
    <phoneticPr fontId="21"/>
  </si>
  <si>
    <t>1999/1</t>
    <phoneticPr fontId="7"/>
  </si>
  <si>
    <t>平成 11/1</t>
    <rPh sb="0" eb="2">
      <t>ヘイセイ</t>
    </rPh>
    <phoneticPr fontId="21"/>
  </si>
  <si>
    <t>平成 12/1</t>
    <rPh sb="0" eb="2">
      <t>ヘイセイ</t>
    </rPh>
    <phoneticPr fontId="21"/>
  </si>
  <si>
    <t>平成 13/1</t>
    <rPh sb="0" eb="2">
      <t>ヘイセイ</t>
    </rPh>
    <phoneticPr fontId="21"/>
  </si>
  <si>
    <t>2000/1</t>
    <phoneticPr fontId="7"/>
  </si>
  <si>
    <t>2001/1</t>
    <phoneticPr fontId="7"/>
  </si>
  <si>
    <t>前年同月比</t>
  </si>
  <si>
    <t>3</t>
    <phoneticPr fontId="7"/>
  </si>
  <si>
    <t>2013</t>
    <phoneticPr fontId="7"/>
  </si>
  <si>
    <t>25</t>
    <phoneticPr fontId="14"/>
  </si>
  <si>
    <t>平成 1</t>
    <rPh sb="0" eb="2">
      <t>ヘイセイ</t>
    </rPh>
    <phoneticPr fontId="14"/>
  </si>
  <si>
    <t>3</t>
    <phoneticPr fontId="14"/>
  </si>
  <si>
    <t>-</t>
    <phoneticPr fontId="14"/>
  </si>
  <si>
    <t>12</t>
    <phoneticPr fontId="7"/>
  </si>
  <si>
    <t>2015/1</t>
    <phoneticPr fontId="7"/>
  </si>
  <si>
    <t>27/1</t>
    <phoneticPr fontId="7"/>
  </si>
  <si>
    <t>12</t>
    <phoneticPr fontId="7"/>
  </si>
  <si>
    <t>12</t>
    <phoneticPr fontId="7"/>
  </si>
  <si>
    <t>2014</t>
    <phoneticPr fontId="7"/>
  </si>
  <si>
    <t>26</t>
    <phoneticPr fontId="14"/>
  </si>
  <si>
    <t>バターの需給（年度）</t>
    <rPh sb="4" eb="6">
      <t>ジュキュウ</t>
    </rPh>
    <phoneticPr fontId="7"/>
  </si>
  <si>
    <t>バターの需給（月別）</t>
    <rPh sb="4" eb="6">
      <t>ジュキュウ</t>
    </rPh>
    <phoneticPr fontId="7"/>
  </si>
  <si>
    <t>2015</t>
    <phoneticPr fontId="7"/>
  </si>
  <si>
    <t>27</t>
    <phoneticPr fontId="14"/>
  </si>
  <si>
    <r>
      <t>201</t>
    </r>
    <r>
      <rPr>
        <sz val="10"/>
        <rFont val="ＭＳ Ｐゴシック"/>
        <family val="3"/>
        <charset val="128"/>
      </rPr>
      <t>6</t>
    </r>
    <r>
      <rPr>
        <sz val="10"/>
        <rFont val="ＭＳ Ｐゴシック"/>
        <family val="3"/>
        <charset val="128"/>
      </rPr>
      <t>/1</t>
    </r>
    <phoneticPr fontId="7"/>
  </si>
  <si>
    <r>
      <t>2</t>
    </r>
    <r>
      <rPr>
        <sz val="10"/>
        <rFont val="ＭＳ Ｐゴシック"/>
        <family val="3"/>
        <charset val="128"/>
      </rPr>
      <t>8</t>
    </r>
    <r>
      <rPr>
        <sz val="10"/>
        <rFont val="ＭＳ Ｐゴシック"/>
        <family val="3"/>
        <charset val="128"/>
      </rPr>
      <t>/1</t>
    </r>
    <phoneticPr fontId="7"/>
  </si>
  <si>
    <t>2017/1</t>
    <phoneticPr fontId="7"/>
  </si>
  <si>
    <t>29/1</t>
    <phoneticPr fontId="7"/>
  </si>
  <si>
    <t>7</t>
    <phoneticPr fontId="7"/>
  </si>
  <si>
    <t>2016</t>
    <phoneticPr fontId="7"/>
  </si>
  <si>
    <t>28</t>
    <phoneticPr fontId="14"/>
  </si>
  <si>
    <t>-</t>
    <phoneticPr fontId="14"/>
  </si>
  <si>
    <t>2018/1</t>
    <phoneticPr fontId="7"/>
  </si>
  <si>
    <t>30/1</t>
    <phoneticPr fontId="7"/>
  </si>
  <si>
    <t>2019/1</t>
    <phoneticPr fontId="7"/>
  </si>
  <si>
    <t>31/1</t>
    <phoneticPr fontId="7"/>
  </si>
  <si>
    <t>2017</t>
    <phoneticPr fontId="7"/>
  </si>
  <si>
    <t>29</t>
    <phoneticPr fontId="14"/>
  </si>
  <si>
    <t>　　　　　2007年1月分以降は牛乳乳製品統計（調査対象が拡大しているため、データの連続性に注意されたい）。</t>
    <rPh sb="9" eb="10">
      <t>ネン</t>
    </rPh>
    <rPh sb="11" eb="12">
      <t>ガツ</t>
    </rPh>
    <rPh sb="12" eb="13">
      <t>ブン</t>
    </rPh>
    <rPh sb="13" eb="15">
      <t>イコウ</t>
    </rPh>
    <rPh sb="16" eb="18">
      <t>ギュウニュウ</t>
    </rPh>
    <rPh sb="18" eb="21">
      <t>ニュウセイヒン</t>
    </rPh>
    <rPh sb="21" eb="23">
      <t>トウケイ</t>
    </rPh>
    <rPh sb="24" eb="26">
      <t>チョウサ</t>
    </rPh>
    <rPh sb="26" eb="28">
      <t>タイショウ</t>
    </rPh>
    <rPh sb="29" eb="31">
      <t>カクダイ</t>
    </rPh>
    <rPh sb="42" eb="45">
      <t>レンゾクセイ</t>
    </rPh>
    <rPh sb="46" eb="48">
      <t>チュウイ</t>
    </rPh>
    <phoneticPr fontId="7"/>
  </si>
  <si>
    <t>データ元 ：農林水産省「牛乳乳製品統計」、（独）農畜産業振興機構「alic統計資料一覧・脱脂粉乳、バター等の需給」</t>
    <rPh sb="6" eb="8">
      <t>ノウリン</t>
    </rPh>
    <rPh sb="8" eb="11">
      <t>スイサンショウ</t>
    </rPh>
    <rPh sb="12" eb="14">
      <t>ギュウニュウ</t>
    </rPh>
    <rPh sb="14" eb="17">
      <t>ニュウセイヒン</t>
    </rPh>
    <rPh sb="17" eb="19">
      <t>トウケイ</t>
    </rPh>
    <phoneticPr fontId="7"/>
  </si>
  <si>
    <t>平成2</t>
    <phoneticPr fontId="14"/>
  </si>
  <si>
    <t>データ元 ：農林水産省「牛乳乳製品統計」、（独）農畜産業振興機構「alic統計資料一覧・脱脂粉乳、バター等の需給」</t>
    <phoneticPr fontId="7"/>
  </si>
  <si>
    <t>2018</t>
    <phoneticPr fontId="7"/>
  </si>
  <si>
    <t>30</t>
    <phoneticPr fontId="14"/>
  </si>
  <si>
    <t>令和1/5</t>
    <rPh sb="0" eb="2">
      <t>レイワ</t>
    </rPh>
    <phoneticPr fontId="7"/>
  </si>
  <si>
    <t>2/1</t>
    <phoneticPr fontId="7"/>
  </si>
  <si>
    <t>2020/1</t>
    <phoneticPr fontId="7"/>
  </si>
  <si>
    <t>-</t>
    <phoneticPr fontId="4" type="noConversion"/>
  </si>
  <si>
    <t>　　 4  「前年同月比」はJミルクによる算出。</t>
    <phoneticPr fontId="7"/>
  </si>
  <si>
    <t xml:space="preserve">      5　四捨五入の関係で端数は合わない場合がある。</t>
    <rPh sb="8" eb="12">
      <t>シシャゴニュウ</t>
    </rPh>
    <rPh sb="13" eb="15">
      <t>カンケイ</t>
    </rPh>
    <rPh sb="16" eb="18">
      <t>ハスウ</t>
    </rPh>
    <rPh sb="19" eb="20">
      <t>ア</t>
    </rPh>
    <rPh sb="23" eb="25">
      <t>バアイ</t>
    </rPh>
    <phoneticPr fontId="7"/>
  </si>
  <si>
    <t xml:space="preserve">      6  色付セルについては確定値。</t>
    <rPh sb="9" eb="10">
      <t>イロ</t>
    </rPh>
    <rPh sb="10" eb="11">
      <t>ツキ</t>
    </rPh>
    <rPh sb="18" eb="20">
      <t>カクテイ</t>
    </rPh>
    <rPh sb="20" eb="21">
      <t>アタイ</t>
    </rPh>
    <phoneticPr fontId="14"/>
  </si>
  <si>
    <t xml:space="preserve">      4  「前年同月比」はJミルクによる算出。</t>
    <phoneticPr fontId="7"/>
  </si>
  <si>
    <t>2021/1</t>
    <phoneticPr fontId="7"/>
  </si>
  <si>
    <t>5</t>
    <phoneticPr fontId="7"/>
  </si>
  <si>
    <t>3/1</t>
    <phoneticPr fontId="7"/>
  </si>
  <si>
    <t>2019</t>
    <phoneticPr fontId="7"/>
  </si>
  <si>
    <t>令和元</t>
    <rPh sb="0" eb="2">
      <t>レイワ</t>
    </rPh>
    <rPh sb="2" eb="3">
      <t>ガン</t>
    </rPh>
    <phoneticPr fontId="14"/>
  </si>
  <si>
    <t>2020</t>
    <phoneticPr fontId="7"/>
  </si>
  <si>
    <t>2</t>
    <phoneticPr fontId="14"/>
  </si>
  <si>
    <t>2022/1</t>
    <phoneticPr fontId="7"/>
  </si>
  <si>
    <t>4/1</t>
    <phoneticPr fontId="7"/>
  </si>
  <si>
    <t>2021</t>
    <phoneticPr fontId="7"/>
  </si>
  <si>
    <t>3</t>
    <phoneticPr fontId="14"/>
  </si>
  <si>
    <t>2023/1</t>
    <phoneticPr fontId="7"/>
  </si>
  <si>
    <t>5/1</t>
    <phoneticPr fontId="7"/>
  </si>
  <si>
    <t>2024/1</t>
    <phoneticPr fontId="7"/>
  </si>
  <si>
    <t>6/1</t>
    <phoneticPr fontId="7"/>
  </si>
  <si>
    <t>2022</t>
    <phoneticPr fontId="7"/>
  </si>
  <si>
    <t>4</t>
    <phoneticPr fontId="14"/>
  </si>
  <si>
    <t>毎年1回更新、最終更新日2023/7/10</t>
    <phoneticPr fontId="14"/>
  </si>
  <si>
    <t>毎月1回更新、最終更新日2024/4/12</t>
    <rPh sb="1" eb="2">
      <t>ツキ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</si>
</sst>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0.0"/>
    <numFmt numFmtId="177" formatCode="#,##0.0"/>
    <numFmt numFmtId="178" formatCode="#,##0.0_ "/>
    <numFmt numFmtId="179" formatCode="#,##0.0;[Red]\-#,##0.0"/>
    <numFmt numFmtId="180" formatCode="#,##0.0000;[Red]\-#,##0.0000"/>
    <numFmt numFmtId="181" formatCode="#,##0;\-#,##0;&quot;-&quot;"/>
    <numFmt numFmtId="182" formatCode="#,##0.0_);[Red]\(#,##0.0\)"/>
    <numFmt numFmtId="183" formatCode="[$-1010411]#,##0.0;\-#,##0.0"/>
    <numFmt numFmtId="184" formatCode="0.0_ "/>
    <numFmt numFmtId="185" formatCode="[$-1010411]#,##0.0000;\-#,##0.0000"/>
    <numFmt numFmtId="186" formatCode="[$-10411]#,##0.0;\-#,##0.0"/>
    <numFmt numFmtId="187" formatCode="#,##0.000_);[Red]\(#,##0.000\)"/>
    <numFmt numFmtId="188" formatCode="0.0_);[Red]\(0.0\)"/>
    <numFmt numFmtId="189" formatCode="#,##0_);[Red]\(#,##0\)"/>
  </numFmts>
  <fonts count="3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Osaka"/>
      <family val="3"/>
      <charset val="128"/>
    </font>
    <font>
      <sz val="11"/>
      <name val="明朝"/>
      <family val="3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Osaka"/>
      <family val="3"/>
      <charset val="128"/>
    </font>
    <font>
      <b/>
      <sz val="9"/>
      <color theme="0"/>
      <name val="ＭＳ Ｐゴシック"/>
      <family val="3"/>
      <charset val="128"/>
      <scheme val="major"/>
    </font>
    <font>
      <sz val="10"/>
      <name val="Century"/>
      <family val="1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9.5"/>
      <color indexed="8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indexed="8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7558519241921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1" tint="0.4999847407452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10">
    <xf numFmtId="0" fontId="0" fillId="0" borderId="0"/>
    <xf numFmtId="181" fontId="2" fillId="0" borderId="0" applyFill="0" applyBorder="0" applyAlignment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4" fillId="0" borderId="0"/>
    <xf numFmtId="38" fontId="5" fillId="0" borderId="0" applyFont="0" applyFill="0" applyBorder="0" applyAlignment="0" applyProtection="0"/>
    <xf numFmtId="0" fontId="4" fillId="0" borderId="0">
      <alignment wrapText="1"/>
    </xf>
    <xf numFmtId="0" fontId="6" fillId="0" borderId="0"/>
    <xf numFmtId="0" fontId="1" fillId="0" borderId="0"/>
    <xf numFmtId="38" fontId="1" fillId="0" borderId="0" applyFont="0" applyFill="0" applyBorder="0" applyAlignment="0" applyProtection="0"/>
  </cellStyleXfs>
  <cellXfs count="270">
    <xf numFmtId="0" fontId="0" fillId="0" borderId="0" xfId="0"/>
    <xf numFmtId="0" fontId="9" fillId="0" borderId="0" xfId="7" applyFont="1"/>
    <xf numFmtId="0" fontId="9" fillId="0" borderId="0" xfId="7" applyFont="1" applyAlignment="1">
      <alignment horizontal="right" vertical="center"/>
    </xf>
    <xf numFmtId="0" fontId="9" fillId="0" borderId="0" xfId="7" applyFont="1" applyFill="1" applyBorder="1"/>
    <xf numFmtId="0" fontId="9" fillId="0" borderId="3" xfId="7" applyFont="1" applyFill="1" applyBorder="1"/>
    <xf numFmtId="0" fontId="9" fillId="0" borderId="0" xfId="7" applyFont="1" applyFill="1"/>
    <xf numFmtId="0" fontId="9" fillId="0" borderId="0" xfId="7" applyFont="1" applyBorder="1"/>
    <xf numFmtId="0" fontId="9" fillId="0" borderId="0" xfId="7" applyFont="1" applyAlignment="1">
      <alignment horizontal="right"/>
    </xf>
    <xf numFmtId="0" fontId="0" fillId="0" borderId="0" xfId="0" applyBorder="1"/>
    <xf numFmtId="56" fontId="12" fillId="0" borderId="0" xfId="7" applyNumberFormat="1" applyFont="1" applyAlignment="1">
      <alignment horizontal="left" vertical="center"/>
    </xf>
    <xf numFmtId="56" fontId="15" fillId="0" borderId="0" xfId="7" applyNumberFormat="1" applyFont="1" applyFill="1" applyAlignment="1">
      <alignment horizontal="left" vertical="center"/>
    </xf>
    <xf numFmtId="38" fontId="17" fillId="2" borderId="5" xfId="5" applyFont="1" applyFill="1" applyBorder="1" applyAlignment="1">
      <alignment horizontal="center" vertical="center"/>
    </xf>
    <xf numFmtId="38" fontId="17" fillId="2" borderId="6" xfId="5" applyFont="1" applyFill="1" applyBorder="1" applyAlignment="1">
      <alignment horizontal="center" vertical="center"/>
    </xf>
    <xf numFmtId="0" fontId="16" fillId="0" borderId="0" xfId="7" applyFont="1" applyFill="1" applyBorder="1" applyAlignment="1">
      <alignment horizontal="left" vertical="center"/>
    </xf>
    <xf numFmtId="179" fontId="16" fillId="0" borderId="0" xfId="5" applyNumberFormat="1" applyFont="1" applyFill="1" applyBorder="1" applyAlignment="1">
      <alignment vertical="center"/>
    </xf>
    <xf numFmtId="179" fontId="18" fillId="0" borderId="0" xfId="5" applyNumberFormat="1" applyFont="1" applyFill="1" applyBorder="1" applyAlignment="1">
      <alignment vertical="center"/>
    </xf>
    <xf numFmtId="179" fontId="18" fillId="0" borderId="0" xfId="5" applyNumberFormat="1" applyFont="1" applyFill="1" applyBorder="1" applyAlignment="1">
      <alignment horizontal="right" vertical="center"/>
    </xf>
    <xf numFmtId="176" fontId="18" fillId="0" borderId="0" xfId="7" applyNumberFormat="1" applyFont="1" applyFill="1" applyBorder="1" applyAlignment="1">
      <alignment vertical="center"/>
    </xf>
    <xf numFmtId="38" fontId="18" fillId="0" borderId="0" xfId="5" applyFont="1" applyFill="1" applyBorder="1" applyAlignment="1">
      <alignment horizontal="right" vertical="center"/>
    </xf>
    <xf numFmtId="180" fontId="18" fillId="0" borderId="0" xfId="5" applyNumberFormat="1" applyFont="1" applyFill="1" applyBorder="1" applyAlignment="1">
      <alignment vertical="center"/>
    </xf>
    <xf numFmtId="0" fontId="13" fillId="4" borderId="0" xfId="0" applyFont="1" applyFill="1" applyAlignment="1">
      <alignment horizontal="right" vertical="center"/>
    </xf>
    <xf numFmtId="0" fontId="9" fillId="4" borderId="0" xfId="7" applyFont="1" applyFill="1"/>
    <xf numFmtId="56" fontId="12" fillId="4" borderId="0" xfId="7" applyNumberFormat="1" applyFont="1" applyFill="1" applyAlignment="1">
      <alignment horizontal="left" vertical="center"/>
    </xf>
    <xf numFmtId="0" fontId="9" fillId="4" borderId="0" xfId="7" applyFont="1" applyFill="1" applyAlignment="1">
      <alignment horizontal="right" vertical="center"/>
    </xf>
    <xf numFmtId="0" fontId="9" fillId="4" borderId="0" xfId="7" applyFont="1" applyFill="1" applyAlignment="1">
      <alignment vertical="center"/>
    </xf>
    <xf numFmtId="0" fontId="13" fillId="4" borderId="0" xfId="7" applyFont="1" applyFill="1" applyAlignment="1">
      <alignment horizontal="right" vertical="center"/>
    </xf>
    <xf numFmtId="0" fontId="9" fillId="4" borderId="0" xfId="7" applyFont="1" applyFill="1" applyBorder="1"/>
    <xf numFmtId="0" fontId="9" fillId="4" borderId="3" xfId="7" applyFont="1" applyFill="1" applyBorder="1"/>
    <xf numFmtId="0" fontId="9" fillId="4" borderId="4" xfId="7" applyFont="1" applyFill="1" applyBorder="1"/>
    <xf numFmtId="38" fontId="9" fillId="4" borderId="0" xfId="5" applyFont="1" applyFill="1" applyBorder="1" applyAlignment="1">
      <alignment horizontal="right" vertical="center"/>
    </xf>
    <xf numFmtId="179" fontId="9" fillId="4" borderId="0" xfId="5" applyNumberFormat="1" applyFont="1" applyFill="1" applyBorder="1" applyAlignment="1">
      <alignment vertical="center"/>
    </xf>
    <xf numFmtId="0" fontId="8" fillId="4" borderId="0" xfId="7" applyFont="1" applyFill="1" applyBorder="1" applyAlignment="1">
      <alignment horizontal="right"/>
    </xf>
    <xf numFmtId="179" fontId="8" fillId="4" borderId="0" xfId="5" applyNumberFormat="1" applyFont="1" applyFill="1" applyBorder="1"/>
    <xf numFmtId="179" fontId="9" fillId="4" borderId="0" xfId="5" applyNumberFormat="1" applyFont="1" applyFill="1" applyBorder="1"/>
    <xf numFmtId="179" fontId="9" fillId="4" borderId="0" xfId="5" applyNumberFormat="1" applyFont="1" applyFill="1" applyBorder="1" applyAlignment="1">
      <alignment horizontal="right"/>
    </xf>
    <xf numFmtId="176" fontId="9" fillId="4" borderId="0" xfId="7" applyNumberFormat="1" applyFont="1" applyFill="1" applyBorder="1"/>
    <xf numFmtId="38" fontId="9" fillId="4" borderId="0" xfId="5" applyFont="1" applyFill="1" applyBorder="1" applyAlignment="1">
      <alignment horizontal="right"/>
    </xf>
    <xf numFmtId="180" fontId="9" fillId="4" borderId="0" xfId="5" applyNumberFormat="1" applyFont="1" applyFill="1" applyBorder="1"/>
    <xf numFmtId="0" fontId="9" fillId="4" borderId="0" xfId="7" applyFont="1" applyFill="1" applyBorder="1" applyAlignment="1">
      <alignment horizontal="right"/>
    </xf>
    <xf numFmtId="38" fontId="9" fillId="4" borderId="0" xfId="5" applyFont="1" applyFill="1" applyBorder="1"/>
    <xf numFmtId="0" fontId="9" fillId="4" borderId="0" xfId="7" applyFont="1" applyFill="1" applyAlignment="1">
      <alignment horizontal="right"/>
    </xf>
    <xf numFmtId="38" fontId="17" fillId="2" borderId="35" xfId="5" applyFont="1" applyFill="1" applyBorder="1" applyAlignment="1">
      <alignment vertical="center"/>
    </xf>
    <xf numFmtId="38" fontId="17" fillId="2" borderId="36" xfId="5" applyFont="1" applyFill="1" applyBorder="1" applyAlignment="1">
      <alignment horizontal="center" vertical="center"/>
    </xf>
    <xf numFmtId="38" fontId="17" fillId="2" borderId="0" xfId="5" applyFont="1" applyFill="1" applyBorder="1" applyAlignment="1">
      <alignment vertical="center"/>
    </xf>
    <xf numFmtId="38" fontId="17" fillId="2" borderId="39" xfId="5" applyFont="1" applyFill="1" applyBorder="1" applyAlignment="1">
      <alignment horizontal="center" vertical="center"/>
    </xf>
    <xf numFmtId="49" fontId="12" fillId="0" borderId="0" xfId="7" applyNumberFormat="1" applyFont="1" applyAlignment="1">
      <alignment horizontal="right" vertical="center"/>
    </xf>
    <xf numFmtId="49" fontId="9" fillId="0" borderId="0" xfId="7" applyNumberFormat="1" applyFont="1" applyAlignment="1">
      <alignment horizontal="right" vertical="center"/>
    </xf>
    <xf numFmtId="49" fontId="9" fillId="0" borderId="0" xfId="7" applyNumberFormat="1" applyFont="1" applyAlignment="1">
      <alignment horizontal="right"/>
    </xf>
    <xf numFmtId="49" fontId="16" fillId="0" borderId="0" xfId="7" applyNumberFormat="1" applyFont="1" applyFill="1" applyBorder="1" applyAlignment="1">
      <alignment horizontal="left" vertical="center"/>
    </xf>
    <xf numFmtId="182" fontId="9" fillId="0" borderId="0" xfId="5" applyNumberFormat="1" applyFont="1"/>
    <xf numFmtId="182" fontId="9" fillId="0" borderId="0" xfId="5" applyNumberFormat="1" applyFont="1" applyAlignment="1">
      <alignment vertical="center"/>
    </xf>
    <xf numFmtId="182" fontId="11" fillId="4" borderId="12" xfId="5" applyNumberFormat="1" applyFont="1" applyFill="1" applyBorder="1" applyAlignment="1">
      <alignment horizontal="right" vertical="center"/>
    </xf>
    <xf numFmtId="182" fontId="11" fillId="4" borderId="15" xfId="5" applyNumberFormat="1" applyFont="1" applyFill="1" applyBorder="1" applyAlignment="1">
      <alignment horizontal="right" vertical="center"/>
    </xf>
    <xf numFmtId="182" fontId="18" fillId="0" borderId="0" xfId="5" applyNumberFormat="1" applyFont="1" applyFill="1" applyBorder="1" applyAlignment="1">
      <alignment vertical="center"/>
    </xf>
    <xf numFmtId="182" fontId="9" fillId="0" borderId="0" xfId="5" applyNumberFormat="1" applyFont="1" applyBorder="1"/>
    <xf numFmtId="182" fontId="9" fillId="0" borderId="0" xfId="5" applyNumberFormat="1" applyFont="1" applyAlignment="1">
      <alignment horizontal="right"/>
    </xf>
    <xf numFmtId="182" fontId="9" fillId="0" borderId="0" xfId="5" applyNumberFormat="1" applyFont="1" applyAlignment="1">
      <alignment horizontal="right" vertical="center"/>
    </xf>
    <xf numFmtId="182" fontId="16" fillId="0" borderId="0" xfId="5" applyNumberFormat="1" applyFont="1" applyFill="1" applyBorder="1" applyAlignment="1">
      <alignment horizontal="right" vertical="center"/>
    </xf>
    <xf numFmtId="182" fontId="18" fillId="0" borderId="0" xfId="5" applyNumberFormat="1" applyFont="1" applyFill="1" applyBorder="1" applyAlignment="1">
      <alignment horizontal="right" vertical="center"/>
    </xf>
    <xf numFmtId="182" fontId="9" fillId="0" borderId="0" xfId="5" applyNumberFormat="1" applyFont="1" applyBorder="1" applyAlignment="1">
      <alignment horizontal="right"/>
    </xf>
    <xf numFmtId="182" fontId="13" fillId="0" borderId="0" xfId="5" applyNumberFormat="1" applyFont="1" applyAlignment="1">
      <alignment horizontal="right" vertical="center"/>
    </xf>
    <xf numFmtId="182" fontId="11" fillId="4" borderId="13" xfId="5" applyNumberFormat="1" applyFont="1" applyFill="1" applyBorder="1" applyAlignment="1">
      <alignment horizontal="right" vertical="center"/>
    </xf>
    <xf numFmtId="182" fontId="11" fillId="0" borderId="12" xfId="5" applyNumberFormat="1" applyFont="1" applyFill="1" applyBorder="1" applyAlignment="1">
      <alignment horizontal="right" vertical="center" shrinkToFit="1"/>
    </xf>
    <xf numFmtId="182" fontId="11" fillId="0" borderId="0" xfId="5" applyNumberFormat="1" applyFont="1" applyFill="1" applyBorder="1" applyAlignment="1">
      <alignment horizontal="right" vertical="center"/>
    </xf>
    <xf numFmtId="38" fontId="23" fillId="0" borderId="13" xfId="5" applyFont="1" applyFill="1" applyBorder="1" applyAlignment="1">
      <alignment horizontal="right" vertical="center" shrinkToFit="1"/>
    </xf>
    <xf numFmtId="38" fontId="17" fillId="2" borderId="0" xfId="5" applyFont="1" applyFill="1" applyBorder="1" applyAlignment="1">
      <alignment horizontal="center" vertical="center" shrinkToFit="1"/>
    </xf>
    <xf numFmtId="49" fontId="0" fillId="3" borderId="41" xfId="7" applyNumberFormat="1" applyFont="1" applyFill="1" applyBorder="1" applyAlignment="1">
      <alignment horizontal="right" vertical="center"/>
    </xf>
    <xf numFmtId="49" fontId="0" fillId="3" borderId="29" xfId="7" applyNumberFormat="1" applyFont="1" applyFill="1" applyBorder="1" applyAlignment="1">
      <alignment horizontal="right" vertical="center"/>
    </xf>
    <xf numFmtId="49" fontId="0" fillId="3" borderId="42" xfId="7" applyNumberFormat="1" applyFont="1" applyFill="1" applyBorder="1" applyAlignment="1">
      <alignment horizontal="right" vertical="center"/>
    </xf>
    <xf numFmtId="49" fontId="0" fillId="3" borderId="43" xfId="7" applyNumberFormat="1" applyFont="1" applyFill="1" applyBorder="1" applyAlignment="1">
      <alignment horizontal="right" vertical="center"/>
    </xf>
    <xf numFmtId="49" fontId="0" fillId="3" borderId="11" xfId="7" applyNumberFormat="1" applyFont="1" applyFill="1" applyBorder="1" applyAlignment="1">
      <alignment horizontal="right" vertical="center"/>
    </xf>
    <xf numFmtId="49" fontId="0" fillId="3" borderId="13" xfId="0" applyNumberFormat="1" applyFont="1" applyFill="1" applyBorder="1" applyAlignment="1">
      <alignment horizontal="right" vertical="center"/>
    </xf>
    <xf numFmtId="49" fontId="10" fillId="3" borderId="29" xfId="7" applyNumberFormat="1" applyFont="1" applyFill="1" applyBorder="1" applyAlignment="1">
      <alignment horizontal="right" vertical="center"/>
    </xf>
    <xf numFmtId="49" fontId="10" fillId="3" borderId="11" xfId="7" applyNumberFormat="1" applyFont="1" applyFill="1" applyBorder="1" applyAlignment="1">
      <alignment horizontal="right" vertical="center"/>
    </xf>
    <xf numFmtId="49" fontId="10" fillId="3" borderId="17" xfId="7" applyNumberFormat="1" applyFont="1" applyFill="1" applyBorder="1" applyAlignment="1">
      <alignment horizontal="right" vertical="center"/>
    </xf>
    <xf numFmtId="49" fontId="0" fillId="3" borderId="19" xfId="0" applyNumberFormat="1" applyFont="1" applyFill="1" applyBorder="1" applyAlignment="1">
      <alignment horizontal="right" vertical="center"/>
    </xf>
    <xf numFmtId="49" fontId="0" fillId="3" borderId="20" xfId="7" applyNumberFormat="1" applyFont="1" applyFill="1" applyBorder="1" applyAlignment="1">
      <alignment horizontal="right" vertical="center"/>
    </xf>
    <xf numFmtId="49" fontId="0" fillId="3" borderId="22" xfId="0" applyNumberFormat="1" applyFont="1" applyFill="1" applyBorder="1" applyAlignment="1">
      <alignment horizontal="right" vertical="center"/>
    </xf>
    <xf numFmtId="49" fontId="0" fillId="3" borderId="14" xfId="7" applyNumberFormat="1" applyFont="1" applyFill="1" applyBorder="1" applyAlignment="1">
      <alignment horizontal="right" vertical="center"/>
    </xf>
    <xf numFmtId="49" fontId="0" fillId="3" borderId="16" xfId="0" applyNumberFormat="1" applyFont="1" applyFill="1" applyBorder="1" applyAlignment="1">
      <alignment horizontal="right" vertical="center"/>
    </xf>
    <xf numFmtId="0" fontId="10" fillId="3" borderId="46" xfId="7" applyFont="1" applyFill="1" applyBorder="1" applyAlignment="1">
      <alignment horizontal="center" vertical="center"/>
    </xf>
    <xf numFmtId="0" fontId="10" fillId="3" borderId="41" xfId="7" applyFont="1" applyFill="1" applyBorder="1" applyAlignment="1">
      <alignment horizontal="center" vertical="center"/>
    </xf>
    <xf numFmtId="49" fontId="0" fillId="3" borderId="47" xfId="7" applyNumberFormat="1" applyFont="1" applyFill="1" applyBorder="1" applyAlignment="1">
      <alignment horizontal="right" vertical="center"/>
    </xf>
    <xf numFmtId="49" fontId="0" fillId="3" borderId="11" xfId="7" applyNumberFormat="1" applyFont="1" applyFill="1" applyBorder="1" applyAlignment="1">
      <alignment horizontal="center" vertical="center"/>
    </xf>
    <xf numFmtId="49" fontId="10" fillId="3" borderId="11" xfId="7" applyNumberFormat="1" applyFont="1" applyFill="1" applyBorder="1" applyAlignment="1">
      <alignment horizontal="center" vertical="center"/>
    </xf>
    <xf numFmtId="49" fontId="10" fillId="3" borderId="23" xfId="7" applyNumberFormat="1" applyFont="1" applyFill="1" applyBorder="1" applyAlignment="1">
      <alignment horizontal="center" vertical="center"/>
    </xf>
    <xf numFmtId="49" fontId="10" fillId="3" borderId="17" xfId="7" applyNumberFormat="1" applyFont="1" applyFill="1" applyBorder="1" applyAlignment="1">
      <alignment horizontal="center" vertical="center"/>
    </xf>
    <xf numFmtId="49" fontId="10" fillId="3" borderId="20" xfId="7" applyNumberFormat="1" applyFont="1" applyFill="1" applyBorder="1" applyAlignment="1">
      <alignment horizontal="center" vertical="center"/>
    </xf>
    <xf numFmtId="49" fontId="10" fillId="3" borderId="26" xfId="7" applyNumberFormat="1" applyFont="1" applyFill="1" applyBorder="1" applyAlignment="1">
      <alignment horizontal="center" vertical="center"/>
    </xf>
    <xf numFmtId="49" fontId="0" fillId="3" borderId="17" xfId="7" applyNumberFormat="1" applyFont="1" applyFill="1" applyBorder="1" applyAlignment="1">
      <alignment horizontal="right" vertical="center"/>
    </xf>
    <xf numFmtId="49" fontId="10" fillId="3" borderId="13" xfId="0" applyNumberFormat="1" applyFont="1" applyFill="1" applyBorder="1" applyAlignment="1">
      <alignment horizontal="right" vertical="center"/>
    </xf>
    <xf numFmtId="183" fontId="25" fillId="0" borderId="0" xfId="0" applyNumberFormat="1" applyFont="1" applyFill="1" applyBorder="1" applyAlignment="1">
      <alignment horizontal="right" vertical="center" wrapText="1"/>
    </xf>
    <xf numFmtId="184" fontId="25" fillId="0" borderId="0" xfId="0" applyNumberFormat="1" applyFont="1" applyFill="1" applyBorder="1" applyAlignment="1">
      <alignment horizontal="right" vertical="center" wrapText="1"/>
    </xf>
    <xf numFmtId="185" fontId="25" fillId="0" borderId="0" xfId="0" applyNumberFormat="1" applyFont="1" applyFill="1" applyBorder="1" applyAlignment="1">
      <alignment horizontal="right" vertical="center" wrapText="1"/>
    </xf>
    <xf numFmtId="183" fontId="25" fillId="0" borderId="0" xfId="0" applyNumberFormat="1" applyFont="1" applyFill="1" applyBorder="1" applyAlignment="1">
      <alignment vertical="center" wrapText="1"/>
    </xf>
    <xf numFmtId="176" fontId="26" fillId="4" borderId="0" xfId="7" applyNumberFormat="1" applyFont="1" applyFill="1"/>
    <xf numFmtId="186" fontId="27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27" fillId="0" borderId="0" xfId="0" applyFont="1" applyBorder="1" applyAlignment="1" applyProtection="1">
      <alignment horizontal="right" vertical="center" wrapText="1" readingOrder="1"/>
      <protection locked="0"/>
    </xf>
    <xf numFmtId="182" fontId="11" fillId="5" borderId="0" xfId="5" applyNumberFormat="1" applyFont="1" applyFill="1" applyBorder="1" applyAlignment="1">
      <alignment horizontal="right" vertical="center"/>
    </xf>
    <xf numFmtId="182" fontId="11" fillId="5" borderId="12" xfId="5" applyNumberFormat="1" applyFont="1" applyFill="1" applyBorder="1" applyAlignment="1">
      <alignment horizontal="right" vertical="center" shrinkToFit="1"/>
    </xf>
    <xf numFmtId="182" fontId="22" fillId="5" borderId="0" xfId="5" applyNumberFormat="1" applyFont="1" applyFill="1" applyBorder="1" applyAlignment="1">
      <alignment horizontal="right" vertical="center"/>
    </xf>
    <xf numFmtId="182" fontId="11" fillId="5" borderId="13" xfId="5" applyNumberFormat="1" applyFont="1" applyFill="1" applyBorder="1" applyAlignment="1">
      <alignment horizontal="right" vertical="center" shrinkToFit="1"/>
    </xf>
    <xf numFmtId="182" fontId="11" fillId="5" borderId="44" xfId="5" applyNumberFormat="1" applyFont="1" applyFill="1" applyBorder="1" applyAlignment="1">
      <alignment horizontal="right" vertical="center"/>
    </xf>
    <xf numFmtId="182" fontId="11" fillId="5" borderId="27" xfId="5" applyNumberFormat="1" applyFont="1" applyFill="1" applyBorder="1" applyAlignment="1">
      <alignment horizontal="right" vertical="center" shrinkToFit="1"/>
    </xf>
    <xf numFmtId="182" fontId="22" fillId="5" borderId="44" xfId="5" applyNumberFormat="1" applyFont="1" applyFill="1" applyBorder="1" applyAlignment="1">
      <alignment horizontal="right" vertical="center"/>
    </xf>
    <xf numFmtId="182" fontId="11" fillId="5" borderId="28" xfId="5" applyNumberFormat="1" applyFont="1" applyFill="1" applyBorder="1" applyAlignment="1">
      <alignment horizontal="right" vertical="center" shrinkToFit="1"/>
    </xf>
    <xf numFmtId="182" fontId="11" fillId="5" borderId="12" xfId="5" applyNumberFormat="1" applyFont="1" applyFill="1" applyBorder="1" applyAlignment="1">
      <alignment horizontal="right" vertical="center"/>
    </xf>
    <xf numFmtId="182" fontId="11" fillId="5" borderId="18" xfId="5" applyNumberFormat="1" applyFont="1" applyFill="1" applyBorder="1" applyAlignment="1">
      <alignment horizontal="right" vertical="center"/>
    </xf>
    <xf numFmtId="182" fontId="11" fillId="5" borderId="21" xfId="5" applyNumberFormat="1" applyFont="1" applyFill="1" applyBorder="1" applyAlignment="1">
      <alignment horizontal="right" vertical="center"/>
    </xf>
    <xf numFmtId="38" fontId="23" fillId="5" borderId="13" xfId="5" applyFont="1" applyFill="1" applyBorder="1" applyAlignment="1">
      <alignment horizontal="right" vertical="center" shrinkToFit="1"/>
    </xf>
    <xf numFmtId="179" fontId="23" fillId="5" borderId="13" xfId="5" applyNumberFormat="1" applyFont="1" applyFill="1" applyBorder="1" applyAlignment="1">
      <alignment horizontal="right" vertical="center"/>
    </xf>
    <xf numFmtId="182" fontId="11" fillId="5" borderId="24" xfId="5" applyNumberFormat="1" applyFont="1" applyFill="1" applyBorder="1" applyAlignment="1">
      <alignment horizontal="right" vertical="center"/>
    </xf>
    <xf numFmtId="182" fontId="11" fillId="5" borderId="27" xfId="5" applyNumberFormat="1" applyFont="1" applyFill="1" applyBorder="1" applyAlignment="1">
      <alignment horizontal="right" vertical="center"/>
    </xf>
    <xf numFmtId="0" fontId="13" fillId="4" borderId="0" xfId="0" applyFont="1" applyFill="1" applyAlignment="1">
      <alignment horizontal="left" vertical="center"/>
    </xf>
    <xf numFmtId="0" fontId="0" fillId="0" borderId="0" xfId="0" applyFont="1"/>
    <xf numFmtId="49" fontId="16" fillId="4" borderId="0" xfId="7" applyNumberFormat="1" applyFont="1" applyFill="1" applyBorder="1" applyAlignment="1">
      <alignment horizontal="left" vertical="center"/>
    </xf>
    <xf numFmtId="49" fontId="0" fillId="4" borderId="0" xfId="0" applyNumberFormat="1" applyFont="1" applyFill="1" applyBorder="1" applyAlignment="1">
      <alignment horizontal="right" vertical="center"/>
    </xf>
    <xf numFmtId="182" fontId="11" fillId="4" borderId="0" xfId="5" applyNumberFormat="1" applyFont="1" applyFill="1" applyBorder="1" applyAlignment="1">
      <alignment horizontal="right" vertical="center"/>
    </xf>
    <xf numFmtId="179" fontId="11" fillId="4" borderId="0" xfId="5" applyNumberFormat="1" applyFont="1" applyFill="1" applyBorder="1" applyAlignment="1">
      <alignment horizontal="right" vertical="center"/>
    </xf>
    <xf numFmtId="178" fontId="11" fillId="4" borderId="0" xfId="5" applyNumberFormat="1" applyFont="1" applyFill="1" applyBorder="1" applyAlignment="1">
      <alignment horizontal="right" vertical="center"/>
    </xf>
    <xf numFmtId="177" fontId="11" fillId="4" borderId="0" xfId="7" applyNumberFormat="1" applyFont="1" applyFill="1" applyBorder="1" applyAlignment="1">
      <alignment horizontal="right" vertical="center"/>
    </xf>
    <xf numFmtId="178" fontId="11" fillId="4" borderId="0" xfId="5" applyNumberFormat="1" applyFont="1" applyFill="1" applyBorder="1" applyAlignment="1">
      <alignment vertical="center"/>
    </xf>
    <xf numFmtId="49" fontId="0" fillId="3" borderId="26" xfId="7" applyNumberFormat="1" applyFont="1" applyFill="1" applyBorder="1" applyAlignment="1">
      <alignment horizontal="center" vertical="center"/>
    </xf>
    <xf numFmtId="49" fontId="0" fillId="3" borderId="28" xfId="0" applyNumberFormat="1" applyFont="1" applyFill="1" applyBorder="1" applyAlignment="1">
      <alignment horizontal="right" vertical="center"/>
    </xf>
    <xf numFmtId="49" fontId="0" fillId="3" borderId="23" xfId="7" applyNumberFormat="1" applyFont="1" applyFill="1" applyBorder="1" applyAlignment="1">
      <alignment horizontal="right" vertical="center"/>
    </xf>
    <xf numFmtId="49" fontId="0" fillId="3" borderId="25" xfId="0" applyNumberFormat="1" applyFont="1" applyFill="1" applyBorder="1" applyAlignment="1">
      <alignment horizontal="right" vertical="center"/>
    </xf>
    <xf numFmtId="182" fontId="11" fillId="4" borderId="24" xfId="5" applyNumberFormat="1" applyFont="1" applyFill="1" applyBorder="1" applyAlignment="1">
      <alignment horizontal="right" vertical="center"/>
    </xf>
    <xf numFmtId="49" fontId="0" fillId="3" borderId="26" xfId="7" applyNumberFormat="1" applyFont="1" applyFill="1" applyBorder="1" applyAlignment="1">
      <alignment horizontal="right" vertical="center"/>
    </xf>
    <xf numFmtId="182" fontId="11" fillId="4" borderId="27" xfId="5" applyNumberFormat="1" applyFont="1" applyFill="1" applyBorder="1" applyAlignment="1">
      <alignment horizontal="right" vertical="center"/>
    </xf>
    <xf numFmtId="49" fontId="0" fillId="3" borderId="23" xfId="7" applyNumberFormat="1" applyFont="1" applyFill="1" applyBorder="1" applyAlignment="1">
      <alignment horizontal="center" vertical="center"/>
    </xf>
    <xf numFmtId="49" fontId="0" fillId="3" borderId="14" xfId="7" applyNumberFormat="1" applyFont="1" applyFill="1" applyBorder="1" applyAlignment="1">
      <alignment horizontal="center" vertical="center"/>
    </xf>
    <xf numFmtId="187" fontId="16" fillId="0" borderId="0" xfId="5" applyNumberFormat="1" applyFont="1" applyFill="1" applyBorder="1" applyAlignment="1">
      <alignment horizontal="right" vertical="center"/>
    </xf>
    <xf numFmtId="182" fontId="24" fillId="0" borderId="12" xfId="5" applyNumberFormat="1" applyFont="1" applyFill="1" applyBorder="1" applyAlignment="1">
      <alignment horizontal="right" vertical="center" shrinkToFit="1"/>
    </xf>
    <xf numFmtId="182" fontId="22" fillId="0" borderId="0" xfId="5" applyNumberFormat="1" applyFont="1" applyFill="1" applyBorder="1" applyAlignment="1">
      <alignment horizontal="right" vertical="center"/>
    </xf>
    <xf numFmtId="182" fontId="23" fillId="0" borderId="0" xfId="5" applyNumberFormat="1" applyFont="1" applyFill="1" applyBorder="1" applyAlignment="1">
      <alignment horizontal="right" vertical="center"/>
    </xf>
    <xf numFmtId="182" fontId="23" fillId="0" borderId="12" xfId="5" applyNumberFormat="1" applyFont="1" applyFill="1" applyBorder="1" applyAlignment="1">
      <alignment horizontal="right" vertical="center" shrinkToFit="1"/>
    </xf>
    <xf numFmtId="182" fontId="24" fillId="5" borderId="12" xfId="5" applyNumberFormat="1" applyFont="1" applyFill="1" applyBorder="1" applyAlignment="1">
      <alignment horizontal="right" vertical="center" shrinkToFit="1"/>
    </xf>
    <xf numFmtId="182" fontId="23" fillId="5" borderId="0" xfId="5" applyNumberFormat="1" applyFont="1" applyFill="1" applyBorder="1" applyAlignment="1">
      <alignment horizontal="right" vertical="center"/>
    </xf>
    <xf numFmtId="182" fontId="23" fillId="5" borderId="12" xfId="5" applyNumberFormat="1" applyFont="1" applyFill="1" applyBorder="1" applyAlignment="1">
      <alignment horizontal="right" vertical="center" shrinkToFit="1"/>
    </xf>
    <xf numFmtId="182" fontId="11" fillId="5" borderId="12" xfId="7" applyNumberFormat="1" applyFont="1" applyFill="1" applyBorder="1" applyAlignment="1">
      <alignment horizontal="right" vertical="center"/>
    </xf>
    <xf numFmtId="182" fontId="23" fillId="5" borderId="12" xfId="5" applyNumberFormat="1" applyFont="1" applyFill="1" applyBorder="1" applyAlignment="1">
      <alignment horizontal="right" vertical="center"/>
    </xf>
    <xf numFmtId="182" fontId="24" fillId="5" borderId="12" xfId="5" applyNumberFormat="1" applyFont="1" applyFill="1" applyBorder="1" applyAlignment="1">
      <alignment horizontal="right" vertical="center"/>
    </xf>
    <xf numFmtId="182" fontId="11" fillId="5" borderId="24" xfId="7" applyNumberFormat="1" applyFont="1" applyFill="1" applyBorder="1" applyAlignment="1">
      <alignment horizontal="right" vertical="center"/>
    </xf>
    <xf numFmtId="182" fontId="11" fillId="5" borderId="18" xfId="7" applyNumberFormat="1" applyFont="1" applyFill="1" applyBorder="1" applyAlignment="1">
      <alignment horizontal="right" vertical="center"/>
    </xf>
    <xf numFmtId="182" fontId="11" fillId="5" borderId="21" xfId="7" applyNumberFormat="1" applyFont="1" applyFill="1" applyBorder="1" applyAlignment="1">
      <alignment horizontal="right" vertical="center"/>
    </xf>
    <xf numFmtId="182" fontId="11" fillId="5" borderId="27" xfId="7" applyNumberFormat="1" applyFont="1" applyFill="1" applyBorder="1" applyAlignment="1">
      <alignment horizontal="right" vertical="center"/>
    </xf>
    <xf numFmtId="187" fontId="9" fillId="0" borderId="0" xfId="5" applyNumberFormat="1" applyFont="1"/>
    <xf numFmtId="187" fontId="9" fillId="0" borderId="0" xfId="5" applyNumberFormat="1" applyFont="1" applyAlignment="1">
      <alignment vertical="center"/>
    </xf>
    <xf numFmtId="187" fontId="17" fillId="2" borderId="0" xfId="5" applyNumberFormat="1" applyFont="1" applyFill="1" applyBorder="1" applyAlignment="1">
      <alignment horizontal="center" vertical="center" shrinkToFit="1"/>
    </xf>
    <xf numFmtId="187" fontId="17" fillId="2" borderId="6" xfId="5" applyNumberFormat="1" applyFont="1" applyFill="1" applyBorder="1" applyAlignment="1">
      <alignment horizontal="center" vertical="center"/>
    </xf>
    <xf numFmtId="187" fontId="11" fillId="5" borderId="0" xfId="5" applyNumberFormat="1" applyFont="1" applyFill="1" applyBorder="1" applyAlignment="1">
      <alignment horizontal="right" vertical="center"/>
    </xf>
    <xf numFmtId="187" fontId="11" fillId="5" borderId="44" xfId="5" applyNumberFormat="1" applyFont="1" applyFill="1" applyBorder="1" applyAlignment="1">
      <alignment horizontal="right" vertical="center"/>
    </xf>
    <xf numFmtId="187" fontId="18" fillId="0" borderId="0" xfId="5" applyNumberFormat="1" applyFont="1" applyFill="1" applyBorder="1" applyAlignment="1">
      <alignment vertical="center"/>
    </xf>
    <xf numFmtId="187" fontId="27" fillId="0" borderId="0" xfId="0" applyNumberFormat="1" applyFont="1" applyBorder="1" applyAlignment="1" applyProtection="1">
      <alignment horizontal="right" vertical="center" wrapText="1" readingOrder="1"/>
      <protection locked="0"/>
    </xf>
    <xf numFmtId="187" fontId="9" fillId="0" borderId="0" xfId="5" applyNumberFormat="1" applyFont="1" applyAlignment="1">
      <alignment horizontal="right"/>
    </xf>
    <xf numFmtId="187" fontId="26" fillId="4" borderId="0" xfId="7" applyNumberFormat="1" applyFont="1" applyFill="1"/>
    <xf numFmtId="187" fontId="17" fillId="2" borderId="39" xfId="5" applyNumberFormat="1" applyFont="1" applyFill="1" applyBorder="1" applyAlignment="1">
      <alignment horizontal="center" vertical="center"/>
    </xf>
    <xf numFmtId="187" fontId="22" fillId="5" borderId="0" xfId="5" applyNumberFormat="1" applyFont="1" applyFill="1" applyBorder="1" applyAlignment="1">
      <alignment horizontal="right" vertical="center"/>
    </xf>
    <xf numFmtId="187" fontId="22" fillId="5" borderId="44" xfId="5" applyNumberFormat="1" applyFont="1" applyFill="1" applyBorder="1" applyAlignment="1">
      <alignment horizontal="right" vertical="center"/>
    </xf>
    <xf numFmtId="187" fontId="26" fillId="4" borderId="0" xfId="7" applyNumberFormat="1" applyFont="1" applyFill="1" applyAlignment="1">
      <alignment horizontal="right"/>
    </xf>
    <xf numFmtId="187" fontId="9" fillId="0" borderId="0" xfId="5" applyNumberFormat="1" applyFont="1" applyBorder="1"/>
    <xf numFmtId="176" fontId="9" fillId="4" borderId="0" xfId="7" applyNumberFormat="1" applyFont="1" applyFill="1"/>
    <xf numFmtId="188" fontId="11" fillId="4" borderId="12" xfId="5" applyNumberFormat="1" applyFont="1" applyFill="1" applyBorder="1" applyAlignment="1">
      <alignment horizontal="right" vertical="center"/>
    </xf>
    <xf numFmtId="188" fontId="11" fillId="4" borderId="13" xfId="5" applyNumberFormat="1" applyFont="1" applyFill="1" applyBorder="1" applyAlignment="1">
      <alignment horizontal="right" vertical="center"/>
    </xf>
    <xf numFmtId="49" fontId="0" fillId="3" borderId="24" xfId="0" applyNumberFormat="1" applyFont="1" applyFill="1" applyBorder="1" applyAlignment="1">
      <alignment horizontal="right" vertical="center"/>
    </xf>
    <xf numFmtId="49" fontId="0" fillId="3" borderId="12" xfId="0" applyNumberFormat="1" applyFont="1" applyFill="1" applyBorder="1" applyAlignment="1">
      <alignment horizontal="right" vertical="center"/>
    </xf>
    <xf numFmtId="49" fontId="0" fillId="3" borderId="15" xfId="0" applyNumberFormat="1" applyFont="1" applyFill="1" applyBorder="1" applyAlignment="1">
      <alignment horizontal="right" vertical="center"/>
    </xf>
    <xf numFmtId="182" fontId="11" fillId="4" borderId="18" xfId="5" applyNumberFormat="1" applyFont="1" applyFill="1" applyBorder="1" applyAlignment="1">
      <alignment horizontal="right" vertical="center"/>
    </xf>
    <xf numFmtId="182" fontId="11" fillId="4" borderId="21" xfId="5" applyNumberFormat="1" applyFont="1" applyFill="1" applyBorder="1" applyAlignment="1">
      <alignment horizontal="right" vertical="center"/>
    </xf>
    <xf numFmtId="182" fontId="9" fillId="4" borderId="0" xfId="7" applyNumberFormat="1" applyFont="1" applyFill="1" applyBorder="1"/>
    <xf numFmtId="189" fontId="11" fillId="5" borderId="8" xfId="5" applyNumberFormat="1" applyFont="1" applyFill="1" applyBorder="1" applyAlignment="1">
      <alignment horizontal="right" vertical="center"/>
    </xf>
    <xf numFmtId="189" fontId="11" fillId="5" borderId="11" xfId="5" applyNumberFormat="1" applyFont="1" applyFill="1" applyBorder="1" applyAlignment="1">
      <alignment horizontal="right" vertical="center"/>
    </xf>
    <xf numFmtId="189" fontId="11" fillId="5" borderId="23" xfId="5" applyNumberFormat="1" applyFont="1" applyFill="1" applyBorder="1" applyAlignment="1">
      <alignment horizontal="right" vertical="center"/>
    </xf>
    <xf numFmtId="189" fontId="11" fillId="5" borderId="17" xfId="5" applyNumberFormat="1" applyFont="1" applyFill="1" applyBorder="1" applyAlignment="1">
      <alignment horizontal="right" vertical="center"/>
    </xf>
    <xf numFmtId="189" fontId="11" fillId="5" borderId="20" xfId="5" applyNumberFormat="1" applyFont="1" applyFill="1" applyBorder="1" applyAlignment="1">
      <alignment horizontal="right" vertical="center"/>
    </xf>
    <xf numFmtId="189" fontId="11" fillId="5" borderId="26" xfId="5" applyNumberFormat="1" applyFont="1" applyFill="1" applyBorder="1" applyAlignment="1">
      <alignment horizontal="right" vertical="center"/>
    </xf>
    <xf numFmtId="189" fontId="11" fillId="4" borderId="24" xfId="5" applyNumberFormat="1" applyFont="1" applyFill="1" applyBorder="1" applyAlignment="1">
      <alignment horizontal="right" vertical="center"/>
    </xf>
    <xf numFmtId="189" fontId="11" fillId="4" borderId="12" xfId="5" applyNumberFormat="1" applyFont="1" applyFill="1" applyBorder="1" applyAlignment="1">
      <alignment horizontal="right" vertical="center"/>
    </xf>
    <xf numFmtId="189" fontId="11" fillId="4" borderId="15" xfId="5" applyNumberFormat="1" applyFont="1" applyFill="1" applyBorder="1" applyAlignment="1">
      <alignment horizontal="right" vertical="center"/>
    </xf>
    <xf numFmtId="189" fontId="11" fillId="5" borderId="12" xfId="5" applyNumberFormat="1" applyFont="1" applyFill="1" applyBorder="1" applyAlignment="1">
      <alignment horizontal="right" vertical="center"/>
    </xf>
    <xf numFmtId="189" fontId="11" fillId="5" borderId="24" xfId="5" applyNumberFormat="1" applyFont="1" applyFill="1" applyBorder="1" applyAlignment="1">
      <alignment horizontal="right" vertical="center"/>
    </xf>
    <xf numFmtId="189" fontId="11" fillId="5" borderId="18" xfId="5" applyNumberFormat="1" applyFont="1" applyFill="1" applyBorder="1" applyAlignment="1">
      <alignment horizontal="right" vertical="center"/>
    </xf>
    <xf numFmtId="189" fontId="11" fillId="5" borderId="21" xfId="5" applyNumberFormat="1" applyFont="1" applyFill="1" applyBorder="1" applyAlignment="1">
      <alignment horizontal="right" vertical="center"/>
    </xf>
    <xf numFmtId="189" fontId="11" fillId="5" borderId="27" xfId="5" applyNumberFormat="1" applyFont="1" applyFill="1" applyBorder="1" applyAlignment="1">
      <alignment horizontal="right" vertical="center"/>
    </xf>
    <xf numFmtId="189" fontId="11" fillId="5" borderId="12" xfId="7" applyNumberFormat="1" applyFont="1" applyFill="1" applyBorder="1" applyAlignment="1">
      <alignment horizontal="right" vertical="center"/>
    </xf>
    <xf numFmtId="189" fontId="11" fillId="5" borderId="24" xfId="7" applyNumberFormat="1" applyFont="1" applyFill="1" applyBorder="1" applyAlignment="1">
      <alignment horizontal="right" vertical="center"/>
    </xf>
    <xf numFmtId="189" fontId="11" fillId="5" borderId="18" xfId="7" applyNumberFormat="1" applyFont="1" applyFill="1" applyBorder="1" applyAlignment="1">
      <alignment horizontal="right" vertical="center"/>
    </xf>
    <xf numFmtId="189" fontId="11" fillId="5" borderId="21" xfId="7" applyNumberFormat="1" applyFont="1" applyFill="1" applyBorder="1" applyAlignment="1">
      <alignment horizontal="right" vertical="center"/>
    </xf>
    <xf numFmtId="189" fontId="11" fillId="5" borderId="27" xfId="7" applyNumberFormat="1" applyFont="1" applyFill="1" applyBorder="1" applyAlignment="1">
      <alignment horizontal="right" vertical="center"/>
    </xf>
    <xf numFmtId="189" fontId="11" fillId="4" borderId="15" xfId="7" applyNumberFormat="1" applyFont="1" applyFill="1" applyBorder="1" applyAlignment="1">
      <alignment horizontal="right" vertical="center"/>
    </xf>
    <xf numFmtId="189" fontId="11" fillId="5" borderId="24" xfId="5" applyNumberFormat="1" applyFont="1" applyFill="1" applyBorder="1" applyAlignment="1">
      <alignment vertical="center"/>
    </xf>
    <xf numFmtId="189" fontId="11" fillId="5" borderId="12" xfId="5" applyNumberFormat="1" applyFont="1" applyFill="1" applyBorder="1" applyAlignment="1">
      <alignment vertical="center"/>
    </xf>
    <xf numFmtId="189" fontId="11" fillId="5" borderId="18" xfId="5" applyNumberFormat="1" applyFont="1" applyFill="1" applyBorder="1" applyAlignment="1">
      <alignment vertical="center"/>
    </xf>
    <xf numFmtId="189" fontId="11" fillId="5" borderId="21" xfId="5" applyNumberFormat="1" applyFont="1" applyFill="1" applyBorder="1" applyAlignment="1">
      <alignment vertical="center"/>
    </xf>
    <xf numFmtId="189" fontId="11" fillId="5" borderId="27" xfId="5" applyNumberFormat="1" applyFont="1" applyFill="1" applyBorder="1" applyAlignment="1">
      <alignment vertical="center"/>
    </xf>
    <xf numFmtId="189" fontId="11" fillId="4" borderId="15" xfId="5" applyNumberFormat="1" applyFont="1" applyFill="1" applyBorder="1" applyAlignment="1">
      <alignment vertical="center"/>
    </xf>
    <xf numFmtId="189" fontId="11" fillId="5" borderId="0" xfId="5" applyNumberFormat="1" applyFont="1" applyFill="1" applyBorder="1" applyAlignment="1">
      <alignment horizontal="right" vertical="center"/>
    </xf>
    <xf numFmtId="189" fontId="11" fillId="5" borderId="44" xfId="5" applyNumberFormat="1" applyFont="1" applyFill="1" applyBorder="1" applyAlignment="1">
      <alignment horizontal="right" vertical="center"/>
    </xf>
    <xf numFmtId="189" fontId="11" fillId="5" borderId="45" xfId="5" applyNumberFormat="1" applyFont="1" applyFill="1" applyBorder="1" applyAlignment="1">
      <alignment horizontal="right" vertical="center"/>
    </xf>
    <xf numFmtId="189" fontId="11" fillId="4" borderId="11" xfId="5" applyNumberFormat="1" applyFont="1" applyFill="1" applyBorder="1" applyAlignment="1">
      <alignment horizontal="right" vertical="center"/>
    </xf>
    <xf numFmtId="189" fontId="11" fillId="4" borderId="23" xfId="5" applyNumberFormat="1" applyFont="1" applyFill="1" applyBorder="1" applyAlignment="1">
      <alignment horizontal="right" vertical="center"/>
    </xf>
    <xf numFmtId="189" fontId="11" fillId="4" borderId="26" xfId="5" applyNumberFormat="1" applyFont="1" applyFill="1" applyBorder="1" applyAlignment="1">
      <alignment horizontal="right" vertical="center"/>
    </xf>
    <xf numFmtId="189" fontId="11" fillId="4" borderId="17" xfId="5" applyNumberFormat="1" applyFont="1" applyFill="1" applyBorder="1" applyAlignment="1">
      <alignment horizontal="right" vertical="center"/>
    </xf>
    <xf numFmtId="189" fontId="11" fillId="4" borderId="20" xfId="5" applyNumberFormat="1" applyFont="1" applyFill="1" applyBorder="1" applyAlignment="1">
      <alignment horizontal="right" vertical="center"/>
    </xf>
    <xf numFmtId="189" fontId="11" fillId="4" borderId="27" xfId="5" applyNumberFormat="1" applyFont="1" applyFill="1" applyBorder="1" applyAlignment="1">
      <alignment horizontal="right" vertical="center"/>
    </xf>
    <xf numFmtId="189" fontId="11" fillId="4" borderId="18" xfId="5" applyNumberFormat="1" applyFont="1" applyFill="1" applyBorder="1" applyAlignment="1">
      <alignment horizontal="right" vertical="center"/>
    </xf>
    <xf numFmtId="189" fontId="11" fillId="4" borderId="21" xfId="5" applyNumberFormat="1" applyFont="1" applyFill="1" applyBorder="1" applyAlignment="1">
      <alignment horizontal="right" vertical="center"/>
    </xf>
    <xf numFmtId="189" fontId="9" fillId="4" borderId="0" xfId="7" applyNumberFormat="1" applyFont="1" applyFill="1" applyBorder="1"/>
    <xf numFmtId="0" fontId="20" fillId="6" borderId="32" xfId="0" applyFont="1" applyFill="1" applyBorder="1" applyAlignment="1">
      <alignment horizontal="center" vertical="center" wrapText="1"/>
    </xf>
    <xf numFmtId="0" fontId="20" fillId="6" borderId="37" xfId="0" applyFont="1" applyFill="1" applyBorder="1" applyAlignment="1">
      <alignment horizontal="center" vertical="center" wrapText="1"/>
    </xf>
    <xf numFmtId="0" fontId="20" fillId="6" borderId="31" xfId="0" applyFont="1" applyFill="1" applyBorder="1" applyAlignment="1">
      <alignment horizontal="center" vertical="center" wrapText="1"/>
    </xf>
    <xf numFmtId="189" fontId="11" fillId="0" borderId="8" xfId="5" applyNumberFormat="1" applyFont="1" applyFill="1" applyBorder="1" applyAlignment="1">
      <alignment horizontal="right" vertical="center"/>
    </xf>
    <xf numFmtId="182" fontId="11" fillId="0" borderId="21" xfId="5" applyNumberFormat="1" applyFont="1" applyFill="1" applyBorder="1" applyAlignment="1">
      <alignment horizontal="right" vertical="center" shrinkToFit="1"/>
    </xf>
    <xf numFmtId="182" fontId="11" fillId="0" borderId="18" xfId="5" applyNumberFormat="1" applyFont="1" applyFill="1" applyBorder="1" applyAlignment="1">
      <alignment horizontal="right" vertical="center" shrinkToFit="1"/>
    </xf>
    <xf numFmtId="182" fontId="11" fillId="5" borderId="21" xfId="5" applyNumberFormat="1" applyFont="1" applyFill="1" applyBorder="1" applyAlignment="1">
      <alignment horizontal="right" vertical="center" shrinkToFit="1"/>
    </xf>
    <xf numFmtId="182" fontId="11" fillId="5" borderId="18" xfId="5" applyNumberFormat="1" applyFont="1" applyFill="1" applyBorder="1" applyAlignment="1">
      <alignment horizontal="right" vertical="center" shrinkToFit="1"/>
    </xf>
    <xf numFmtId="182" fontId="11" fillId="5" borderId="24" xfId="5" applyNumberFormat="1" applyFont="1" applyFill="1" applyBorder="1" applyAlignment="1">
      <alignment horizontal="right" vertical="center" shrinkToFit="1"/>
    </xf>
    <xf numFmtId="189" fontId="11" fillId="4" borderId="48" xfId="5" applyNumberFormat="1" applyFont="1" applyFill="1" applyBorder="1" applyAlignment="1">
      <alignment horizontal="right" vertical="center"/>
    </xf>
    <xf numFmtId="189" fontId="11" fillId="4" borderId="49" xfId="5" applyNumberFormat="1" applyFont="1" applyFill="1" applyBorder="1" applyAlignment="1">
      <alignment horizontal="right" vertical="center"/>
    </xf>
    <xf numFmtId="186" fontId="3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89" fontId="11" fillId="0" borderId="12" xfId="5" applyNumberFormat="1" applyFont="1" applyFill="1" applyBorder="1" applyAlignment="1">
      <alignment horizontal="right" vertical="center"/>
    </xf>
    <xf numFmtId="189" fontId="11" fillId="0" borderId="18" xfId="5" applyNumberFormat="1" applyFont="1" applyFill="1" applyBorder="1" applyAlignment="1">
      <alignment horizontal="right" vertical="center"/>
    </xf>
    <xf numFmtId="189" fontId="11" fillId="0" borderId="21" xfId="5" applyNumberFormat="1" applyFont="1" applyFill="1" applyBorder="1" applyAlignment="1">
      <alignment horizontal="right" vertical="center"/>
    </xf>
    <xf numFmtId="182" fontId="11" fillId="5" borderId="22" xfId="5" applyNumberFormat="1" applyFont="1" applyFill="1" applyBorder="1" applyAlignment="1">
      <alignment horizontal="right" vertical="center" shrinkToFit="1"/>
    </xf>
    <xf numFmtId="182" fontId="11" fillId="5" borderId="19" xfId="5" applyNumberFormat="1" applyFont="1" applyFill="1" applyBorder="1" applyAlignment="1">
      <alignment horizontal="right" vertical="center" shrinkToFit="1"/>
    </xf>
    <xf numFmtId="182" fontId="11" fillId="0" borderId="22" xfId="5" applyNumberFormat="1" applyFont="1" applyFill="1" applyBorder="1" applyAlignment="1">
      <alignment horizontal="right" vertical="center" shrinkToFit="1"/>
    </xf>
    <xf numFmtId="182" fontId="11" fillId="0" borderId="13" xfId="5" applyNumberFormat="1" applyFont="1" applyFill="1" applyBorder="1" applyAlignment="1">
      <alignment horizontal="right" vertical="center" shrinkToFit="1"/>
    </xf>
    <xf numFmtId="182" fontId="11" fillId="0" borderId="19" xfId="5" applyNumberFormat="1" applyFont="1" applyFill="1" applyBorder="1" applyAlignment="1">
      <alignment horizontal="right" vertical="center" shrinkToFit="1"/>
    </xf>
    <xf numFmtId="0" fontId="13" fillId="0" borderId="0" xfId="7" applyFont="1" applyFill="1" applyBorder="1" applyAlignment="1">
      <alignment horizontal="left" vertical="center"/>
    </xf>
    <xf numFmtId="182" fontId="11" fillId="0" borderId="15" xfId="5" applyNumberFormat="1" applyFont="1" applyFill="1" applyBorder="1" applyAlignment="1">
      <alignment horizontal="right" vertical="center" shrinkToFit="1"/>
    </xf>
    <xf numFmtId="182" fontId="11" fillId="0" borderId="16" xfId="5" applyNumberFormat="1" applyFont="1" applyFill="1" applyBorder="1" applyAlignment="1">
      <alignment horizontal="right" vertical="center" shrinkToFit="1"/>
    </xf>
    <xf numFmtId="49" fontId="10" fillId="3" borderId="23" xfId="7" applyNumberFormat="1" applyFont="1" applyFill="1" applyBorder="1" applyAlignment="1">
      <alignment horizontal="right" vertical="center"/>
    </xf>
    <xf numFmtId="49" fontId="10" fillId="3" borderId="25" xfId="0" applyNumberFormat="1" applyFont="1" applyFill="1" applyBorder="1" applyAlignment="1">
      <alignment horizontal="right" vertical="center"/>
    </xf>
    <xf numFmtId="0" fontId="10" fillId="0" borderId="0" xfId="0" applyFont="1"/>
    <xf numFmtId="182" fontId="11" fillId="4" borderId="19" xfId="5" applyNumberFormat="1" applyFont="1" applyFill="1" applyBorder="1" applyAlignment="1">
      <alignment horizontal="right" vertical="center"/>
    </xf>
    <xf numFmtId="0" fontId="0" fillId="0" borderId="0" xfId="0" applyFont="1" applyBorder="1"/>
    <xf numFmtId="189" fontId="11" fillId="4" borderId="14" xfId="5" applyNumberFormat="1" applyFont="1" applyFill="1" applyBorder="1" applyAlignment="1">
      <alignment horizontal="right" vertical="center"/>
    </xf>
    <xf numFmtId="182" fontId="11" fillId="4" borderId="16" xfId="5" applyNumberFormat="1" applyFont="1" applyFill="1" applyBorder="1" applyAlignment="1">
      <alignment horizontal="right" vertical="center"/>
    </xf>
    <xf numFmtId="0" fontId="16" fillId="4" borderId="0" xfId="0" applyFont="1" applyFill="1" applyAlignment="1">
      <alignment horizontal="right" vertical="center"/>
    </xf>
    <xf numFmtId="49" fontId="0" fillId="3" borderId="17" xfId="7" applyNumberFormat="1" applyFont="1" applyFill="1" applyBorder="1" applyAlignment="1">
      <alignment horizontal="center" vertical="center"/>
    </xf>
    <xf numFmtId="49" fontId="0" fillId="3" borderId="18" xfId="0" applyNumberFormat="1" applyFont="1" applyFill="1" applyBorder="1" applyAlignment="1">
      <alignment horizontal="right" vertical="center"/>
    </xf>
    <xf numFmtId="49" fontId="0" fillId="3" borderId="20" xfId="7" applyNumberFormat="1" applyFont="1" applyFill="1" applyBorder="1" applyAlignment="1">
      <alignment horizontal="center" vertical="center"/>
    </xf>
    <xf numFmtId="49" fontId="0" fillId="3" borderId="21" xfId="0" applyNumberFormat="1" applyFont="1" applyFill="1" applyBorder="1" applyAlignment="1">
      <alignment horizontal="right" vertical="center"/>
    </xf>
    <xf numFmtId="189" fontId="11" fillId="4" borderId="21" xfId="7" applyNumberFormat="1" applyFont="1" applyFill="1" applyBorder="1" applyAlignment="1">
      <alignment horizontal="right" vertical="center"/>
    </xf>
    <xf numFmtId="189" fontId="11" fillId="4" borderId="21" xfId="5" applyNumberFormat="1" applyFont="1" applyFill="1" applyBorder="1" applyAlignment="1">
      <alignment vertical="center"/>
    </xf>
    <xf numFmtId="0" fontId="10" fillId="3" borderId="7" xfId="7" applyFont="1" applyFill="1" applyBorder="1" applyAlignment="1">
      <alignment horizontal="center" vertical="center"/>
    </xf>
    <xf numFmtId="0" fontId="10" fillId="3" borderId="30" xfId="7" applyFont="1" applyFill="1" applyBorder="1" applyAlignment="1">
      <alignment horizontal="center" vertical="center"/>
    </xf>
    <xf numFmtId="0" fontId="10" fillId="3" borderId="8" xfId="7" applyFont="1" applyFill="1" applyBorder="1" applyAlignment="1">
      <alignment horizontal="center" vertical="center"/>
    </xf>
    <xf numFmtId="0" fontId="10" fillId="3" borderId="29" xfId="7" applyFont="1" applyFill="1" applyBorder="1" applyAlignment="1">
      <alignment horizontal="center" vertical="center"/>
    </xf>
    <xf numFmtId="0" fontId="10" fillId="3" borderId="5" xfId="7" applyFont="1" applyFill="1" applyBorder="1" applyAlignment="1">
      <alignment horizontal="center" vertical="center"/>
    </xf>
    <xf numFmtId="0" fontId="10" fillId="3" borderId="40" xfId="7" applyFont="1" applyFill="1" applyBorder="1" applyAlignment="1">
      <alignment horizontal="center" vertical="center"/>
    </xf>
    <xf numFmtId="38" fontId="17" fillId="2" borderId="9" xfId="5" applyFont="1" applyFill="1" applyBorder="1" applyAlignment="1">
      <alignment horizontal="center" vertical="center" shrinkToFit="1"/>
    </xf>
    <xf numFmtId="38" fontId="17" fillId="2" borderId="30" xfId="5" applyFont="1" applyFill="1" applyBorder="1" applyAlignment="1">
      <alignment horizontal="center" vertical="center" shrinkToFit="1"/>
    </xf>
    <xf numFmtId="38" fontId="17" fillId="2" borderId="0" xfId="5" applyFont="1" applyFill="1" applyBorder="1" applyAlignment="1">
      <alignment horizontal="center" vertical="center" shrinkToFit="1"/>
    </xf>
    <xf numFmtId="38" fontId="17" fillId="2" borderId="29" xfId="5" applyFont="1" applyFill="1" applyBorder="1" applyAlignment="1">
      <alignment horizontal="center" vertical="center" shrinkToFit="1"/>
    </xf>
    <xf numFmtId="38" fontId="17" fillId="2" borderId="7" xfId="5" applyFont="1" applyFill="1" applyBorder="1" applyAlignment="1">
      <alignment horizontal="center" vertical="center"/>
    </xf>
    <xf numFmtId="38" fontId="17" fillId="2" borderId="9" xfId="5" applyFont="1" applyFill="1" applyBorder="1" applyAlignment="1">
      <alignment horizontal="center" vertical="center"/>
    </xf>
    <xf numFmtId="38" fontId="17" fillId="2" borderId="8" xfId="5" applyFont="1" applyFill="1" applyBorder="1" applyAlignment="1">
      <alignment horizontal="center" vertical="center"/>
    </xf>
    <xf numFmtId="38" fontId="17" fillId="2" borderId="0" xfId="5" applyFont="1" applyFill="1" applyBorder="1" applyAlignment="1">
      <alignment horizontal="center" vertical="center"/>
    </xf>
    <xf numFmtId="38" fontId="17" fillId="2" borderId="33" xfId="5" applyFont="1" applyFill="1" applyBorder="1" applyAlignment="1">
      <alignment horizontal="center" vertical="center"/>
    </xf>
    <xf numFmtId="38" fontId="17" fillId="2" borderId="10" xfId="5" applyFont="1" applyFill="1" applyBorder="1" applyAlignment="1">
      <alignment horizontal="center" vertical="center"/>
    </xf>
    <xf numFmtId="38" fontId="17" fillId="2" borderId="34" xfId="5" applyFont="1" applyFill="1" applyBorder="1" applyAlignment="1">
      <alignment horizontal="center" vertical="center"/>
    </xf>
    <xf numFmtId="38" fontId="17" fillId="2" borderId="33" xfId="5" quotePrefix="1" applyFont="1" applyFill="1" applyBorder="1" applyAlignment="1">
      <alignment horizontal="center" vertical="center"/>
    </xf>
    <xf numFmtId="38" fontId="17" fillId="2" borderId="10" xfId="5" quotePrefix="1" applyFont="1" applyFill="1" applyBorder="1" applyAlignment="1">
      <alignment horizontal="center" vertical="center"/>
    </xf>
    <xf numFmtId="38" fontId="17" fillId="2" borderId="34" xfId="5" quotePrefix="1" applyFont="1" applyFill="1" applyBorder="1" applyAlignment="1">
      <alignment horizontal="center" vertical="center"/>
    </xf>
    <xf numFmtId="38" fontId="17" fillId="2" borderId="38" xfId="5" applyFont="1" applyFill="1" applyBorder="1" applyAlignment="1">
      <alignment horizontal="center" vertical="center" shrinkToFit="1"/>
    </xf>
    <xf numFmtId="0" fontId="17" fillId="2" borderId="38" xfId="0" applyFont="1" applyFill="1" applyBorder="1" applyAlignment="1">
      <alignment horizontal="center" vertical="center" shrinkToFit="1"/>
    </xf>
    <xf numFmtId="0" fontId="17" fillId="2" borderId="38" xfId="7" quotePrefix="1" applyFont="1" applyFill="1" applyBorder="1" applyAlignment="1">
      <alignment horizontal="center" vertical="center" shrinkToFit="1"/>
    </xf>
    <xf numFmtId="0" fontId="17" fillId="2" borderId="38" xfId="0" applyFont="1" applyFill="1" applyBorder="1" applyAlignment="1">
      <alignment horizontal="center" vertical="center"/>
    </xf>
    <xf numFmtId="0" fontId="0" fillId="3" borderId="7" xfId="7" applyFont="1" applyFill="1" applyBorder="1" applyAlignment="1">
      <alignment horizontal="center" vertical="center"/>
    </xf>
  </cellXfs>
  <cellStyles count="10">
    <cellStyle name="Calc Currency (0)" xfId="1"/>
    <cellStyle name="Header1" xfId="2"/>
    <cellStyle name="Header2" xfId="3"/>
    <cellStyle name="Normal_#18-Internet" xfId="4"/>
    <cellStyle name="桁区切り" xfId="5" builtinId="6"/>
    <cellStyle name="桁区切り 2" xfId="9"/>
    <cellStyle name="標準" xfId="0" builtinId="0"/>
    <cellStyle name="標準 2" xfId="6"/>
    <cellStyle name="標準 3" xfId="8"/>
    <cellStyle name="標準_安井　ハンドブックデータその２" xfId="7"/>
  </cellStyles>
  <dxfs count="1"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T59"/>
  <sheetViews>
    <sheetView showGridLines="0" zoomScaleNormal="100" workbookViewId="0">
      <pane xSplit="3" ySplit="7" topLeftCell="D20" activePane="bottomRight" state="frozen"/>
      <selection pane="topRight" activeCell="D1" sqref="D1"/>
      <selection pane="bottomLeft" activeCell="A8" sqref="A8"/>
      <selection pane="bottomRight" activeCell="D37" sqref="D37:S41"/>
    </sheetView>
  </sheetViews>
  <sheetFormatPr defaultRowHeight="12" customHeight="1"/>
  <cols>
    <col min="1" max="1" width="6.42578125" style="21" customWidth="1"/>
    <col min="2" max="3" width="7.7109375" style="40" customWidth="1"/>
    <col min="4" max="4" width="11.5703125" style="21" customWidth="1"/>
    <col min="5" max="5" width="7.7109375" style="21" customWidth="1"/>
    <col min="6" max="6" width="13.140625" style="21" customWidth="1"/>
    <col min="7" max="7" width="8.5703125" style="21" customWidth="1"/>
    <col min="8" max="8" width="10.85546875" style="21" customWidth="1"/>
    <col min="9" max="9" width="7.7109375" style="21" customWidth="1"/>
    <col min="10" max="10" width="9.5703125" style="21" customWidth="1"/>
    <col min="11" max="11" width="7.7109375" style="21" customWidth="1"/>
    <col min="12" max="12" width="11.28515625" style="21" customWidth="1"/>
    <col min="13" max="13" width="7.7109375" style="21" customWidth="1"/>
    <col min="14" max="14" width="9.5703125" style="21" customWidth="1"/>
    <col min="15" max="15" width="7.7109375" style="21" customWidth="1"/>
    <col min="16" max="16" width="11" style="21" customWidth="1"/>
    <col min="17" max="17" width="7.7109375" style="21" customWidth="1"/>
    <col min="18" max="18" width="10.85546875" style="21" customWidth="1"/>
    <col min="19" max="19" width="7.7109375" style="21" customWidth="1"/>
    <col min="20" max="20" width="10" style="21" bestFit="1" customWidth="1"/>
    <col min="21" max="16384" width="9.140625" style="21"/>
  </cols>
  <sheetData>
    <row r="2" spans="1:124" ht="15" customHeight="1">
      <c r="B2" s="10" t="s">
        <v>175</v>
      </c>
      <c r="C2" s="22"/>
    </row>
    <row r="3" spans="1:124" ht="12" customHeight="1">
      <c r="B3" s="22"/>
      <c r="C3" s="22"/>
    </row>
    <row r="4" spans="1:124" ht="12" customHeight="1">
      <c r="B4" s="23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5" t="s">
        <v>123</v>
      </c>
    </row>
    <row r="5" spans="1:124" s="27" customFormat="1" ht="12" customHeight="1">
      <c r="A5" s="26"/>
      <c r="B5" s="245" t="s">
        <v>32</v>
      </c>
      <c r="C5" s="246"/>
      <c r="D5" s="255" t="s">
        <v>33</v>
      </c>
      <c r="E5" s="256"/>
      <c r="F5" s="259" t="s">
        <v>28</v>
      </c>
      <c r="G5" s="260"/>
      <c r="H5" s="260"/>
      <c r="I5" s="260"/>
      <c r="J5" s="260"/>
      <c r="K5" s="261"/>
      <c r="L5" s="262" t="s">
        <v>29</v>
      </c>
      <c r="M5" s="263"/>
      <c r="N5" s="263"/>
      <c r="O5" s="263"/>
      <c r="P5" s="263"/>
      <c r="Q5" s="264"/>
      <c r="R5" s="251" t="s">
        <v>34</v>
      </c>
      <c r="S5" s="252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</row>
    <row r="6" spans="1:124" ht="12" customHeight="1">
      <c r="B6" s="247"/>
      <c r="C6" s="248"/>
      <c r="D6" s="257"/>
      <c r="E6" s="258"/>
      <c r="F6" s="41"/>
      <c r="G6" s="43"/>
      <c r="H6" s="265" t="s">
        <v>35</v>
      </c>
      <c r="I6" s="266"/>
      <c r="J6" s="267" t="s">
        <v>30</v>
      </c>
      <c r="K6" s="266"/>
      <c r="L6" s="65"/>
      <c r="M6" s="65"/>
      <c r="N6" s="265" t="s">
        <v>36</v>
      </c>
      <c r="O6" s="266"/>
      <c r="P6" s="265" t="s">
        <v>31</v>
      </c>
      <c r="Q6" s="268"/>
      <c r="R6" s="253"/>
      <c r="S6" s="254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</row>
    <row r="7" spans="1:124" s="28" customFormat="1" ht="12" customHeight="1">
      <c r="A7" s="26"/>
      <c r="B7" s="249"/>
      <c r="C7" s="250"/>
      <c r="D7" s="11"/>
      <c r="E7" s="208" t="s">
        <v>72</v>
      </c>
      <c r="F7" s="42"/>
      <c r="G7" s="208" t="s">
        <v>73</v>
      </c>
      <c r="H7" s="44"/>
      <c r="I7" s="209" t="s">
        <v>73</v>
      </c>
      <c r="J7" s="44"/>
      <c r="K7" s="209" t="s">
        <v>73</v>
      </c>
      <c r="L7" s="12"/>
      <c r="M7" s="208" t="s">
        <v>73</v>
      </c>
      <c r="N7" s="44"/>
      <c r="O7" s="209" t="s">
        <v>73</v>
      </c>
      <c r="P7" s="44"/>
      <c r="Q7" s="209" t="s">
        <v>73</v>
      </c>
      <c r="R7" s="12"/>
      <c r="S7" s="210" t="s">
        <v>73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</row>
    <row r="8" spans="1:124" s="26" customFormat="1" hidden="1">
      <c r="B8" s="80">
        <v>1989</v>
      </c>
      <c r="C8" s="71" t="s">
        <v>165</v>
      </c>
      <c r="D8" s="211">
        <v>80551</v>
      </c>
      <c r="E8" s="132" t="s">
        <v>167</v>
      </c>
      <c r="F8" s="133" t="s">
        <v>39</v>
      </c>
      <c r="G8" s="132"/>
      <c r="H8" s="134" t="s">
        <v>167</v>
      </c>
      <c r="I8" s="132"/>
      <c r="J8" s="134" t="s">
        <v>39</v>
      </c>
      <c r="K8" s="135" t="s">
        <v>167</v>
      </c>
      <c r="L8" s="63">
        <v>0</v>
      </c>
      <c r="M8" s="62" t="s">
        <v>167</v>
      </c>
      <c r="N8" s="63">
        <v>0</v>
      </c>
      <c r="O8" s="132">
        <v>0</v>
      </c>
      <c r="P8" s="63">
        <v>0</v>
      </c>
      <c r="Q8" s="132" t="s">
        <v>167</v>
      </c>
      <c r="R8" s="133" t="s">
        <v>39</v>
      </c>
      <c r="S8" s="64" t="s">
        <v>167</v>
      </c>
    </row>
    <row r="9" spans="1:124" s="26" customFormat="1" ht="12" customHeight="1">
      <c r="A9" s="169"/>
      <c r="B9" s="81">
        <v>1990</v>
      </c>
      <c r="C9" s="82" t="s">
        <v>195</v>
      </c>
      <c r="D9" s="170">
        <v>74722</v>
      </c>
      <c r="E9" s="99">
        <f>D9/D8*100</f>
        <v>92.763590768581395</v>
      </c>
      <c r="F9" s="100" t="s">
        <v>39</v>
      </c>
      <c r="G9" s="136" t="s">
        <v>39</v>
      </c>
      <c r="H9" s="137" t="s">
        <v>39</v>
      </c>
      <c r="I9" s="136" t="s">
        <v>39</v>
      </c>
      <c r="J9" s="137" t="s">
        <v>39</v>
      </c>
      <c r="K9" s="138" t="s">
        <v>39</v>
      </c>
      <c r="L9" s="196">
        <v>0</v>
      </c>
      <c r="M9" s="99" t="s">
        <v>39</v>
      </c>
      <c r="N9" s="196">
        <v>0</v>
      </c>
      <c r="O9" s="136" t="s">
        <v>39</v>
      </c>
      <c r="P9" s="196">
        <v>0</v>
      </c>
      <c r="Q9" s="136" t="s">
        <v>39</v>
      </c>
      <c r="R9" s="100" t="s">
        <v>39</v>
      </c>
      <c r="S9" s="109" t="s">
        <v>39</v>
      </c>
    </row>
    <row r="10" spans="1:124" s="26" customFormat="1" ht="12" customHeight="1">
      <c r="A10" s="169"/>
      <c r="B10" s="81">
        <v>1991</v>
      </c>
      <c r="C10" s="82" t="s">
        <v>166</v>
      </c>
      <c r="D10" s="170">
        <v>79373</v>
      </c>
      <c r="E10" s="99">
        <f t="shared" ref="E10:G34" si="0">D10/D9*100</f>
        <v>106.2244051283424</v>
      </c>
      <c r="F10" s="100" t="s">
        <v>39</v>
      </c>
      <c r="G10" s="136" t="s">
        <v>39</v>
      </c>
      <c r="H10" s="137" t="s">
        <v>39</v>
      </c>
      <c r="I10" s="136" t="s">
        <v>39</v>
      </c>
      <c r="J10" s="137" t="s">
        <v>39</v>
      </c>
      <c r="K10" s="138" t="s">
        <v>39</v>
      </c>
      <c r="L10" s="196">
        <v>0</v>
      </c>
      <c r="M10" s="99" t="s">
        <v>39</v>
      </c>
      <c r="N10" s="196">
        <v>0</v>
      </c>
      <c r="O10" s="136" t="s">
        <v>39</v>
      </c>
      <c r="P10" s="196">
        <v>0</v>
      </c>
      <c r="Q10" s="136" t="s">
        <v>39</v>
      </c>
      <c r="R10" s="100" t="s">
        <v>39</v>
      </c>
      <c r="S10" s="109" t="s">
        <v>39</v>
      </c>
    </row>
    <row r="11" spans="1:124" s="26" customFormat="1" ht="12" customHeight="1">
      <c r="A11" s="169"/>
      <c r="B11" s="83" t="s">
        <v>50</v>
      </c>
      <c r="C11" s="71" t="s">
        <v>112</v>
      </c>
      <c r="D11" s="171">
        <v>99804</v>
      </c>
      <c r="E11" s="99">
        <f t="shared" si="0"/>
        <v>125.74049109898833</v>
      </c>
      <c r="F11" s="106" t="s">
        <v>39</v>
      </c>
      <c r="G11" s="106" t="s">
        <v>39</v>
      </c>
      <c r="H11" s="139" t="s">
        <v>39</v>
      </c>
      <c r="I11" s="139" t="s">
        <v>39</v>
      </c>
      <c r="J11" s="106" t="s">
        <v>39</v>
      </c>
      <c r="K11" s="140" t="s">
        <v>39</v>
      </c>
      <c r="L11" s="179">
        <v>0</v>
      </c>
      <c r="M11" s="106" t="s">
        <v>39</v>
      </c>
      <c r="N11" s="179">
        <v>0</v>
      </c>
      <c r="O11" s="106" t="s">
        <v>39</v>
      </c>
      <c r="P11" s="179">
        <v>0</v>
      </c>
      <c r="Q11" s="141" t="s">
        <v>39</v>
      </c>
      <c r="R11" s="106" t="s">
        <v>39</v>
      </c>
      <c r="S11" s="110" t="s">
        <v>39</v>
      </c>
    </row>
    <row r="12" spans="1:124" s="26" customFormat="1" ht="12" customHeight="1">
      <c r="A12" s="169"/>
      <c r="B12" s="83" t="s">
        <v>49</v>
      </c>
      <c r="C12" s="71" t="s">
        <v>13</v>
      </c>
      <c r="D12" s="171">
        <v>105300</v>
      </c>
      <c r="E12" s="99">
        <f t="shared" si="0"/>
        <v>105.50679331489721</v>
      </c>
      <c r="F12" s="106" t="s">
        <v>39</v>
      </c>
      <c r="G12" s="106" t="s">
        <v>39</v>
      </c>
      <c r="H12" s="139" t="s">
        <v>39</v>
      </c>
      <c r="I12" s="139" t="s">
        <v>39</v>
      </c>
      <c r="J12" s="106" t="s">
        <v>39</v>
      </c>
      <c r="K12" s="140" t="s">
        <v>39</v>
      </c>
      <c r="L12" s="179">
        <v>0</v>
      </c>
      <c r="M12" s="106" t="s">
        <v>39</v>
      </c>
      <c r="N12" s="179">
        <v>0</v>
      </c>
      <c r="O12" s="106" t="s">
        <v>39</v>
      </c>
      <c r="P12" s="179">
        <v>0</v>
      </c>
      <c r="Q12" s="141" t="s">
        <v>39</v>
      </c>
      <c r="R12" s="106" t="s">
        <v>39</v>
      </c>
      <c r="S12" s="110" t="s">
        <v>39</v>
      </c>
    </row>
    <row r="13" spans="1:124" s="26" customFormat="1" ht="12" customHeight="1">
      <c r="A13" s="169"/>
      <c r="B13" s="83" t="s">
        <v>48</v>
      </c>
      <c r="C13" s="71" t="s">
        <v>14</v>
      </c>
      <c r="D13" s="171">
        <v>76199</v>
      </c>
      <c r="E13" s="99">
        <f t="shared" si="0"/>
        <v>72.363722697056033</v>
      </c>
      <c r="F13" s="106" t="s">
        <v>39</v>
      </c>
      <c r="G13" s="106" t="s">
        <v>39</v>
      </c>
      <c r="H13" s="184">
        <v>0</v>
      </c>
      <c r="I13" s="139" t="s">
        <v>39</v>
      </c>
      <c r="J13" s="106" t="s">
        <v>39</v>
      </c>
      <c r="K13" s="140" t="s">
        <v>39</v>
      </c>
      <c r="L13" s="179">
        <v>38498</v>
      </c>
      <c r="M13" s="106" t="s">
        <v>39</v>
      </c>
      <c r="N13" s="179">
        <v>0</v>
      </c>
      <c r="O13" s="106" t="s">
        <v>39</v>
      </c>
      <c r="P13" s="179">
        <v>38498</v>
      </c>
      <c r="Q13" s="141" t="s">
        <v>39</v>
      </c>
      <c r="R13" s="106" t="s">
        <v>39</v>
      </c>
      <c r="S13" s="110" t="s">
        <v>39</v>
      </c>
    </row>
    <row r="14" spans="1:124" ht="12" customHeight="1">
      <c r="A14" s="169"/>
      <c r="B14" s="84" t="s">
        <v>0</v>
      </c>
      <c r="C14" s="71" t="s">
        <v>5</v>
      </c>
      <c r="D14" s="171">
        <v>83026</v>
      </c>
      <c r="E14" s="99">
        <f t="shared" si="0"/>
        <v>108.9594351631911</v>
      </c>
      <c r="F14" s="179">
        <v>33</v>
      </c>
      <c r="G14" s="106" t="s">
        <v>39</v>
      </c>
      <c r="H14" s="184">
        <v>0</v>
      </c>
      <c r="I14" s="139" t="s">
        <v>39</v>
      </c>
      <c r="J14" s="179">
        <v>33</v>
      </c>
      <c r="K14" s="140" t="s">
        <v>39</v>
      </c>
      <c r="L14" s="179">
        <v>29742</v>
      </c>
      <c r="M14" s="99">
        <f>L14/L13*100</f>
        <v>77.255961348641492</v>
      </c>
      <c r="N14" s="179">
        <v>0</v>
      </c>
      <c r="O14" s="106" t="s">
        <v>39</v>
      </c>
      <c r="P14" s="179">
        <v>29742</v>
      </c>
      <c r="Q14" s="99">
        <f t="shared" ref="Q14" si="1">P14/P13*100</f>
        <v>77.255961348641492</v>
      </c>
      <c r="R14" s="179">
        <v>91815</v>
      </c>
      <c r="S14" s="110" t="s">
        <v>39</v>
      </c>
      <c r="T14" s="161"/>
    </row>
    <row r="15" spans="1:124" ht="12" customHeight="1">
      <c r="A15" s="169"/>
      <c r="B15" s="85" t="s">
        <v>1</v>
      </c>
      <c r="C15" s="77" t="s">
        <v>6</v>
      </c>
      <c r="D15" s="172">
        <v>85958</v>
      </c>
      <c r="E15" s="214">
        <f t="shared" si="0"/>
        <v>103.53142389131116</v>
      </c>
      <c r="F15" s="180">
        <v>322</v>
      </c>
      <c r="G15" s="214">
        <f>F15/F14*100</f>
        <v>975.75757575757575</v>
      </c>
      <c r="H15" s="185">
        <v>0</v>
      </c>
      <c r="I15" s="142" t="s">
        <v>39</v>
      </c>
      <c r="J15" s="190">
        <v>322</v>
      </c>
      <c r="K15" s="214">
        <f t="shared" ref="K15" si="2">J15/J14*100</f>
        <v>975.75757575757575</v>
      </c>
      <c r="L15" s="180">
        <v>27397</v>
      </c>
      <c r="M15" s="214">
        <f t="shared" ref="M15" si="3">L15/L14*100</f>
        <v>92.115526864366899</v>
      </c>
      <c r="N15" s="180">
        <v>0</v>
      </c>
      <c r="O15" s="111" t="s">
        <v>39</v>
      </c>
      <c r="P15" s="180">
        <v>27397</v>
      </c>
      <c r="Q15" s="214">
        <f t="shared" ref="Q15" si="4">P15/P14*100</f>
        <v>92.115526864366899</v>
      </c>
      <c r="R15" s="180">
        <v>88625</v>
      </c>
      <c r="S15" s="223">
        <f t="shared" ref="S15" si="5">R15/R14*100</f>
        <v>96.525622175025873</v>
      </c>
      <c r="T15" s="161"/>
    </row>
    <row r="16" spans="1:124" ht="12" customHeight="1">
      <c r="A16" s="169"/>
      <c r="B16" s="84" t="s">
        <v>2</v>
      </c>
      <c r="C16" s="71" t="s">
        <v>7</v>
      </c>
      <c r="D16" s="171">
        <v>87618</v>
      </c>
      <c r="E16" s="99">
        <f t="shared" si="0"/>
        <v>101.93117569045347</v>
      </c>
      <c r="F16" s="179">
        <v>239</v>
      </c>
      <c r="G16" s="99">
        <f t="shared" si="0"/>
        <v>74.223602484472053</v>
      </c>
      <c r="H16" s="184">
        <v>0</v>
      </c>
      <c r="I16" s="139" t="s">
        <v>39</v>
      </c>
      <c r="J16" s="191">
        <v>239</v>
      </c>
      <c r="K16" s="99">
        <f t="shared" ref="K16" si="6">J16/J15*100</f>
        <v>74.223602484472053</v>
      </c>
      <c r="L16" s="179">
        <v>25965</v>
      </c>
      <c r="M16" s="99">
        <f t="shared" ref="M16" si="7">L16/L15*100</f>
        <v>94.773150344928283</v>
      </c>
      <c r="N16" s="179">
        <v>0</v>
      </c>
      <c r="O16" s="106" t="s">
        <v>39</v>
      </c>
      <c r="P16" s="179">
        <v>25965</v>
      </c>
      <c r="Q16" s="99">
        <f t="shared" ref="Q16" si="8">P16/P15*100</f>
        <v>94.773150344928283</v>
      </c>
      <c r="R16" s="179">
        <v>89288</v>
      </c>
      <c r="S16" s="101">
        <f t="shared" ref="S16" si="9">R16/R15*100</f>
        <v>100.74809590973202</v>
      </c>
      <c r="T16" s="161"/>
    </row>
    <row r="17" spans="1:20" ht="12" customHeight="1">
      <c r="A17" s="169"/>
      <c r="B17" s="84" t="s">
        <v>3</v>
      </c>
      <c r="C17" s="71" t="s">
        <v>8</v>
      </c>
      <c r="D17" s="171">
        <v>88111</v>
      </c>
      <c r="E17" s="99">
        <f t="shared" si="0"/>
        <v>100.56266977105162</v>
      </c>
      <c r="F17" s="179">
        <v>173</v>
      </c>
      <c r="G17" s="99">
        <f t="shared" si="0"/>
        <v>72.38493723849372</v>
      </c>
      <c r="H17" s="184">
        <v>0</v>
      </c>
      <c r="I17" s="139" t="s">
        <v>39</v>
      </c>
      <c r="J17" s="191">
        <v>173</v>
      </c>
      <c r="K17" s="99">
        <f t="shared" ref="K17" si="10">J17/J16*100</f>
        <v>72.38493723849372</v>
      </c>
      <c r="L17" s="179">
        <v>31952</v>
      </c>
      <c r="M17" s="99">
        <f t="shared" ref="M17" si="11">L17/L16*100</f>
        <v>123.0579626420181</v>
      </c>
      <c r="N17" s="179">
        <v>0</v>
      </c>
      <c r="O17" s="106" t="s">
        <v>39</v>
      </c>
      <c r="P17" s="179">
        <v>31952</v>
      </c>
      <c r="Q17" s="99">
        <f t="shared" ref="Q17" si="12">P17/P16*100</f>
        <v>123.0579626420181</v>
      </c>
      <c r="R17" s="179">
        <v>82297</v>
      </c>
      <c r="S17" s="101">
        <f t="shared" ref="S17" si="13">R17/R16*100</f>
        <v>92.170280440820719</v>
      </c>
      <c r="T17" s="161"/>
    </row>
    <row r="18" spans="1:20" ht="12" customHeight="1">
      <c r="A18" s="169"/>
      <c r="B18" s="84" t="s">
        <v>4</v>
      </c>
      <c r="C18" s="71" t="s">
        <v>9</v>
      </c>
      <c r="D18" s="171">
        <v>89562</v>
      </c>
      <c r="E18" s="99">
        <f t="shared" si="0"/>
        <v>101.64678643983159</v>
      </c>
      <c r="F18" s="179">
        <v>121</v>
      </c>
      <c r="G18" s="99">
        <f t="shared" si="0"/>
        <v>69.942196531791907</v>
      </c>
      <c r="H18" s="184">
        <v>0</v>
      </c>
      <c r="I18" s="139" t="s">
        <v>39</v>
      </c>
      <c r="J18" s="191">
        <v>121</v>
      </c>
      <c r="K18" s="99">
        <f t="shared" ref="K18" si="14">J18/J17*100</f>
        <v>69.942196531791907</v>
      </c>
      <c r="L18" s="179">
        <v>38196</v>
      </c>
      <c r="M18" s="99">
        <f t="shared" ref="M18" si="15">L18/L17*100</f>
        <v>119.54181271907862</v>
      </c>
      <c r="N18" s="179">
        <v>0</v>
      </c>
      <c r="O18" s="106" t="s">
        <v>39</v>
      </c>
      <c r="P18" s="179">
        <v>38196</v>
      </c>
      <c r="Q18" s="99">
        <f t="shared" ref="Q18" si="16">P18/P17*100</f>
        <v>119.54181271907862</v>
      </c>
      <c r="R18" s="179">
        <v>83438</v>
      </c>
      <c r="S18" s="101">
        <f t="shared" ref="S18" si="17">R18/R17*100</f>
        <v>101.3864417901017</v>
      </c>
      <c r="T18" s="161"/>
    </row>
    <row r="19" spans="1:20" ht="12" customHeight="1">
      <c r="A19" s="169"/>
      <c r="B19" s="86" t="s">
        <v>23</v>
      </c>
      <c r="C19" s="75" t="s">
        <v>18</v>
      </c>
      <c r="D19" s="173">
        <v>79925</v>
      </c>
      <c r="E19" s="215">
        <f t="shared" si="0"/>
        <v>89.239856189008719</v>
      </c>
      <c r="F19" s="181">
        <v>106</v>
      </c>
      <c r="G19" s="215">
        <f t="shared" si="0"/>
        <v>87.603305785123965</v>
      </c>
      <c r="H19" s="186">
        <v>0</v>
      </c>
      <c r="I19" s="143" t="s">
        <v>39</v>
      </c>
      <c r="J19" s="192">
        <v>106</v>
      </c>
      <c r="K19" s="215">
        <f t="shared" ref="K19" si="18">J19/J18*100</f>
        <v>87.603305785123965</v>
      </c>
      <c r="L19" s="181">
        <v>35137</v>
      </c>
      <c r="M19" s="215">
        <f t="shared" ref="M19" si="19">L19/L18*100</f>
        <v>91.991307990365485</v>
      </c>
      <c r="N19" s="181">
        <v>0</v>
      </c>
      <c r="O19" s="107" t="s">
        <v>39</v>
      </c>
      <c r="P19" s="181">
        <v>35137</v>
      </c>
      <c r="Q19" s="215">
        <f t="shared" ref="Q19" si="20">P19/P18*100</f>
        <v>91.991307990365485</v>
      </c>
      <c r="R19" s="181">
        <v>83089</v>
      </c>
      <c r="S19" s="224">
        <f t="shared" ref="S19" si="21">R19/R18*100</f>
        <v>99.581725352956681</v>
      </c>
      <c r="T19" s="161"/>
    </row>
    <row r="20" spans="1:20" ht="12" customHeight="1">
      <c r="A20" s="169"/>
      <c r="B20" s="87" t="s">
        <v>24</v>
      </c>
      <c r="C20" s="71" t="s">
        <v>74</v>
      </c>
      <c r="D20" s="174">
        <v>83172</v>
      </c>
      <c r="E20" s="99">
        <f t="shared" si="0"/>
        <v>104.06255864873319</v>
      </c>
      <c r="F20" s="182">
        <v>132</v>
      </c>
      <c r="G20" s="99">
        <f t="shared" si="0"/>
        <v>124.52830188679245</v>
      </c>
      <c r="H20" s="187">
        <v>0</v>
      </c>
      <c r="I20" s="144" t="s">
        <v>39</v>
      </c>
      <c r="J20" s="193">
        <v>132</v>
      </c>
      <c r="K20" s="99">
        <f t="shared" ref="K20" si="22">J20/J19*100</f>
        <v>124.52830188679245</v>
      </c>
      <c r="L20" s="182">
        <v>27548</v>
      </c>
      <c r="M20" s="99">
        <f t="shared" ref="M20" si="23">L20/L19*100</f>
        <v>78.401684833651146</v>
      </c>
      <c r="N20" s="182">
        <v>0</v>
      </c>
      <c r="O20" s="108" t="s">
        <v>39</v>
      </c>
      <c r="P20" s="182">
        <v>27548</v>
      </c>
      <c r="Q20" s="99">
        <f t="shared" ref="Q20" si="24">P20/P19*100</f>
        <v>78.401684833651146</v>
      </c>
      <c r="R20" s="182">
        <v>90893</v>
      </c>
      <c r="S20" s="101">
        <f t="shared" ref="S20" si="25">R20/R19*100</f>
        <v>109.39233833600115</v>
      </c>
      <c r="T20" s="161"/>
    </row>
    <row r="21" spans="1:20" ht="12" customHeight="1">
      <c r="A21" s="169"/>
      <c r="B21" s="84" t="s">
        <v>25</v>
      </c>
      <c r="C21" s="71" t="s">
        <v>75</v>
      </c>
      <c r="D21" s="171">
        <v>79598</v>
      </c>
      <c r="E21" s="99">
        <f t="shared" si="0"/>
        <v>95.702880777184632</v>
      </c>
      <c r="F21" s="179">
        <v>6394</v>
      </c>
      <c r="G21" s="106" t="s">
        <v>39</v>
      </c>
      <c r="H21" s="184">
        <v>6311</v>
      </c>
      <c r="I21" s="139" t="s">
        <v>39</v>
      </c>
      <c r="J21" s="191">
        <v>83</v>
      </c>
      <c r="K21" s="99">
        <f t="shared" ref="K21" si="26">J21/J20*100</f>
        <v>62.878787878787875</v>
      </c>
      <c r="L21" s="179">
        <v>23745</v>
      </c>
      <c r="M21" s="99">
        <f t="shared" ref="M21" si="27">L21/L20*100</f>
        <v>86.19500508203862</v>
      </c>
      <c r="N21" s="179">
        <v>0</v>
      </c>
      <c r="O21" s="106" t="s">
        <v>39</v>
      </c>
      <c r="P21" s="179">
        <v>23745</v>
      </c>
      <c r="Q21" s="99">
        <f t="shared" ref="Q21" si="28">P21/P20*100</f>
        <v>86.19500508203862</v>
      </c>
      <c r="R21" s="179">
        <v>89795</v>
      </c>
      <c r="S21" s="101">
        <f t="shared" ref="S21" si="29">R21/R20*100</f>
        <v>98.791986181554137</v>
      </c>
      <c r="T21" s="161"/>
    </row>
    <row r="22" spans="1:20" ht="12" customHeight="1">
      <c r="A22" s="169"/>
      <c r="B22" s="84" t="s">
        <v>26</v>
      </c>
      <c r="C22" s="71" t="s">
        <v>76</v>
      </c>
      <c r="D22" s="171">
        <v>81566</v>
      </c>
      <c r="E22" s="99">
        <f t="shared" si="0"/>
        <v>102.47242393024951</v>
      </c>
      <c r="F22" s="179">
        <v>10554</v>
      </c>
      <c r="G22" s="99">
        <f t="shared" ref="G22" si="30">F22/F21*100</f>
        <v>165.06099468251486</v>
      </c>
      <c r="H22" s="184">
        <v>10453</v>
      </c>
      <c r="I22" s="99">
        <f t="shared" ref="I22" si="31">H22/H21*100</f>
        <v>165.63143717318965</v>
      </c>
      <c r="J22" s="191">
        <v>101</v>
      </c>
      <c r="K22" s="99">
        <f t="shared" ref="K22" si="32">J22/J21*100</f>
        <v>121.68674698795181</v>
      </c>
      <c r="L22" s="179">
        <v>26722</v>
      </c>
      <c r="M22" s="99">
        <f t="shared" ref="M22" si="33">L22/L21*100</f>
        <v>112.53737628974521</v>
      </c>
      <c r="N22" s="179">
        <v>0</v>
      </c>
      <c r="O22" s="106" t="s">
        <v>39</v>
      </c>
      <c r="P22" s="179">
        <v>26722</v>
      </c>
      <c r="Q22" s="99">
        <f t="shared" ref="Q22" si="34">P22/P21*100</f>
        <v>112.53737628974521</v>
      </c>
      <c r="R22" s="179">
        <v>89143</v>
      </c>
      <c r="S22" s="101">
        <f t="shared" ref="S22" si="35">R22/R21*100</f>
        <v>99.273901664903391</v>
      </c>
      <c r="T22" s="161"/>
    </row>
    <row r="23" spans="1:20" ht="12" customHeight="1">
      <c r="A23" s="169"/>
      <c r="B23" s="84" t="s">
        <v>27</v>
      </c>
      <c r="C23" s="71" t="s">
        <v>77</v>
      </c>
      <c r="D23" s="171">
        <v>80555</v>
      </c>
      <c r="E23" s="99">
        <f t="shared" si="0"/>
        <v>98.760512958830887</v>
      </c>
      <c r="F23" s="179">
        <v>7886</v>
      </c>
      <c r="G23" s="99">
        <f t="shared" ref="G23" si="36">F23/F22*100</f>
        <v>74.720485124123556</v>
      </c>
      <c r="H23" s="184">
        <v>7764</v>
      </c>
      <c r="I23" s="99">
        <f t="shared" ref="I23" si="37">H23/H22*100</f>
        <v>74.275327657131925</v>
      </c>
      <c r="J23" s="191">
        <v>122</v>
      </c>
      <c r="K23" s="99">
        <f t="shared" ref="K23" si="38">J23/J22*100</f>
        <v>120.79207920792079</v>
      </c>
      <c r="L23" s="179">
        <v>25763</v>
      </c>
      <c r="M23" s="99">
        <f t="shared" ref="M23" si="39">L23/L22*100</f>
        <v>96.411196766709082</v>
      </c>
      <c r="N23" s="179">
        <v>0</v>
      </c>
      <c r="O23" s="106" t="s">
        <v>39</v>
      </c>
      <c r="P23" s="179">
        <v>25763</v>
      </c>
      <c r="Q23" s="99">
        <f t="shared" ref="Q23" si="40">P23/P22*100</f>
        <v>96.411196766709082</v>
      </c>
      <c r="R23" s="179">
        <v>89400</v>
      </c>
      <c r="S23" s="101">
        <f t="shared" ref="S23" si="41">R23/R22*100</f>
        <v>100.28830082003073</v>
      </c>
      <c r="T23" s="161"/>
    </row>
    <row r="24" spans="1:20" ht="12" customHeight="1">
      <c r="A24" s="169"/>
      <c r="B24" s="88" t="s">
        <v>38</v>
      </c>
      <c r="C24" s="71" t="s">
        <v>78</v>
      </c>
      <c r="D24" s="175">
        <v>85467</v>
      </c>
      <c r="E24" s="99">
        <f t="shared" si="0"/>
        <v>106.09769722549811</v>
      </c>
      <c r="F24" s="183">
        <v>4519</v>
      </c>
      <c r="G24" s="99">
        <f t="shared" ref="G24" si="42">F24/F23*100</f>
        <v>57.304083185391832</v>
      </c>
      <c r="H24" s="188">
        <v>4422</v>
      </c>
      <c r="I24" s="99">
        <f t="shared" ref="I24" si="43">H24/H23*100</f>
        <v>56.955177743431221</v>
      </c>
      <c r="J24" s="194">
        <v>97</v>
      </c>
      <c r="K24" s="99">
        <f t="shared" ref="K24" si="44">J24/J23*100</f>
        <v>79.508196721311478</v>
      </c>
      <c r="L24" s="183">
        <v>31040</v>
      </c>
      <c r="M24" s="99">
        <f t="shared" ref="M24" si="45">L24/L23*100</f>
        <v>120.48286302061095</v>
      </c>
      <c r="N24" s="183">
        <v>0</v>
      </c>
      <c r="O24" s="112" t="s">
        <v>39</v>
      </c>
      <c r="P24" s="183">
        <v>31040</v>
      </c>
      <c r="Q24" s="99">
        <f t="shared" ref="Q24" si="46">P24/P23*100</f>
        <v>120.48286302061095</v>
      </c>
      <c r="R24" s="183">
        <v>84709</v>
      </c>
      <c r="S24" s="101">
        <f t="shared" ref="S24" si="47">R24/R23*100</f>
        <v>94.75279642058166</v>
      </c>
      <c r="T24" s="161"/>
    </row>
    <row r="25" spans="1:20" ht="12" customHeight="1">
      <c r="A25" s="169"/>
      <c r="B25" s="85" t="s">
        <v>40</v>
      </c>
      <c r="C25" s="77" t="s">
        <v>79</v>
      </c>
      <c r="D25" s="172">
        <v>78001</v>
      </c>
      <c r="E25" s="214">
        <f t="shared" si="0"/>
        <v>91.264464647173753</v>
      </c>
      <c r="F25" s="180">
        <v>3782</v>
      </c>
      <c r="G25" s="214">
        <f t="shared" ref="G25" si="48">F25/F24*100</f>
        <v>83.691082097809257</v>
      </c>
      <c r="H25" s="185">
        <v>3675</v>
      </c>
      <c r="I25" s="214">
        <f t="shared" ref="I25" si="49">H25/H24*100</f>
        <v>83.10719131614654</v>
      </c>
      <c r="J25" s="190">
        <v>107</v>
      </c>
      <c r="K25" s="214">
        <f t="shared" ref="K25" si="50">J25/J24*100</f>
        <v>110.30927835051547</v>
      </c>
      <c r="L25" s="180">
        <v>23167</v>
      </c>
      <c r="M25" s="214">
        <f t="shared" ref="M25" si="51">L25/L24*100</f>
        <v>74.635953608247419</v>
      </c>
      <c r="N25" s="180">
        <v>247</v>
      </c>
      <c r="O25" s="111" t="s">
        <v>39</v>
      </c>
      <c r="P25" s="180">
        <v>22920</v>
      </c>
      <c r="Q25" s="214">
        <f t="shared" ref="Q25" si="52">P25/P24*100</f>
        <v>73.840206185567013</v>
      </c>
      <c r="R25" s="180">
        <v>89657</v>
      </c>
      <c r="S25" s="223">
        <f t="shared" ref="S25" si="53">R25/R24*100</f>
        <v>105.84117390123835</v>
      </c>
      <c r="T25" s="161"/>
    </row>
    <row r="26" spans="1:20" ht="12" customHeight="1">
      <c r="A26" s="169"/>
      <c r="B26" s="84" t="s">
        <v>41</v>
      </c>
      <c r="C26" s="71" t="s">
        <v>80</v>
      </c>
      <c r="D26" s="171">
        <v>75058</v>
      </c>
      <c r="E26" s="99">
        <f t="shared" si="0"/>
        <v>96.22697144908399</v>
      </c>
      <c r="F26" s="179">
        <v>12279</v>
      </c>
      <c r="G26" s="99">
        <f t="shared" ref="G26" si="54">F26/F25*100</f>
        <v>324.6694870438921</v>
      </c>
      <c r="H26" s="184">
        <v>12156</v>
      </c>
      <c r="I26" s="99">
        <f t="shared" ref="I26" si="55">H26/H25*100</f>
        <v>330.77551020408163</v>
      </c>
      <c r="J26" s="191">
        <v>123</v>
      </c>
      <c r="K26" s="99">
        <f t="shared" ref="K26" si="56">J26/J25*100</f>
        <v>114.95327102803739</v>
      </c>
      <c r="L26" s="179">
        <v>19386</v>
      </c>
      <c r="M26" s="99">
        <f t="shared" ref="M26" si="57">L26/L25*100</f>
        <v>83.679371519834248</v>
      </c>
      <c r="N26" s="179">
        <v>177</v>
      </c>
      <c r="O26" s="99">
        <f t="shared" ref="O26" si="58">N26/N25*100</f>
        <v>71.659919028340084</v>
      </c>
      <c r="P26" s="179">
        <v>19209</v>
      </c>
      <c r="Q26" s="99">
        <f t="shared" ref="Q26" si="59">P26/P25*100</f>
        <v>83.808900523560212</v>
      </c>
      <c r="R26" s="179">
        <v>91119</v>
      </c>
      <c r="S26" s="101">
        <f t="shared" ref="S26" si="60">R26/R25*100</f>
        <v>101.63065906733439</v>
      </c>
      <c r="T26" s="161"/>
    </row>
    <row r="27" spans="1:20" ht="12" customHeight="1">
      <c r="A27" s="169"/>
      <c r="B27" s="84" t="s">
        <v>42</v>
      </c>
      <c r="C27" s="71" t="s">
        <v>81</v>
      </c>
      <c r="D27" s="171">
        <v>71898</v>
      </c>
      <c r="E27" s="99">
        <f t="shared" si="0"/>
        <v>95.789922459964288</v>
      </c>
      <c r="F27" s="179">
        <v>14841</v>
      </c>
      <c r="G27" s="99">
        <f t="shared" ref="G27" si="61">F27/F26*100</f>
        <v>120.86489127779134</v>
      </c>
      <c r="H27" s="184">
        <v>14280</v>
      </c>
      <c r="I27" s="99">
        <f t="shared" ref="I27" si="62">H27/H26*100</f>
        <v>117.47285291214216</v>
      </c>
      <c r="J27" s="191">
        <v>561</v>
      </c>
      <c r="K27" s="99">
        <f t="shared" ref="K27" si="63">J27/J26*100</f>
        <v>456.09756097560972</v>
      </c>
      <c r="L27" s="179">
        <v>28072</v>
      </c>
      <c r="M27" s="99">
        <f t="shared" ref="M27" si="64">L27/L26*100</f>
        <v>144.80552976374702</v>
      </c>
      <c r="N27" s="179">
        <v>0</v>
      </c>
      <c r="O27" s="106" t="s">
        <v>186</v>
      </c>
      <c r="P27" s="179">
        <v>28072</v>
      </c>
      <c r="Q27" s="99">
        <f t="shared" ref="Q27" si="65">P27/P26*100</f>
        <v>146.1398302878859</v>
      </c>
      <c r="R27" s="179">
        <v>78053</v>
      </c>
      <c r="S27" s="101">
        <f t="shared" ref="S27" si="66">R27/R26*100</f>
        <v>85.660509882680884</v>
      </c>
      <c r="T27" s="161"/>
    </row>
    <row r="28" spans="1:20" ht="12" customHeight="1">
      <c r="A28" s="169"/>
      <c r="B28" s="84" t="s">
        <v>43</v>
      </c>
      <c r="C28" s="71" t="s">
        <v>82</v>
      </c>
      <c r="D28" s="171">
        <v>81972</v>
      </c>
      <c r="E28" s="99">
        <f t="shared" si="0"/>
        <v>114.01151631477926</v>
      </c>
      <c r="F28" s="179">
        <v>116</v>
      </c>
      <c r="G28" s="99">
        <f t="shared" ref="G28" si="67">F28/F27*100</f>
        <v>0.78161848932012667</v>
      </c>
      <c r="H28" s="184">
        <v>0</v>
      </c>
      <c r="I28" s="139" t="s">
        <v>186</v>
      </c>
      <c r="J28" s="191">
        <v>116</v>
      </c>
      <c r="K28" s="99">
        <f t="shared" ref="K28" si="68">J28/J27*100</f>
        <v>20.677361853832444</v>
      </c>
      <c r="L28" s="179">
        <v>32558</v>
      </c>
      <c r="M28" s="99">
        <f t="shared" ref="M28" si="69">L28/L27*100</f>
        <v>115.98033627814192</v>
      </c>
      <c r="N28" s="179">
        <v>0</v>
      </c>
      <c r="O28" s="106" t="s">
        <v>39</v>
      </c>
      <c r="P28" s="179">
        <v>32558</v>
      </c>
      <c r="Q28" s="99">
        <f t="shared" ref="Q28" si="70">P28/P27*100</f>
        <v>115.98033627814192</v>
      </c>
      <c r="R28" s="179">
        <v>77602</v>
      </c>
      <c r="S28" s="101">
        <f t="shared" ref="S28" si="71">R28/R27*100</f>
        <v>99.422187487988936</v>
      </c>
      <c r="T28" s="161"/>
    </row>
    <row r="29" spans="1:20" ht="12" customHeight="1">
      <c r="A29" s="169"/>
      <c r="B29" s="88" t="s">
        <v>44</v>
      </c>
      <c r="C29" s="75" t="s">
        <v>83</v>
      </c>
      <c r="D29" s="175">
        <v>70119</v>
      </c>
      <c r="E29" s="215">
        <f t="shared" si="0"/>
        <v>85.540184453227937</v>
      </c>
      <c r="F29" s="183">
        <v>1817</v>
      </c>
      <c r="G29" s="215">
        <f t="shared" ref="G29" si="72">F29/F28*100</f>
        <v>1566.3793103448277</v>
      </c>
      <c r="H29" s="188">
        <v>1643</v>
      </c>
      <c r="I29" s="145" t="s">
        <v>39</v>
      </c>
      <c r="J29" s="194">
        <v>174</v>
      </c>
      <c r="K29" s="215">
        <f t="shared" ref="K29" si="73">J29/J28*100</f>
        <v>150</v>
      </c>
      <c r="L29" s="183">
        <v>20606</v>
      </c>
      <c r="M29" s="215">
        <f t="shared" ref="M29" si="74">L29/L28*100</f>
        <v>63.290128386264513</v>
      </c>
      <c r="N29" s="183">
        <v>0</v>
      </c>
      <c r="O29" s="112" t="s">
        <v>39</v>
      </c>
      <c r="P29" s="183">
        <v>20606</v>
      </c>
      <c r="Q29" s="215">
        <f t="shared" ref="Q29" si="75">P29/P28*100</f>
        <v>63.290128386264513</v>
      </c>
      <c r="R29" s="183">
        <v>83888</v>
      </c>
      <c r="S29" s="224">
        <f t="shared" ref="S29" si="76">R29/R28*100</f>
        <v>108.10030669312647</v>
      </c>
      <c r="T29" s="161"/>
    </row>
    <row r="30" spans="1:20" ht="12" customHeight="1">
      <c r="A30" s="169"/>
      <c r="B30" s="85" t="s">
        <v>45</v>
      </c>
      <c r="C30" s="77" t="s">
        <v>84</v>
      </c>
      <c r="D30" s="172">
        <v>63071</v>
      </c>
      <c r="E30" s="99">
        <f t="shared" si="0"/>
        <v>89.948516094068651</v>
      </c>
      <c r="F30" s="180">
        <v>13758</v>
      </c>
      <c r="G30" s="99">
        <f t="shared" ref="G30" si="77">F30/F29*100</f>
        <v>757.18216840946616</v>
      </c>
      <c r="H30" s="185">
        <v>13584</v>
      </c>
      <c r="I30" s="99">
        <f t="shared" ref="I30" si="78">H30/H29*100</f>
        <v>826.78027997565437</v>
      </c>
      <c r="J30" s="190">
        <v>174</v>
      </c>
      <c r="K30" s="99">
        <f t="shared" ref="K30" si="79">J30/J29*100</f>
        <v>100</v>
      </c>
      <c r="L30" s="180">
        <v>19084</v>
      </c>
      <c r="M30" s="99">
        <f t="shared" ref="M30" si="80">L30/L29*100</f>
        <v>92.613801805299417</v>
      </c>
      <c r="N30" s="180">
        <v>0</v>
      </c>
      <c r="O30" s="111" t="s">
        <v>39</v>
      </c>
      <c r="P30" s="180">
        <v>19084</v>
      </c>
      <c r="Q30" s="99">
        <f t="shared" ref="Q30" si="81">P30/P29*100</f>
        <v>92.613801805299417</v>
      </c>
      <c r="R30" s="180">
        <v>78351</v>
      </c>
      <c r="S30" s="101">
        <f t="shared" ref="S30" si="82">R30/R29*100</f>
        <v>93.399532710280369</v>
      </c>
      <c r="T30" s="161"/>
    </row>
    <row r="31" spans="1:20" ht="12" customHeight="1">
      <c r="A31" s="169"/>
      <c r="B31" s="84" t="s">
        <v>46</v>
      </c>
      <c r="C31" s="71" t="s">
        <v>85</v>
      </c>
      <c r="D31" s="171">
        <v>70118</v>
      </c>
      <c r="E31" s="99">
        <f t="shared" si="0"/>
        <v>111.17312235417228</v>
      </c>
      <c r="F31" s="179">
        <v>9558</v>
      </c>
      <c r="G31" s="99">
        <f t="shared" ref="G31" si="83">F31/F30*100</f>
        <v>69.472307021369389</v>
      </c>
      <c r="H31" s="184">
        <v>9391</v>
      </c>
      <c r="I31" s="99">
        <f t="shared" ref="I31" si="84">H31/H30*100</f>
        <v>69.13280329799764</v>
      </c>
      <c r="J31" s="191">
        <v>167</v>
      </c>
      <c r="K31" s="99">
        <f t="shared" ref="K31" si="85">J31/J30*100</f>
        <v>95.977011494252878</v>
      </c>
      <c r="L31" s="179">
        <v>23469</v>
      </c>
      <c r="M31" s="99">
        <f t="shared" ref="M31" si="86">L31/L30*100</f>
        <v>122.97736323621882</v>
      </c>
      <c r="N31" s="179">
        <v>0</v>
      </c>
      <c r="O31" s="106" t="s">
        <v>39</v>
      </c>
      <c r="P31" s="179">
        <v>23469</v>
      </c>
      <c r="Q31" s="99">
        <f t="shared" ref="Q31" si="87">P31/P30*100</f>
        <v>122.97736323621882</v>
      </c>
      <c r="R31" s="179">
        <v>75291</v>
      </c>
      <c r="S31" s="101">
        <f t="shared" ref="S31" si="88">R31/R30*100</f>
        <v>96.094497836658107</v>
      </c>
      <c r="T31" s="161"/>
    </row>
    <row r="32" spans="1:20" s="26" customFormat="1" ht="12" customHeight="1">
      <c r="A32" s="169"/>
      <c r="B32" s="83" t="s">
        <v>163</v>
      </c>
      <c r="C32" s="71" t="s">
        <v>164</v>
      </c>
      <c r="D32" s="171">
        <v>64302</v>
      </c>
      <c r="E32" s="99">
        <f t="shared" si="0"/>
        <v>91.705410878804301</v>
      </c>
      <c r="F32" s="179">
        <v>3655</v>
      </c>
      <c r="G32" s="99">
        <f t="shared" ref="G32" si="89">F32/F31*100</f>
        <v>38.240217618748687</v>
      </c>
      <c r="H32" s="184">
        <v>3482</v>
      </c>
      <c r="I32" s="99">
        <f t="shared" ref="I32" si="90">H32/H31*100</f>
        <v>37.078053455436056</v>
      </c>
      <c r="J32" s="191">
        <v>173</v>
      </c>
      <c r="K32" s="99">
        <f t="shared" ref="K32" si="91">J32/J31*100</f>
        <v>103.59281437125749</v>
      </c>
      <c r="L32" s="179">
        <v>17317</v>
      </c>
      <c r="M32" s="99">
        <f t="shared" ref="M32" si="92">L32/L31*100</f>
        <v>73.786697345434405</v>
      </c>
      <c r="N32" s="179">
        <v>0</v>
      </c>
      <c r="O32" s="106" t="s">
        <v>39</v>
      </c>
      <c r="P32" s="179">
        <v>17317</v>
      </c>
      <c r="Q32" s="99">
        <f t="shared" ref="Q32" si="93">P32/P31*100</f>
        <v>73.786697345434405</v>
      </c>
      <c r="R32" s="179">
        <v>74110</v>
      </c>
      <c r="S32" s="101">
        <f t="shared" ref="S32" si="94">R32/R31*100</f>
        <v>98.431419425960613</v>
      </c>
      <c r="T32" s="161"/>
    </row>
    <row r="33" spans="1:20" s="26" customFormat="1" ht="12" customHeight="1">
      <c r="A33" s="169"/>
      <c r="B33" s="83" t="s">
        <v>173</v>
      </c>
      <c r="C33" s="71" t="s">
        <v>174</v>
      </c>
      <c r="D33" s="171">
        <v>61652</v>
      </c>
      <c r="E33" s="99">
        <f t="shared" si="0"/>
        <v>95.878821809586015</v>
      </c>
      <c r="F33" s="179">
        <v>13226</v>
      </c>
      <c r="G33" s="99">
        <f t="shared" ref="G33" si="95">F33/F32*100</f>
        <v>361.8604651162791</v>
      </c>
      <c r="H33" s="184">
        <v>12931</v>
      </c>
      <c r="I33" s="99">
        <f t="shared" ref="I33" si="96">H33/H32*100</f>
        <v>371.3670304422746</v>
      </c>
      <c r="J33" s="191">
        <v>295</v>
      </c>
      <c r="K33" s="99">
        <f t="shared" ref="K33" si="97">J33/J32*100</f>
        <v>170.52023121387282</v>
      </c>
      <c r="L33" s="179">
        <v>17833</v>
      </c>
      <c r="M33" s="99">
        <f t="shared" ref="M33" si="98">L33/L32*100</f>
        <v>102.97973090027142</v>
      </c>
      <c r="N33" s="179">
        <v>0</v>
      </c>
      <c r="O33" s="106" t="s">
        <v>39</v>
      </c>
      <c r="P33" s="179">
        <v>17833</v>
      </c>
      <c r="Q33" s="99">
        <f t="shared" ref="Q33" si="99">P33/P32*100</f>
        <v>102.97973090027142</v>
      </c>
      <c r="R33" s="179">
        <v>74362</v>
      </c>
      <c r="S33" s="101">
        <f t="shared" ref="S33" si="100">R33/R32*100</f>
        <v>100.34003508298474</v>
      </c>
      <c r="T33" s="161"/>
    </row>
    <row r="34" spans="1:20" s="26" customFormat="1" ht="12" customHeight="1">
      <c r="A34" s="169"/>
      <c r="B34" s="122" t="s">
        <v>177</v>
      </c>
      <c r="C34" s="123" t="s">
        <v>178</v>
      </c>
      <c r="D34" s="175">
        <v>66295</v>
      </c>
      <c r="E34" s="99">
        <f t="shared" si="0"/>
        <v>107.53098034127035</v>
      </c>
      <c r="F34" s="183">
        <v>13130.925000000001</v>
      </c>
      <c r="G34" s="99">
        <f t="shared" ref="G34" si="101">F34/F33*100</f>
        <v>99.281150763647375</v>
      </c>
      <c r="H34" s="188">
        <v>12743.250000000002</v>
      </c>
      <c r="I34" s="99">
        <f t="shared" ref="I34" si="102">H34/H33*100</f>
        <v>98.548062794834138</v>
      </c>
      <c r="J34" s="194">
        <v>387.67500000000001</v>
      </c>
      <c r="K34" s="99">
        <v>126.3</v>
      </c>
      <c r="L34" s="183">
        <v>22050</v>
      </c>
      <c r="M34" s="99">
        <f t="shared" ref="M34" si="103">L34/L33*100</f>
        <v>123.6471709751584</v>
      </c>
      <c r="N34" s="183">
        <v>0</v>
      </c>
      <c r="O34" s="112" t="s">
        <v>39</v>
      </c>
      <c r="P34" s="183">
        <v>22050</v>
      </c>
      <c r="Q34" s="99">
        <f t="shared" ref="Q34" si="104">P34/P33*100</f>
        <v>123.6471709751584</v>
      </c>
      <c r="R34" s="183">
        <v>75209.760999999999</v>
      </c>
      <c r="S34" s="101">
        <f t="shared" ref="S34" si="105">R34/R33*100</f>
        <v>101.14004599123207</v>
      </c>
      <c r="T34" s="161"/>
    </row>
    <row r="35" spans="1:20" s="26" customFormat="1" ht="12" customHeight="1">
      <c r="A35" s="169"/>
      <c r="B35" s="129" t="s">
        <v>184</v>
      </c>
      <c r="C35" s="164" t="s">
        <v>185</v>
      </c>
      <c r="D35" s="180">
        <v>63583</v>
      </c>
      <c r="E35" s="214">
        <v>95.909193755185157</v>
      </c>
      <c r="F35" s="180">
        <v>12062.235900000001</v>
      </c>
      <c r="G35" s="214">
        <v>91.861280907476058</v>
      </c>
      <c r="H35" s="185">
        <v>11776.745000000001</v>
      </c>
      <c r="I35" s="214">
        <v>92.415553332156236</v>
      </c>
      <c r="J35" s="190">
        <v>285.49090000000001</v>
      </c>
      <c r="K35" s="214">
        <v>73.641813374605007</v>
      </c>
      <c r="L35" s="180">
        <v>24481</v>
      </c>
      <c r="M35" s="214">
        <v>111.02494331065759</v>
      </c>
      <c r="N35" s="180">
        <v>0</v>
      </c>
      <c r="O35" s="111" t="s">
        <v>39</v>
      </c>
      <c r="P35" s="180">
        <v>24481</v>
      </c>
      <c r="Q35" s="214">
        <v>111.02494331065759</v>
      </c>
      <c r="R35" s="180">
        <v>73214.2359</v>
      </c>
      <c r="S35" s="223">
        <v>97.347318580911121</v>
      </c>
      <c r="T35" s="161"/>
    </row>
    <row r="36" spans="1:20" s="26" customFormat="1" ht="12" customHeight="1">
      <c r="A36" s="169"/>
      <c r="B36" s="83" t="s">
        <v>191</v>
      </c>
      <c r="C36" s="165" t="s">
        <v>192</v>
      </c>
      <c r="D36" s="179">
        <v>59996</v>
      </c>
      <c r="E36" s="99">
        <v>94.358554959659017</v>
      </c>
      <c r="F36" s="179">
        <v>9429.4445999999989</v>
      </c>
      <c r="G36" s="99">
        <v>78.173272999908733</v>
      </c>
      <c r="H36" s="184">
        <v>9116.1849999999995</v>
      </c>
      <c r="I36" s="99">
        <v>77.408358591444397</v>
      </c>
      <c r="J36" s="191">
        <v>313.25959999999998</v>
      </c>
      <c r="K36" s="99">
        <v>109.72664978113136</v>
      </c>
      <c r="L36" s="179">
        <v>23243</v>
      </c>
      <c r="M36" s="99">
        <v>94.943017033617906</v>
      </c>
      <c r="N36" s="179">
        <v>0</v>
      </c>
      <c r="O36" s="106" t="s">
        <v>39</v>
      </c>
      <c r="P36" s="179">
        <v>23243</v>
      </c>
      <c r="Q36" s="99">
        <v>94.943017033617892</v>
      </c>
      <c r="R36" s="179">
        <v>70663.444600000003</v>
      </c>
      <c r="S36" s="101">
        <v>96.515990000245296</v>
      </c>
      <c r="T36" s="161"/>
    </row>
    <row r="37" spans="1:20" s="26" customFormat="1" ht="12" customHeight="1">
      <c r="A37" s="169"/>
      <c r="B37" s="83" t="s">
        <v>197</v>
      </c>
      <c r="C37" s="165" t="s">
        <v>198</v>
      </c>
      <c r="D37" s="179">
        <v>59828</v>
      </c>
      <c r="E37" s="99">
        <v>99.719981332088807</v>
      </c>
      <c r="F37" s="179">
        <v>18457.402999999998</v>
      </c>
      <c r="G37" s="99">
        <v>195.74220734061049</v>
      </c>
      <c r="H37" s="184">
        <v>18093.34</v>
      </c>
      <c r="I37" s="99">
        <v>198.47491028319413</v>
      </c>
      <c r="J37" s="191">
        <v>364.06299999999999</v>
      </c>
      <c r="K37" s="99">
        <v>116.21766739151809</v>
      </c>
      <c r="L37" s="179">
        <v>23632.2</v>
      </c>
      <c r="M37" s="99">
        <v>101.67448263993461</v>
      </c>
      <c r="N37" s="179">
        <v>978.2</v>
      </c>
      <c r="O37" s="106" t="s">
        <v>39</v>
      </c>
      <c r="P37" s="179">
        <v>22654</v>
      </c>
      <c r="Q37" s="99">
        <v>97.465903712945831</v>
      </c>
      <c r="R37" s="179">
        <v>77896.202999999994</v>
      </c>
      <c r="S37" s="101">
        <v>110.23550216231604</v>
      </c>
      <c r="T37" s="161"/>
    </row>
    <row r="38" spans="1:20" s="26" customFormat="1" ht="12" customHeight="1">
      <c r="A38" s="169"/>
      <c r="B38" s="83" t="s">
        <v>210</v>
      </c>
      <c r="C38" s="165" t="s">
        <v>211</v>
      </c>
      <c r="D38" s="179">
        <v>65495</v>
      </c>
      <c r="E38" s="99">
        <v>109.47215350671927</v>
      </c>
      <c r="F38" s="179">
        <v>21475.861439999997</v>
      </c>
      <c r="G38" s="99">
        <v>116.3536465016232</v>
      </c>
      <c r="H38" s="184">
        <v>21264.774999999998</v>
      </c>
      <c r="I38" s="99">
        <v>117.52818993065956</v>
      </c>
      <c r="J38" s="191">
        <v>211.08644000000001</v>
      </c>
      <c r="K38" s="99">
        <v>57.980745090822197</v>
      </c>
      <c r="L38" s="179">
        <v>28806</v>
      </c>
      <c r="M38" s="99">
        <v>121.89301038413689</v>
      </c>
      <c r="N38" s="179">
        <v>0</v>
      </c>
      <c r="O38" s="106">
        <v>0</v>
      </c>
      <c r="P38" s="179">
        <v>28806</v>
      </c>
      <c r="Q38" s="99">
        <v>127.15635207910303</v>
      </c>
      <c r="R38" s="179">
        <v>81797.06143999999</v>
      </c>
      <c r="S38" s="101">
        <v>105.00776455047493</v>
      </c>
      <c r="T38" s="161"/>
    </row>
    <row r="39" spans="1:20" s="26" customFormat="1" ht="12" customHeight="1">
      <c r="A39" s="169"/>
      <c r="B39" s="239" t="s">
        <v>212</v>
      </c>
      <c r="C39" s="240" t="s">
        <v>213</v>
      </c>
      <c r="D39" s="181">
        <v>70959</v>
      </c>
      <c r="E39" s="215">
        <v>108.34262157416596</v>
      </c>
      <c r="F39" s="181">
        <v>13860.513459999998</v>
      </c>
      <c r="G39" s="215">
        <v>64.539965014786389</v>
      </c>
      <c r="H39" s="186">
        <v>13354.263999999999</v>
      </c>
      <c r="I39" s="215">
        <v>62.799930871593986</v>
      </c>
      <c r="J39" s="192">
        <v>506.24946</v>
      </c>
      <c r="K39" s="215">
        <v>239.83040312774233</v>
      </c>
      <c r="L39" s="181">
        <v>38862</v>
      </c>
      <c r="M39" s="215">
        <v>134.90939387627577</v>
      </c>
      <c r="N39" s="181">
        <v>0</v>
      </c>
      <c r="O39" s="107" t="s">
        <v>39</v>
      </c>
      <c r="P39" s="181">
        <v>38862</v>
      </c>
      <c r="Q39" s="215">
        <v>134.90939387627577</v>
      </c>
      <c r="R39" s="181">
        <v>74763.513460000002</v>
      </c>
      <c r="S39" s="224">
        <v>91.401221686723716</v>
      </c>
      <c r="T39" s="161"/>
    </row>
    <row r="40" spans="1:20" s="26" customFormat="1" ht="12" customHeight="1">
      <c r="A40" s="169"/>
      <c r="B40" s="241" t="s">
        <v>216</v>
      </c>
      <c r="C40" s="242" t="s">
        <v>217</v>
      </c>
      <c r="D40" s="206">
        <v>75085</v>
      </c>
      <c r="E40" s="212">
        <v>105.81462534703138</v>
      </c>
      <c r="F40" s="206">
        <v>8464.3087399999986</v>
      </c>
      <c r="G40" s="212">
        <v>61.067786301186565</v>
      </c>
      <c r="H40" s="243">
        <v>8185.3799999999992</v>
      </c>
      <c r="I40" s="212">
        <v>61.294130473981944</v>
      </c>
      <c r="J40" s="244">
        <v>278.92874</v>
      </c>
      <c r="K40" s="212">
        <v>55.097093831961821</v>
      </c>
      <c r="L40" s="206">
        <v>39574</v>
      </c>
      <c r="M40" s="212">
        <v>101.83212392568576</v>
      </c>
      <c r="N40" s="206">
        <v>0</v>
      </c>
      <c r="O40" s="168" t="s">
        <v>39</v>
      </c>
      <c r="P40" s="206">
        <v>39574</v>
      </c>
      <c r="Q40" s="212">
        <v>101.83212392568575</v>
      </c>
      <c r="R40" s="206">
        <v>82836.308739999993</v>
      </c>
      <c r="S40" s="225">
        <v>110.79777408310152</v>
      </c>
      <c r="T40" s="161"/>
    </row>
    <row r="41" spans="1:20" s="26" customFormat="1" ht="12" customHeight="1">
      <c r="A41" s="169"/>
      <c r="B41" s="130" t="s">
        <v>222</v>
      </c>
      <c r="C41" s="166" t="s">
        <v>223</v>
      </c>
      <c r="D41" s="178">
        <v>73157</v>
      </c>
      <c r="E41" s="229">
        <v>97.432243457414927</v>
      </c>
      <c r="F41" s="178">
        <v>8975.6960600000002</v>
      </c>
      <c r="G41" s="229">
        <v>106.04169029874025</v>
      </c>
      <c r="H41" s="189">
        <v>8679.5300000000007</v>
      </c>
      <c r="I41" s="229">
        <v>106.03698301117359</v>
      </c>
      <c r="J41" s="195">
        <v>296.16606000000002</v>
      </c>
      <c r="K41" s="229">
        <v>106.17982929977026</v>
      </c>
      <c r="L41" s="178">
        <v>28831</v>
      </c>
      <c r="M41" s="229">
        <v>72.853388588467169</v>
      </c>
      <c r="N41" s="178">
        <v>0</v>
      </c>
      <c r="O41" s="52" t="s">
        <v>39</v>
      </c>
      <c r="P41" s="178">
        <v>28831</v>
      </c>
      <c r="Q41" s="229">
        <v>72.853388588467183</v>
      </c>
      <c r="R41" s="178">
        <v>92874.696060000002</v>
      </c>
      <c r="S41" s="230">
        <v>112.11834215296544</v>
      </c>
      <c r="T41" s="161"/>
    </row>
    <row r="42" spans="1:20" s="26" customFormat="1" ht="12" customHeight="1">
      <c r="B42" s="115" t="s">
        <v>194</v>
      </c>
      <c r="C42" s="116"/>
      <c r="D42" s="117"/>
      <c r="E42" s="118"/>
      <c r="F42" s="119"/>
      <c r="G42" s="118"/>
      <c r="H42" s="120"/>
      <c r="I42" s="120"/>
      <c r="J42" s="121"/>
      <c r="K42" s="118"/>
      <c r="L42" s="117"/>
      <c r="M42" s="117"/>
      <c r="N42" s="118"/>
      <c r="O42" s="118"/>
      <c r="P42" s="118"/>
      <c r="Q42" s="118"/>
      <c r="R42" s="118"/>
      <c r="S42" s="118"/>
    </row>
    <row r="43" spans="1:20" ht="12" customHeight="1">
      <c r="B43" s="13" t="s">
        <v>108</v>
      </c>
      <c r="C43" s="14"/>
      <c r="D43" s="14"/>
      <c r="E43" s="15"/>
      <c r="F43" s="15"/>
      <c r="G43" s="16"/>
      <c r="H43" s="17"/>
      <c r="I43" s="18"/>
      <c r="J43" s="19"/>
      <c r="K43" s="16"/>
      <c r="L43" s="15"/>
      <c r="M43" s="15"/>
      <c r="N43" s="15"/>
      <c r="O43" s="29"/>
      <c r="P43" s="30"/>
      <c r="Q43" s="30"/>
      <c r="R43" s="30"/>
      <c r="S43" s="30"/>
    </row>
    <row r="44" spans="1:20" ht="12" customHeight="1">
      <c r="B44" s="13" t="s">
        <v>109</v>
      </c>
      <c r="C44" s="14"/>
      <c r="D44" s="14"/>
      <c r="E44" s="15"/>
      <c r="F44" s="15"/>
      <c r="G44" s="16"/>
      <c r="H44" s="17"/>
      <c r="I44" s="18"/>
      <c r="J44" s="19"/>
      <c r="K44" s="16"/>
      <c r="L44" s="15"/>
      <c r="M44" s="15"/>
      <c r="N44" s="15"/>
      <c r="O44" s="29"/>
      <c r="P44" s="30"/>
      <c r="Q44" s="30"/>
      <c r="R44" s="30"/>
      <c r="S44" s="30"/>
    </row>
    <row r="45" spans="1:20" ht="12" customHeight="1">
      <c r="B45" s="13" t="s">
        <v>110</v>
      </c>
      <c r="C45" s="14"/>
      <c r="D45" s="14"/>
      <c r="E45" s="15"/>
      <c r="F45" s="15"/>
      <c r="G45" s="16"/>
      <c r="H45" s="17"/>
      <c r="I45" s="18"/>
      <c r="J45" s="19"/>
      <c r="K45" s="16"/>
      <c r="L45" s="15"/>
      <c r="M45" s="15"/>
      <c r="N45" s="15"/>
      <c r="O45" s="29"/>
      <c r="P45" s="30"/>
      <c r="Q45" s="30"/>
      <c r="R45" s="30"/>
      <c r="S45" s="30"/>
    </row>
    <row r="46" spans="1:20" ht="12" customHeight="1">
      <c r="B46" s="13" t="s">
        <v>111</v>
      </c>
      <c r="C46" s="14"/>
      <c r="D46" s="14"/>
      <c r="E46" s="15"/>
      <c r="F46" s="16"/>
      <c r="G46" s="17"/>
      <c r="H46" s="18"/>
      <c r="I46" s="19"/>
      <c r="J46" s="16"/>
      <c r="K46" s="15"/>
      <c r="L46" s="15"/>
      <c r="M46" s="15"/>
      <c r="N46" s="29"/>
      <c r="O46" s="30"/>
      <c r="P46" s="30"/>
      <c r="Q46" s="30"/>
      <c r="R46" s="30"/>
    </row>
    <row r="47" spans="1:20" ht="12" customHeight="1">
      <c r="B47" s="48" t="s">
        <v>206</v>
      </c>
      <c r="C47" s="14"/>
      <c r="D47" s="14"/>
      <c r="E47" s="15"/>
      <c r="F47" s="15"/>
      <c r="G47" s="16"/>
      <c r="H47" s="17"/>
      <c r="I47" s="18"/>
      <c r="J47" s="19"/>
      <c r="K47" s="16"/>
      <c r="L47" s="15"/>
      <c r="M47" s="15"/>
      <c r="N47" s="15"/>
      <c r="O47" s="29"/>
      <c r="P47" s="30"/>
      <c r="Q47" s="30"/>
      <c r="R47" s="30"/>
      <c r="S47" s="30"/>
    </row>
    <row r="48" spans="1:20" ht="12" customHeight="1">
      <c r="B48" s="13" t="s">
        <v>204</v>
      </c>
      <c r="C48" s="31"/>
      <c r="D48" s="32"/>
      <c r="E48" s="33"/>
      <c r="F48" s="33"/>
      <c r="G48" s="34"/>
      <c r="H48" s="35"/>
      <c r="I48" s="36"/>
      <c r="J48" s="37"/>
      <c r="K48" s="34"/>
      <c r="L48" s="33"/>
      <c r="M48" s="33"/>
      <c r="N48" s="33"/>
      <c r="O48" s="36"/>
      <c r="P48" s="33"/>
      <c r="Q48" s="33"/>
      <c r="R48" s="33"/>
      <c r="S48" s="33"/>
    </row>
    <row r="49" spans="2:19" ht="12" customHeight="1">
      <c r="B49" s="113" t="s">
        <v>205</v>
      </c>
      <c r="C49" s="38"/>
      <c r="D49" s="33"/>
      <c r="E49" s="33"/>
      <c r="F49" s="33"/>
      <c r="G49" s="34"/>
      <c r="H49" s="35"/>
      <c r="I49" s="36"/>
      <c r="J49" s="37"/>
      <c r="K49" s="34"/>
      <c r="L49" s="33"/>
      <c r="M49" s="33"/>
      <c r="N49" s="33"/>
      <c r="O49" s="36"/>
      <c r="P49" s="33"/>
      <c r="Q49" s="33"/>
      <c r="R49" s="33"/>
      <c r="S49" s="20" t="s">
        <v>224</v>
      </c>
    </row>
    <row r="50" spans="2:19" ht="12" customHeight="1">
      <c r="B50" s="38"/>
      <c r="C50" s="38"/>
      <c r="D50" s="33"/>
      <c r="E50" s="33"/>
      <c r="F50" s="33"/>
      <c r="G50" s="34"/>
      <c r="H50" s="35"/>
      <c r="I50" s="36"/>
      <c r="J50" s="37"/>
      <c r="K50" s="34"/>
      <c r="L50" s="33"/>
      <c r="M50" s="33"/>
      <c r="N50" s="33"/>
      <c r="O50" s="36"/>
      <c r="P50" s="33"/>
      <c r="Q50" s="33"/>
      <c r="R50" s="33"/>
      <c r="S50" s="33"/>
    </row>
    <row r="51" spans="2:19" ht="12" customHeight="1">
      <c r="B51" s="38"/>
      <c r="C51" s="38"/>
      <c r="D51" s="33"/>
      <c r="E51" s="33"/>
      <c r="F51" s="33"/>
      <c r="G51" s="34"/>
      <c r="H51" s="35"/>
      <c r="I51" s="36"/>
      <c r="J51" s="37"/>
      <c r="K51" s="34"/>
      <c r="L51" s="33"/>
      <c r="M51" s="33"/>
      <c r="N51" s="33"/>
      <c r="O51" s="36"/>
      <c r="P51" s="33"/>
      <c r="Q51" s="33"/>
      <c r="R51" s="33"/>
      <c r="S51" s="33"/>
    </row>
    <row r="52" spans="2:19" s="26" customFormat="1" ht="12" customHeight="1">
      <c r="B52" s="38"/>
      <c r="C52" s="38"/>
      <c r="D52" s="91"/>
      <c r="E52" s="91"/>
      <c r="F52" s="91"/>
      <c r="G52" s="91"/>
      <c r="H52" s="91"/>
      <c r="I52" s="92"/>
      <c r="J52" s="93"/>
      <c r="K52" s="91"/>
      <c r="L52" s="91"/>
      <c r="M52" s="92"/>
      <c r="N52" s="91"/>
      <c r="O52" s="92"/>
      <c r="P52" s="94"/>
      <c r="Q52" s="91"/>
      <c r="R52" s="91"/>
      <c r="S52" s="91"/>
    </row>
    <row r="53" spans="2:19" s="26" customFormat="1" ht="12" customHeight="1">
      <c r="B53" s="38"/>
      <c r="C53" s="38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8"/>
      <c r="C54" s="38"/>
      <c r="D54" s="33"/>
      <c r="E54" s="33"/>
      <c r="F54" s="33"/>
      <c r="G54" s="34"/>
      <c r="H54" s="35"/>
      <c r="I54" s="36"/>
      <c r="J54" s="37"/>
      <c r="K54" s="34"/>
      <c r="L54" s="33"/>
      <c r="M54" s="33"/>
      <c r="N54" s="33"/>
      <c r="O54" s="36"/>
      <c r="P54" s="33"/>
      <c r="Q54" s="33"/>
      <c r="R54" s="33"/>
      <c r="S54" s="33"/>
    </row>
    <row r="55" spans="2:19" ht="12" customHeight="1">
      <c r="B55" s="38"/>
      <c r="C55" s="38"/>
      <c r="D55" s="33"/>
      <c r="E55" s="33"/>
      <c r="F55" s="33"/>
      <c r="G55" s="34"/>
      <c r="H55" s="35"/>
      <c r="I55" s="36"/>
      <c r="J55" s="37"/>
      <c r="K55" s="34"/>
      <c r="L55" s="33"/>
      <c r="M55" s="33"/>
      <c r="N55" s="33"/>
      <c r="O55" s="36"/>
      <c r="P55" s="33"/>
      <c r="Q55" s="33"/>
      <c r="R55" s="33"/>
      <c r="S55" s="33"/>
    </row>
    <row r="56" spans="2:19" ht="12" customHeight="1">
      <c r="B56" s="38"/>
      <c r="C56" s="38"/>
      <c r="D56" s="33"/>
      <c r="E56" s="33"/>
      <c r="F56" s="33"/>
      <c r="G56" s="34"/>
      <c r="H56" s="35"/>
      <c r="I56" s="36"/>
      <c r="J56" s="37"/>
      <c r="K56" s="34"/>
      <c r="L56" s="33"/>
      <c r="M56" s="33"/>
      <c r="N56" s="33"/>
      <c r="O56" s="36"/>
      <c r="P56" s="33"/>
      <c r="Q56" s="33"/>
      <c r="R56" s="33"/>
      <c r="S56" s="33"/>
    </row>
    <row r="57" spans="2:19" ht="12" customHeight="1">
      <c r="B57" s="38"/>
      <c r="C57" s="38"/>
      <c r="D57" s="33"/>
      <c r="E57" s="33"/>
      <c r="F57" s="33"/>
      <c r="G57" s="34"/>
      <c r="H57" s="35"/>
      <c r="I57" s="36"/>
      <c r="J57" s="37"/>
      <c r="K57" s="36"/>
      <c r="L57" s="39"/>
      <c r="M57" s="39"/>
      <c r="N57" s="39"/>
      <c r="O57" s="39"/>
      <c r="P57" s="39"/>
      <c r="Q57" s="39"/>
      <c r="R57" s="39"/>
      <c r="S57" s="39"/>
    </row>
    <row r="58" spans="2:19" ht="12" customHeight="1">
      <c r="B58" s="38"/>
      <c r="C58" s="38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</row>
    <row r="59" spans="2:19" ht="12" customHeight="1">
      <c r="B59" s="38"/>
      <c r="C59" s="38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</row>
  </sheetData>
  <mergeCells count="9">
    <mergeCell ref="B5:C7"/>
    <mergeCell ref="R5:S6"/>
    <mergeCell ref="D5:E6"/>
    <mergeCell ref="F5:K5"/>
    <mergeCell ref="L5:Q5"/>
    <mergeCell ref="H6:I6"/>
    <mergeCell ref="J6:K6"/>
    <mergeCell ref="N6:O6"/>
    <mergeCell ref="P6:Q6"/>
  </mergeCells>
  <phoneticPr fontId="14"/>
  <printOptions gridLinesSet="0"/>
  <pageMargins left="0.59055118110236227" right="0" top="0.59055118110236227" bottom="0" header="0" footer="0"/>
  <pageSetup paperSize="9" scale="90" orientation="landscape" horizontalDpi="4294967294" verticalDpi="300" r:id="rId1"/>
  <headerFooter alignWithMargins="0"/>
  <ignoredErrors>
    <ignoredError sqref="B11:B31 C12:C31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DT460"/>
  <sheetViews>
    <sheetView showGridLines="0" tabSelected="1" zoomScaleNormal="100" zoomScaleSheetLayoutView="85" workbookViewId="0">
      <pane xSplit="3" ySplit="7" topLeftCell="D391" activePane="bottomRight" state="frozen"/>
      <selection activeCell="F16" sqref="F16"/>
      <selection pane="topRight" activeCell="F16" sqref="F16"/>
      <selection pane="bottomLeft" activeCell="F16" sqref="F16"/>
      <selection pane="bottomRight" activeCell="I422" sqref="I422"/>
    </sheetView>
  </sheetViews>
  <sheetFormatPr defaultRowHeight="12" customHeight="1"/>
  <cols>
    <col min="1" max="1" width="5.42578125" style="1" customWidth="1"/>
    <col min="2" max="2" width="7.7109375" style="47" customWidth="1"/>
    <col min="3" max="3" width="10.7109375" style="7" customWidth="1"/>
    <col min="4" max="4" width="14.7109375" style="55" customWidth="1"/>
    <col min="5" max="5" width="10.28515625" style="55" customWidth="1"/>
    <col min="6" max="6" width="13.7109375" style="55" customWidth="1"/>
    <col min="7" max="7" width="10.28515625" style="55" customWidth="1"/>
    <col min="8" max="8" width="13.5703125" style="49" customWidth="1"/>
    <col min="9" max="9" width="10.28515625" style="55" customWidth="1"/>
    <col min="10" max="10" width="7.7109375" style="49" customWidth="1"/>
    <col min="11" max="11" width="10.28515625" style="55" customWidth="1"/>
    <col min="12" max="12" width="13.42578125" style="146" customWidth="1"/>
    <col min="13" max="13" width="10.28515625" style="55" customWidth="1"/>
    <col min="14" max="14" width="12.85546875" style="146" customWidth="1"/>
    <col min="15" max="15" width="10.28515625" style="55" customWidth="1"/>
    <col min="16" max="16" width="13" style="146" customWidth="1"/>
    <col min="17" max="17" width="10.28515625" style="55" customWidth="1"/>
    <col min="18" max="18" width="9.7109375" style="49" customWidth="1"/>
    <col min="19" max="19" width="10.28515625" style="55" customWidth="1"/>
    <col min="20" max="16384" width="9.140625" style="1"/>
  </cols>
  <sheetData>
    <row r="2" spans="1:124" ht="15" customHeight="1">
      <c r="B2" s="9" t="s">
        <v>176</v>
      </c>
      <c r="C2" s="9"/>
    </row>
    <row r="3" spans="1:124" ht="12" customHeight="1">
      <c r="B3" s="45"/>
      <c r="C3" s="9"/>
    </row>
    <row r="4" spans="1:124" ht="12" customHeight="1">
      <c r="B4" s="46"/>
      <c r="C4" s="2"/>
      <c r="D4" s="56"/>
      <c r="E4" s="56"/>
      <c r="F4" s="56"/>
      <c r="G4" s="56"/>
      <c r="H4" s="50"/>
      <c r="I4" s="56"/>
      <c r="J4" s="50"/>
      <c r="K4" s="56"/>
      <c r="L4" s="147"/>
      <c r="M4" s="56"/>
      <c r="N4" s="147"/>
      <c r="O4" s="56"/>
      <c r="P4" s="147"/>
      <c r="Q4" s="56"/>
      <c r="R4" s="50"/>
      <c r="S4" s="60" t="s">
        <v>123</v>
      </c>
    </row>
    <row r="5" spans="1:124" s="4" customFormat="1" ht="12" customHeight="1">
      <c r="A5" s="3"/>
      <c r="B5" s="269" t="s">
        <v>113</v>
      </c>
      <c r="C5" s="246"/>
      <c r="D5" s="255" t="s">
        <v>33</v>
      </c>
      <c r="E5" s="256"/>
      <c r="F5" s="259" t="s">
        <v>28</v>
      </c>
      <c r="G5" s="260"/>
      <c r="H5" s="260"/>
      <c r="I5" s="260"/>
      <c r="J5" s="260"/>
      <c r="K5" s="261"/>
      <c r="L5" s="262" t="s">
        <v>29</v>
      </c>
      <c r="M5" s="263"/>
      <c r="N5" s="263"/>
      <c r="O5" s="263"/>
      <c r="P5" s="263"/>
      <c r="Q5" s="264"/>
      <c r="R5" s="251" t="s">
        <v>34</v>
      </c>
      <c r="S5" s="252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12" customHeight="1">
      <c r="B6" s="247"/>
      <c r="C6" s="248"/>
      <c r="D6" s="257"/>
      <c r="E6" s="258"/>
      <c r="F6" s="41"/>
      <c r="G6" s="43"/>
      <c r="H6" s="265" t="s">
        <v>35</v>
      </c>
      <c r="I6" s="266"/>
      <c r="J6" s="267" t="s">
        <v>30</v>
      </c>
      <c r="K6" s="266"/>
      <c r="L6" s="148"/>
      <c r="M6" s="65"/>
      <c r="N6" s="265" t="s">
        <v>36</v>
      </c>
      <c r="O6" s="266"/>
      <c r="P6" s="265" t="s">
        <v>31</v>
      </c>
      <c r="Q6" s="268"/>
      <c r="R6" s="253"/>
      <c r="S6" s="25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</row>
    <row r="7" spans="1:124" s="28" customFormat="1" ht="12" customHeight="1">
      <c r="A7" s="26"/>
      <c r="B7" s="249"/>
      <c r="C7" s="250"/>
      <c r="D7" s="11"/>
      <c r="E7" s="208" t="s">
        <v>161</v>
      </c>
      <c r="F7" s="42"/>
      <c r="G7" s="208" t="s">
        <v>161</v>
      </c>
      <c r="H7" s="44"/>
      <c r="I7" s="209" t="s">
        <v>161</v>
      </c>
      <c r="J7" s="44"/>
      <c r="K7" s="209" t="s">
        <v>161</v>
      </c>
      <c r="L7" s="149"/>
      <c r="M7" s="208" t="s">
        <v>161</v>
      </c>
      <c r="N7" s="156"/>
      <c r="O7" s="209" t="s">
        <v>161</v>
      </c>
      <c r="P7" s="156"/>
      <c r="Q7" s="209" t="s">
        <v>161</v>
      </c>
      <c r="R7" s="12"/>
      <c r="S7" s="210" t="s">
        <v>161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</row>
    <row r="8" spans="1:124" s="26" customFormat="1" ht="12" hidden="1" customHeight="1">
      <c r="A8" s="207"/>
      <c r="B8" s="66" t="s">
        <v>135</v>
      </c>
      <c r="C8" s="67" t="s">
        <v>136</v>
      </c>
      <c r="D8" s="196">
        <v>7878</v>
      </c>
      <c r="E8" s="99" t="s">
        <v>39</v>
      </c>
      <c r="F8" s="98" t="s">
        <v>39</v>
      </c>
      <c r="G8" s="99" t="s">
        <v>39</v>
      </c>
      <c r="H8" s="98" t="s">
        <v>39</v>
      </c>
      <c r="I8" s="99" t="s">
        <v>39</v>
      </c>
      <c r="J8" s="98" t="s">
        <v>39</v>
      </c>
      <c r="K8" s="99" t="s">
        <v>39</v>
      </c>
      <c r="L8" s="150" t="s">
        <v>39</v>
      </c>
      <c r="M8" s="99" t="s">
        <v>39</v>
      </c>
      <c r="N8" s="157" t="s">
        <v>39</v>
      </c>
      <c r="O8" s="99" t="s">
        <v>39</v>
      </c>
      <c r="P8" s="157" t="s">
        <v>39</v>
      </c>
      <c r="Q8" s="99" t="s">
        <v>39</v>
      </c>
      <c r="R8" s="100" t="s">
        <v>39</v>
      </c>
      <c r="S8" s="101" t="s">
        <v>39</v>
      </c>
    </row>
    <row r="9" spans="1:124" s="26" customFormat="1" ht="12" hidden="1" customHeight="1">
      <c r="A9" s="207"/>
      <c r="B9" s="66" t="s">
        <v>126</v>
      </c>
      <c r="C9" s="67" t="s">
        <v>134</v>
      </c>
      <c r="D9" s="196">
        <v>6126</v>
      </c>
      <c r="E9" s="99" t="s">
        <v>39</v>
      </c>
      <c r="F9" s="98" t="s">
        <v>39</v>
      </c>
      <c r="G9" s="99" t="s">
        <v>39</v>
      </c>
      <c r="H9" s="98" t="s">
        <v>39</v>
      </c>
      <c r="I9" s="99" t="s">
        <v>39</v>
      </c>
      <c r="J9" s="98" t="s">
        <v>39</v>
      </c>
      <c r="K9" s="99" t="s">
        <v>39</v>
      </c>
      <c r="L9" s="150" t="s">
        <v>39</v>
      </c>
      <c r="M9" s="99" t="s">
        <v>39</v>
      </c>
      <c r="N9" s="157" t="s">
        <v>39</v>
      </c>
      <c r="O9" s="99" t="s">
        <v>39</v>
      </c>
      <c r="P9" s="157" t="s">
        <v>39</v>
      </c>
      <c r="Q9" s="99" t="s">
        <v>39</v>
      </c>
      <c r="R9" s="100" t="s">
        <v>39</v>
      </c>
      <c r="S9" s="101" t="s">
        <v>39</v>
      </c>
    </row>
    <row r="10" spans="1:124" s="26" customFormat="1" ht="12" hidden="1" customHeight="1">
      <c r="A10" s="207"/>
      <c r="B10" s="68" t="s">
        <v>127</v>
      </c>
      <c r="C10" s="69" t="s">
        <v>127</v>
      </c>
      <c r="D10" s="197">
        <v>8130</v>
      </c>
      <c r="E10" s="103" t="s">
        <v>39</v>
      </c>
      <c r="F10" s="102" t="s">
        <v>39</v>
      </c>
      <c r="G10" s="103" t="s">
        <v>39</v>
      </c>
      <c r="H10" s="102" t="s">
        <v>39</v>
      </c>
      <c r="I10" s="103" t="s">
        <v>39</v>
      </c>
      <c r="J10" s="102" t="s">
        <v>39</v>
      </c>
      <c r="K10" s="103" t="s">
        <v>39</v>
      </c>
      <c r="L10" s="151" t="s">
        <v>39</v>
      </c>
      <c r="M10" s="103" t="s">
        <v>39</v>
      </c>
      <c r="N10" s="158" t="s">
        <v>39</v>
      </c>
      <c r="O10" s="103" t="s">
        <v>39</v>
      </c>
      <c r="P10" s="158" t="s">
        <v>39</v>
      </c>
      <c r="Q10" s="103" t="s">
        <v>39</v>
      </c>
      <c r="R10" s="104" t="s">
        <v>39</v>
      </c>
      <c r="S10" s="105" t="s">
        <v>39</v>
      </c>
    </row>
    <row r="11" spans="1:124" s="26" customFormat="1" ht="12" hidden="1" customHeight="1">
      <c r="A11" s="207"/>
      <c r="B11" s="70" t="s">
        <v>139</v>
      </c>
      <c r="C11" s="71" t="s">
        <v>140</v>
      </c>
      <c r="D11" s="196">
        <v>7841</v>
      </c>
      <c r="E11" s="216" t="s">
        <v>39</v>
      </c>
      <c r="F11" s="98" t="s">
        <v>39</v>
      </c>
      <c r="G11" s="99" t="s">
        <v>39</v>
      </c>
      <c r="H11" s="98" t="s">
        <v>39</v>
      </c>
      <c r="I11" s="99" t="s">
        <v>39</v>
      </c>
      <c r="J11" s="98" t="s">
        <v>39</v>
      </c>
      <c r="K11" s="99" t="s">
        <v>39</v>
      </c>
      <c r="L11" s="150" t="s">
        <v>39</v>
      </c>
      <c r="M11" s="99" t="s">
        <v>39</v>
      </c>
      <c r="N11" s="157" t="s">
        <v>39</v>
      </c>
      <c r="O11" s="99" t="s">
        <v>39</v>
      </c>
      <c r="P11" s="157" t="s">
        <v>39</v>
      </c>
      <c r="Q11" s="99" t="s">
        <v>39</v>
      </c>
      <c r="R11" s="100" t="s">
        <v>39</v>
      </c>
      <c r="S11" s="101" t="s">
        <v>39</v>
      </c>
    </row>
    <row r="12" spans="1:124" s="26" customFormat="1" ht="12" hidden="1" customHeight="1">
      <c r="A12" s="207"/>
      <c r="B12" s="70" t="s">
        <v>125</v>
      </c>
      <c r="C12" s="72">
        <v>5</v>
      </c>
      <c r="D12" s="196">
        <v>8186</v>
      </c>
      <c r="E12" s="99" t="s">
        <v>39</v>
      </c>
      <c r="F12" s="98" t="s">
        <v>39</v>
      </c>
      <c r="G12" s="99" t="s">
        <v>39</v>
      </c>
      <c r="H12" s="98" t="s">
        <v>39</v>
      </c>
      <c r="I12" s="99" t="s">
        <v>39</v>
      </c>
      <c r="J12" s="98" t="s">
        <v>39</v>
      </c>
      <c r="K12" s="99" t="s">
        <v>39</v>
      </c>
      <c r="L12" s="150" t="s">
        <v>39</v>
      </c>
      <c r="M12" s="99" t="s">
        <v>39</v>
      </c>
      <c r="N12" s="157" t="s">
        <v>39</v>
      </c>
      <c r="O12" s="99" t="s">
        <v>39</v>
      </c>
      <c r="P12" s="157" t="s">
        <v>39</v>
      </c>
      <c r="Q12" s="99" t="s">
        <v>39</v>
      </c>
      <c r="R12" s="100" t="s">
        <v>39</v>
      </c>
      <c r="S12" s="101" t="s">
        <v>39</v>
      </c>
    </row>
    <row r="13" spans="1:124" s="26" customFormat="1" ht="12" hidden="1" customHeight="1">
      <c r="A13" s="207"/>
      <c r="B13" s="70" t="s">
        <v>14</v>
      </c>
      <c r="C13" s="67" t="s">
        <v>124</v>
      </c>
      <c r="D13" s="196">
        <v>6863</v>
      </c>
      <c r="E13" s="99" t="s">
        <v>39</v>
      </c>
      <c r="F13" s="98" t="s">
        <v>39</v>
      </c>
      <c r="G13" s="99" t="s">
        <v>39</v>
      </c>
      <c r="H13" s="98" t="s">
        <v>39</v>
      </c>
      <c r="I13" s="99" t="s">
        <v>39</v>
      </c>
      <c r="J13" s="98" t="s">
        <v>39</v>
      </c>
      <c r="K13" s="99" t="s">
        <v>39</v>
      </c>
      <c r="L13" s="150" t="s">
        <v>39</v>
      </c>
      <c r="M13" s="99" t="s">
        <v>39</v>
      </c>
      <c r="N13" s="157" t="s">
        <v>39</v>
      </c>
      <c r="O13" s="99" t="s">
        <v>39</v>
      </c>
      <c r="P13" s="157" t="s">
        <v>39</v>
      </c>
      <c r="Q13" s="99" t="s">
        <v>39</v>
      </c>
      <c r="R13" s="100" t="s">
        <v>39</v>
      </c>
      <c r="S13" s="101" t="s">
        <v>39</v>
      </c>
    </row>
    <row r="14" spans="1:124" s="26" customFormat="1" ht="12" hidden="1" customHeight="1">
      <c r="A14" s="207"/>
      <c r="B14" s="70" t="s">
        <v>5</v>
      </c>
      <c r="C14" s="67" t="s">
        <v>128</v>
      </c>
      <c r="D14" s="196">
        <v>5816</v>
      </c>
      <c r="E14" s="99" t="s">
        <v>39</v>
      </c>
      <c r="F14" s="98" t="s">
        <v>39</v>
      </c>
      <c r="G14" s="99" t="s">
        <v>39</v>
      </c>
      <c r="H14" s="98" t="s">
        <v>39</v>
      </c>
      <c r="I14" s="99" t="s">
        <v>39</v>
      </c>
      <c r="J14" s="98" t="s">
        <v>39</v>
      </c>
      <c r="K14" s="99" t="s">
        <v>39</v>
      </c>
      <c r="L14" s="150" t="s">
        <v>39</v>
      </c>
      <c r="M14" s="99" t="s">
        <v>39</v>
      </c>
      <c r="N14" s="157" t="s">
        <v>39</v>
      </c>
      <c r="O14" s="99" t="s">
        <v>39</v>
      </c>
      <c r="P14" s="157" t="s">
        <v>39</v>
      </c>
      <c r="Q14" s="99" t="s">
        <v>39</v>
      </c>
      <c r="R14" s="100" t="s">
        <v>39</v>
      </c>
      <c r="S14" s="101" t="s">
        <v>39</v>
      </c>
    </row>
    <row r="15" spans="1:124" s="26" customFormat="1" ht="12" hidden="1" customHeight="1">
      <c r="A15" s="207"/>
      <c r="B15" s="70" t="s">
        <v>6</v>
      </c>
      <c r="C15" s="67" t="s">
        <v>129</v>
      </c>
      <c r="D15" s="196">
        <v>5711</v>
      </c>
      <c r="E15" s="99" t="s">
        <v>39</v>
      </c>
      <c r="F15" s="98" t="s">
        <v>39</v>
      </c>
      <c r="G15" s="99" t="s">
        <v>39</v>
      </c>
      <c r="H15" s="98" t="s">
        <v>39</v>
      </c>
      <c r="I15" s="99" t="s">
        <v>39</v>
      </c>
      <c r="J15" s="98" t="s">
        <v>39</v>
      </c>
      <c r="K15" s="99" t="s">
        <v>39</v>
      </c>
      <c r="L15" s="150" t="s">
        <v>39</v>
      </c>
      <c r="M15" s="99" t="s">
        <v>39</v>
      </c>
      <c r="N15" s="157" t="s">
        <v>39</v>
      </c>
      <c r="O15" s="99" t="s">
        <v>39</v>
      </c>
      <c r="P15" s="157" t="s">
        <v>39</v>
      </c>
      <c r="Q15" s="99" t="s">
        <v>39</v>
      </c>
      <c r="R15" s="100" t="s">
        <v>39</v>
      </c>
      <c r="S15" s="101" t="s">
        <v>39</v>
      </c>
    </row>
    <row r="16" spans="1:124" s="26" customFormat="1" ht="12" hidden="1" customHeight="1">
      <c r="A16" s="207"/>
      <c r="B16" s="70" t="s">
        <v>7</v>
      </c>
      <c r="C16" s="67" t="s">
        <v>130</v>
      </c>
      <c r="D16" s="196">
        <v>3750</v>
      </c>
      <c r="E16" s="99" t="s">
        <v>39</v>
      </c>
      <c r="F16" s="98" t="s">
        <v>39</v>
      </c>
      <c r="G16" s="99" t="s">
        <v>39</v>
      </c>
      <c r="H16" s="98" t="s">
        <v>39</v>
      </c>
      <c r="I16" s="99" t="s">
        <v>39</v>
      </c>
      <c r="J16" s="98" t="s">
        <v>39</v>
      </c>
      <c r="K16" s="99" t="s">
        <v>39</v>
      </c>
      <c r="L16" s="150" t="s">
        <v>39</v>
      </c>
      <c r="M16" s="99" t="s">
        <v>39</v>
      </c>
      <c r="N16" s="157" t="s">
        <v>39</v>
      </c>
      <c r="O16" s="99" t="s">
        <v>39</v>
      </c>
      <c r="P16" s="157" t="s">
        <v>39</v>
      </c>
      <c r="Q16" s="99" t="s">
        <v>39</v>
      </c>
      <c r="R16" s="100" t="s">
        <v>39</v>
      </c>
      <c r="S16" s="101" t="s">
        <v>39</v>
      </c>
    </row>
    <row r="17" spans="1:19" s="26" customFormat="1" ht="12" hidden="1" customHeight="1">
      <c r="A17" s="207"/>
      <c r="B17" s="70" t="s">
        <v>8</v>
      </c>
      <c r="C17" s="67" t="s">
        <v>131</v>
      </c>
      <c r="D17" s="196">
        <v>4795</v>
      </c>
      <c r="E17" s="99" t="s">
        <v>39</v>
      </c>
      <c r="F17" s="98" t="s">
        <v>39</v>
      </c>
      <c r="G17" s="99" t="s">
        <v>39</v>
      </c>
      <c r="H17" s="98" t="s">
        <v>39</v>
      </c>
      <c r="I17" s="99" t="s">
        <v>39</v>
      </c>
      <c r="J17" s="98" t="s">
        <v>39</v>
      </c>
      <c r="K17" s="99" t="s">
        <v>39</v>
      </c>
      <c r="L17" s="150" t="s">
        <v>39</v>
      </c>
      <c r="M17" s="99" t="s">
        <v>39</v>
      </c>
      <c r="N17" s="157" t="s">
        <v>39</v>
      </c>
      <c r="O17" s="99" t="s">
        <v>39</v>
      </c>
      <c r="P17" s="157" t="s">
        <v>39</v>
      </c>
      <c r="Q17" s="99" t="s">
        <v>39</v>
      </c>
      <c r="R17" s="100" t="s">
        <v>39</v>
      </c>
      <c r="S17" s="101" t="s">
        <v>39</v>
      </c>
    </row>
    <row r="18" spans="1:19" s="26" customFormat="1" ht="12" hidden="1" customHeight="1">
      <c r="A18" s="207"/>
      <c r="B18" s="70" t="s">
        <v>9</v>
      </c>
      <c r="C18" s="67" t="s">
        <v>132</v>
      </c>
      <c r="D18" s="196">
        <v>5071</v>
      </c>
      <c r="E18" s="99" t="s">
        <v>39</v>
      </c>
      <c r="F18" s="98" t="s">
        <v>39</v>
      </c>
      <c r="G18" s="99" t="s">
        <v>39</v>
      </c>
      <c r="H18" s="98" t="s">
        <v>39</v>
      </c>
      <c r="I18" s="99" t="s">
        <v>39</v>
      </c>
      <c r="J18" s="98" t="s">
        <v>39</v>
      </c>
      <c r="K18" s="99" t="s">
        <v>39</v>
      </c>
      <c r="L18" s="150" t="s">
        <v>39</v>
      </c>
      <c r="M18" s="99" t="s">
        <v>39</v>
      </c>
      <c r="N18" s="157" t="s">
        <v>39</v>
      </c>
      <c r="O18" s="99" t="s">
        <v>39</v>
      </c>
      <c r="P18" s="157" t="s">
        <v>39</v>
      </c>
      <c r="Q18" s="99" t="s">
        <v>39</v>
      </c>
      <c r="R18" s="100" t="s">
        <v>39</v>
      </c>
      <c r="S18" s="101" t="s">
        <v>39</v>
      </c>
    </row>
    <row r="19" spans="1:19" s="26" customFormat="1" ht="12" hidden="1" customHeight="1">
      <c r="A19" s="207"/>
      <c r="B19" s="70" t="s">
        <v>18</v>
      </c>
      <c r="C19" s="67" t="s">
        <v>133</v>
      </c>
      <c r="D19" s="196">
        <v>6083</v>
      </c>
      <c r="E19" s="99" t="s">
        <v>39</v>
      </c>
      <c r="F19" s="98" t="s">
        <v>39</v>
      </c>
      <c r="G19" s="99" t="s">
        <v>39</v>
      </c>
      <c r="H19" s="98" t="s">
        <v>39</v>
      </c>
      <c r="I19" s="99" t="s">
        <v>39</v>
      </c>
      <c r="J19" s="98" t="s">
        <v>39</v>
      </c>
      <c r="K19" s="99" t="s">
        <v>39</v>
      </c>
      <c r="L19" s="150" t="s">
        <v>39</v>
      </c>
      <c r="M19" s="99" t="s">
        <v>39</v>
      </c>
      <c r="N19" s="157" t="s">
        <v>39</v>
      </c>
      <c r="O19" s="99" t="s">
        <v>39</v>
      </c>
      <c r="P19" s="157" t="s">
        <v>39</v>
      </c>
      <c r="Q19" s="99" t="s">
        <v>39</v>
      </c>
      <c r="R19" s="100" t="s">
        <v>39</v>
      </c>
      <c r="S19" s="101" t="s">
        <v>39</v>
      </c>
    </row>
    <row r="20" spans="1:19" s="26" customFormat="1" ht="12" hidden="1" customHeight="1">
      <c r="A20" s="207"/>
      <c r="B20" s="66" t="s">
        <v>137</v>
      </c>
      <c r="C20" s="67" t="s">
        <v>138</v>
      </c>
      <c r="D20" s="196">
        <v>7272</v>
      </c>
      <c r="E20" s="99">
        <f>D20/D8*100</f>
        <v>92.307692307692307</v>
      </c>
      <c r="F20" s="98" t="s">
        <v>39</v>
      </c>
      <c r="G20" s="99" t="s">
        <v>39</v>
      </c>
      <c r="H20" s="98" t="s">
        <v>39</v>
      </c>
      <c r="I20" s="99" t="s">
        <v>39</v>
      </c>
      <c r="J20" s="98" t="s">
        <v>39</v>
      </c>
      <c r="K20" s="99" t="s">
        <v>39</v>
      </c>
      <c r="L20" s="150" t="s">
        <v>39</v>
      </c>
      <c r="M20" s="99" t="s">
        <v>39</v>
      </c>
      <c r="N20" s="150" t="s">
        <v>39</v>
      </c>
      <c r="O20" s="99" t="s">
        <v>39</v>
      </c>
      <c r="P20" s="150" t="s">
        <v>39</v>
      </c>
      <c r="Q20" s="99" t="s">
        <v>39</v>
      </c>
      <c r="R20" s="98" t="s">
        <v>39</v>
      </c>
      <c r="S20" s="101" t="s">
        <v>39</v>
      </c>
    </row>
    <row r="21" spans="1:19" s="26" customFormat="1" ht="12" hidden="1" customHeight="1">
      <c r="A21" s="207"/>
      <c r="B21" s="66" t="s">
        <v>126</v>
      </c>
      <c r="C21" s="67" t="s">
        <v>134</v>
      </c>
      <c r="D21" s="196">
        <v>5642</v>
      </c>
      <c r="E21" s="99">
        <f t="shared" ref="E21:E84" si="0">D21/D9*100</f>
        <v>92.0992491021874</v>
      </c>
      <c r="F21" s="98" t="s">
        <v>39</v>
      </c>
      <c r="G21" s="99" t="s">
        <v>39</v>
      </c>
      <c r="H21" s="98" t="s">
        <v>39</v>
      </c>
      <c r="I21" s="99" t="s">
        <v>39</v>
      </c>
      <c r="J21" s="98" t="s">
        <v>39</v>
      </c>
      <c r="K21" s="99" t="s">
        <v>39</v>
      </c>
      <c r="L21" s="150" t="s">
        <v>39</v>
      </c>
      <c r="M21" s="99" t="s">
        <v>39</v>
      </c>
      <c r="N21" s="150" t="s">
        <v>39</v>
      </c>
      <c r="O21" s="99" t="s">
        <v>39</v>
      </c>
      <c r="P21" s="150" t="s">
        <v>39</v>
      </c>
      <c r="Q21" s="99" t="s">
        <v>39</v>
      </c>
      <c r="R21" s="98" t="s">
        <v>39</v>
      </c>
      <c r="S21" s="101" t="s">
        <v>39</v>
      </c>
    </row>
    <row r="22" spans="1:19" s="26" customFormat="1" ht="12" hidden="1" customHeight="1">
      <c r="A22" s="207"/>
      <c r="B22" s="68" t="s">
        <v>127</v>
      </c>
      <c r="C22" s="69" t="s">
        <v>127</v>
      </c>
      <c r="D22" s="197">
        <v>7692</v>
      </c>
      <c r="E22" s="215">
        <f t="shared" si="0"/>
        <v>94.61254612546125</v>
      </c>
      <c r="F22" s="102" t="s">
        <v>39</v>
      </c>
      <c r="G22" s="103" t="s">
        <v>39</v>
      </c>
      <c r="H22" s="102" t="s">
        <v>39</v>
      </c>
      <c r="I22" s="103" t="s">
        <v>39</v>
      </c>
      <c r="J22" s="102" t="s">
        <v>39</v>
      </c>
      <c r="K22" s="103" t="s">
        <v>39</v>
      </c>
      <c r="L22" s="151" t="s">
        <v>39</v>
      </c>
      <c r="M22" s="103" t="s">
        <v>39</v>
      </c>
      <c r="N22" s="151" t="s">
        <v>39</v>
      </c>
      <c r="O22" s="103" t="s">
        <v>39</v>
      </c>
      <c r="P22" s="151" t="s">
        <v>39</v>
      </c>
      <c r="Q22" s="103" t="s">
        <v>39</v>
      </c>
      <c r="R22" s="102" t="s">
        <v>39</v>
      </c>
      <c r="S22" s="105" t="s">
        <v>39</v>
      </c>
    </row>
    <row r="23" spans="1:19" s="26" customFormat="1" ht="12" hidden="1" customHeight="1">
      <c r="A23" s="207"/>
      <c r="B23" s="70" t="s">
        <v>139</v>
      </c>
      <c r="C23" s="71" t="s">
        <v>140</v>
      </c>
      <c r="D23" s="196">
        <v>7535</v>
      </c>
      <c r="E23" s="99">
        <f t="shared" si="0"/>
        <v>96.097436551460262</v>
      </c>
      <c r="F23" s="98" t="s">
        <v>39</v>
      </c>
      <c r="G23" s="99" t="s">
        <v>39</v>
      </c>
      <c r="H23" s="98" t="s">
        <v>39</v>
      </c>
      <c r="I23" s="99" t="s">
        <v>39</v>
      </c>
      <c r="J23" s="98" t="s">
        <v>39</v>
      </c>
      <c r="K23" s="99" t="s">
        <v>39</v>
      </c>
      <c r="L23" s="150" t="s">
        <v>39</v>
      </c>
      <c r="M23" s="99" t="s">
        <v>39</v>
      </c>
      <c r="N23" s="150" t="s">
        <v>39</v>
      </c>
      <c r="O23" s="99" t="s">
        <v>39</v>
      </c>
      <c r="P23" s="150" t="s">
        <v>39</v>
      </c>
      <c r="Q23" s="99" t="s">
        <v>39</v>
      </c>
      <c r="R23" s="98" t="s">
        <v>39</v>
      </c>
      <c r="S23" s="101" t="s">
        <v>39</v>
      </c>
    </row>
    <row r="24" spans="1:19" s="26" customFormat="1" ht="12" hidden="1" customHeight="1">
      <c r="A24" s="207"/>
      <c r="B24" s="70" t="s">
        <v>125</v>
      </c>
      <c r="C24" s="72">
        <v>5</v>
      </c>
      <c r="D24" s="196">
        <v>7381</v>
      </c>
      <c r="E24" s="99">
        <f t="shared" si="0"/>
        <v>90.166137307598333</v>
      </c>
      <c r="F24" s="98" t="s">
        <v>39</v>
      </c>
      <c r="G24" s="99" t="s">
        <v>39</v>
      </c>
      <c r="H24" s="98" t="s">
        <v>39</v>
      </c>
      <c r="I24" s="99" t="s">
        <v>39</v>
      </c>
      <c r="J24" s="98" t="s">
        <v>39</v>
      </c>
      <c r="K24" s="99" t="s">
        <v>39</v>
      </c>
      <c r="L24" s="150" t="s">
        <v>39</v>
      </c>
      <c r="M24" s="99" t="s">
        <v>39</v>
      </c>
      <c r="N24" s="150" t="s">
        <v>39</v>
      </c>
      <c r="O24" s="99" t="s">
        <v>39</v>
      </c>
      <c r="P24" s="150" t="s">
        <v>39</v>
      </c>
      <c r="Q24" s="99" t="s">
        <v>39</v>
      </c>
      <c r="R24" s="98" t="s">
        <v>39</v>
      </c>
      <c r="S24" s="101" t="s">
        <v>39</v>
      </c>
    </row>
    <row r="25" spans="1:19" s="26" customFormat="1" ht="12" hidden="1" customHeight="1">
      <c r="A25" s="207"/>
      <c r="B25" s="70" t="s">
        <v>14</v>
      </c>
      <c r="C25" s="67" t="s">
        <v>124</v>
      </c>
      <c r="D25" s="196">
        <v>5780</v>
      </c>
      <c r="E25" s="99">
        <f t="shared" si="0"/>
        <v>84.219728981494967</v>
      </c>
      <c r="F25" s="98" t="s">
        <v>39</v>
      </c>
      <c r="G25" s="99" t="s">
        <v>39</v>
      </c>
      <c r="H25" s="98" t="s">
        <v>39</v>
      </c>
      <c r="I25" s="99" t="s">
        <v>39</v>
      </c>
      <c r="J25" s="98" t="s">
        <v>39</v>
      </c>
      <c r="K25" s="99" t="s">
        <v>39</v>
      </c>
      <c r="L25" s="150" t="s">
        <v>39</v>
      </c>
      <c r="M25" s="99" t="s">
        <v>39</v>
      </c>
      <c r="N25" s="150" t="s">
        <v>39</v>
      </c>
      <c r="O25" s="99" t="s">
        <v>39</v>
      </c>
      <c r="P25" s="150" t="s">
        <v>39</v>
      </c>
      <c r="Q25" s="99" t="s">
        <v>39</v>
      </c>
      <c r="R25" s="98" t="s">
        <v>39</v>
      </c>
      <c r="S25" s="101" t="s">
        <v>39</v>
      </c>
    </row>
    <row r="26" spans="1:19" s="26" customFormat="1" ht="12" hidden="1" customHeight="1">
      <c r="A26" s="207"/>
      <c r="B26" s="70" t="s">
        <v>5</v>
      </c>
      <c r="C26" s="67" t="s">
        <v>128</v>
      </c>
      <c r="D26" s="196">
        <v>5381</v>
      </c>
      <c r="E26" s="99">
        <f t="shared" si="0"/>
        <v>92.520632737276472</v>
      </c>
      <c r="F26" s="98" t="s">
        <v>39</v>
      </c>
      <c r="G26" s="99" t="s">
        <v>39</v>
      </c>
      <c r="H26" s="98" t="s">
        <v>39</v>
      </c>
      <c r="I26" s="99" t="s">
        <v>39</v>
      </c>
      <c r="J26" s="98" t="s">
        <v>39</v>
      </c>
      <c r="K26" s="99" t="s">
        <v>39</v>
      </c>
      <c r="L26" s="150" t="s">
        <v>39</v>
      </c>
      <c r="M26" s="99" t="s">
        <v>39</v>
      </c>
      <c r="N26" s="150" t="s">
        <v>39</v>
      </c>
      <c r="O26" s="99" t="s">
        <v>39</v>
      </c>
      <c r="P26" s="150" t="s">
        <v>39</v>
      </c>
      <c r="Q26" s="99" t="s">
        <v>39</v>
      </c>
      <c r="R26" s="98" t="s">
        <v>39</v>
      </c>
      <c r="S26" s="101" t="s">
        <v>39</v>
      </c>
    </row>
    <row r="27" spans="1:19" s="26" customFormat="1" ht="12" hidden="1" customHeight="1">
      <c r="A27" s="207"/>
      <c r="B27" s="70" t="s">
        <v>6</v>
      </c>
      <c r="C27" s="67" t="s">
        <v>129</v>
      </c>
      <c r="D27" s="196">
        <v>6302</v>
      </c>
      <c r="E27" s="99">
        <f t="shared" si="0"/>
        <v>110.3484503589564</v>
      </c>
      <c r="F27" s="98" t="s">
        <v>39</v>
      </c>
      <c r="G27" s="99" t="s">
        <v>39</v>
      </c>
      <c r="H27" s="98" t="s">
        <v>39</v>
      </c>
      <c r="I27" s="99" t="s">
        <v>39</v>
      </c>
      <c r="J27" s="98" t="s">
        <v>39</v>
      </c>
      <c r="K27" s="99" t="s">
        <v>39</v>
      </c>
      <c r="L27" s="150" t="s">
        <v>39</v>
      </c>
      <c r="M27" s="99" t="s">
        <v>39</v>
      </c>
      <c r="N27" s="150" t="s">
        <v>39</v>
      </c>
      <c r="O27" s="99" t="s">
        <v>39</v>
      </c>
      <c r="P27" s="150" t="s">
        <v>39</v>
      </c>
      <c r="Q27" s="99" t="s">
        <v>39</v>
      </c>
      <c r="R27" s="98" t="s">
        <v>39</v>
      </c>
      <c r="S27" s="101" t="s">
        <v>39</v>
      </c>
    </row>
    <row r="28" spans="1:19" s="26" customFormat="1" ht="12" hidden="1" customHeight="1">
      <c r="A28" s="207"/>
      <c r="B28" s="70" t="s">
        <v>7</v>
      </c>
      <c r="C28" s="67" t="s">
        <v>130</v>
      </c>
      <c r="D28" s="196">
        <v>4232</v>
      </c>
      <c r="E28" s="99">
        <f t="shared" si="0"/>
        <v>112.85333333333334</v>
      </c>
      <c r="F28" s="98" t="s">
        <v>39</v>
      </c>
      <c r="G28" s="99" t="s">
        <v>39</v>
      </c>
      <c r="H28" s="98" t="s">
        <v>39</v>
      </c>
      <c r="I28" s="99" t="s">
        <v>39</v>
      </c>
      <c r="J28" s="98" t="s">
        <v>39</v>
      </c>
      <c r="K28" s="99" t="s">
        <v>39</v>
      </c>
      <c r="L28" s="150" t="s">
        <v>39</v>
      </c>
      <c r="M28" s="99" t="s">
        <v>39</v>
      </c>
      <c r="N28" s="150" t="s">
        <v>39</v>
      </c>
      <c r="O28" s="99" t="s">
        <v>39</v>
      </c>
      <c r="P28" s="150" t="s">
        <v>39</v>
      </c>
      <c r="Q28" s="99" t="s">
        <v>39</v>
      </c>
      <c r="R28" s="98" t="s">
        <v>39</v>
      </c>
      <c r="S28" s="101" t="s">
        <v>39</v>
      </c>
    </row>
    <row r="29" spans="1:19" s="26" customFormat="1" ht="12" hidden="1" customHeight="1">
      <c r="A29" s="207"/>
      <c r="B29" s="70" t="s">
        <v>8</v>
      </c>
      <c r="C29" s="67" t="s">
        <v>131</v>
      </c>
      <c r="D29" s="196">
        <v>5743</v>
      </c>
      <c r="E29" s="99">
        <f t="shared" si="0"/>
        <v>119.77059436913451</v>
      </c>
      <c r="F29" s="98" t="s">
        <v>39</v>
      </c>
      <c r="G29" s="99" t="s">
        <v>39</v>
      </c>
      <c r="H29" s="98" t="s">
        <v>39</v>
      </c>
      <c r="I29" s="99" t="s">
        <v>39</v>
      </c>
      <c r="J29" s="98" t="s">
        <v>39</v>
      </c>
      <c r="K29" s="99" t="s">
        <v>39</v>
      </c>
      <c r="L29" s="150" t="s">
        <v>39</v>
      </c>
      <c r="M29" s="99" t="s">
        <v>39</v>
      </c>
      <c r="N29" s="150" t="s">
        <v>39</v>
      </c>
      <c r="O29" s="99" t="s">
        <v>39</v>
      </c>
      <c r="P29" s="150" t="s">
        <v>39</v>
      </c>
      <c r="Q29" s="99" t="s">
        <v>39</v>
      </c>
      <c r="R29" s="98" t="s">
        <v>39</v>
      </c>
      <c r="S29" s="101" t="s">
        <v>39</v>
      </c>
    </row>
    <row r="30" spans="1:19" s="26" customFormat="1" ht="12" hidden="1" customHeight="1">
      <c r="A30" s="207"/>
      <c r="B30" s="70" t="s">
        <v>9</v>
      </c>
      <c r="C30" s="67" t="s">
        <v>132</v>
      </c>
      <c r="D30" s="196">
        <v>5757</v>
      </c>
      <c r="E30" s="99">
        <f t="shared" si="0"/>
        <v>113.52790376651546</v>
      </c>
      <c r="F30" s="98" t="s">
        <v>39</v>
      </c>
      <c r="G30" s="99" t="s">
        <v>39</v>
      </c>
      <c r="H30" s="98" t="s">
        <v>39</v>
      </c>
      <c r="I30" s="99" t="s">
        <v>39</v>
      </c>
      <c r="J30" s="98" t="s">
        <v>39</v>
      </c>
      <c r="K30" s="99" t="s">
        <v>39</v>
      </c>
      <c r="L30" s="150" t="s">
        <v>39</v>
      </c>
      <c r="M30" s="99" t="s">
        <v>39</v>
      </c>
      <c r="N30" s="150" t="s">
        <v>39</v>
      </c>
      <c r="O30" s="99" t="s">
        <v>39</v>
      </c>
      <c r="P30" s="150" t="s">
        <v>39</v>
      </c>
      <c r="Q30" s="99" t="s">
        <v>39</v>
      </c>
      <c r="R30" s="98" t="s">
        <v>39</v>
      </c>
      <c r="S30" s="101" t="s">
        <v>39</v>
      </c>
    </row>
    <row r="31" spans="1:19" s="26" customFormat="1" ht="12" hidden="1" customHeight="1">
      <c r="A31" s="207"/>
      <c r="B31" s="70" t="s">
        <v>18</v>
      </c>
      <c r="C31" s="67" t="s">
        <v>133</v>
      </c>
      <c r="D31" s="196">
        <v>7207</v>
      </c>
      <c r="E31" s="99">
        <f t="shared" si="0"/>
        <v>118.47772480683874</v>
      </c>
      <c r="F31" s="98" t="s">
        <v>39</v>
      </c>
      <c r="G31" s="99" t="s">
        <v>39</v>
      </c>
      <c r="H31" s="98" t="s">
        <v>39</v>
      </c>
      <c r="I31" s="99" t="s">
        <v>39</v>
      </c>
      <c r="J31" s="98" t="s">
        <v>39</v>
      </c>
      <c r="K31" s="99" t="s">
        <v>39</v>
      </c>
      <c r="L31" s="150" t="s">
        <v>39</v>
      </c>
      <c r="M31" s="99" t="s">
        <v>39</v>
      </c>
      <c r="N31" s="150" t="s">
        <v>39</v>
      </c>
      <c r="O31" s="99" t="s">
        <v>39</v>
      </c>
      <c r="P31" s="150" t="s">
        <v>39</v>
      </c>
      <c r="Q31" s="99" t="s">
        <v>39</v>
      </c>
      <c r="R31" s="98" t="s">
        <v>39</v>
      </c>
      <c r="S31" s="101" t="s">
        <v>39</v>
      </c>
    </row>
    <row r="32" spans="1:19" s="26" customFormat="1" ht="12" hidden="1" customHeight="1">
      <c r="A32" s="207"/>
      <c r="B32" s="66" t="s">
        <v>141</v>
      </c>
      <c r="C32" s="67" t="s">
        <v>142</v>
      </c>
      <c r="D32" s="196">
        <v>8447</v>
      </c>
      <c r="E32" s="99">
        <f t="shared" si="0"/>
        <v>116.15786578657865</v>
      </c>
      <c r="F32" s="98" t="s">
        <v>39</v>
      </c>
      <c r="G32" s="99" t="s">
        <v>39</v>
      </c>
      <c r="H32" s="98" t="s">
        <v>39</v>
      </c>
      <c r="I32" s="99" t="s">
        <v>39</v>
      </c>
      <c r="J32" s="98" t="s">
        <v>39</v>
      </c>
      <c r="K32" s="99" t="s">
        <v>39</v>
      </c>
      <c r="L32" s="150" t="s">
        <v>39</v>
      </c>
      <c r="M32" s="99" t="s">
        <v>39</v>
      </c>
      <c r="N32" s="150" t="s">
        <v>39</v>
      </c>
      <c r="O32" s="99" t="s">
        <v>39</v>
      </c>
      <c r="P32" s="150" t="s">
        <v>39</v>
      </c>
      <c r="Q32" s="99" t="s">
        <v>39</v>
      </c>
      <c r="R32" s="98" t="s">
        <v>39</v>
      </c>
      <c r="S32" s="101" t="s">
        <v>39</v>
      </c>
    </row>
    <row r="33" spans="1:19" s="26" customFormat="1" ht="12" hidden="1" customHeight="1">
      <c r="A33" s="207"/>
      <c r="B33" s="66" t="s">
        <v>126</v>
      </c>
      <c r="C33" s="67" t="s">
        <v>134</v>
      </c>
      <c r="D33" s="170">
        <v>7071</v>
      </c>
      <c r="E33" s="99">
        <f t="shared" si="0"/>
        <v>125.32789790854306</v>
      </c>
      <c r="F33" s="98" t="s">
        <v>39</v>
      </c>
      <c r="G33" s="99" t="s">
        <v>39</v>
      </c>
      <c r="H33" s="98" t="s">
        <v>39</v>
      </c>
      <c r="I33" s="99" t="s">
        <v>39</v>
      </c>
      <c r="J33" s="98" t="s">
        <v>39</v>
      </c>
      <c r="K33" s="99" t="s">
        <v>39</v>
      </c>
      <c r="L33" s="150" t="s">
        <v>39</v>
      </c>
      <c r="M33" s="99" t="s">
        <v>39</v>
      </c>
      <c r="N33" s="150" t="s">
        <v>39</v>
      </c>
      <c r="O33" s="99" t="s">
        <v>39</v>
      </c>
      <c r="P33" s="150" t="s">
        <v>39</v>
      </c>
      <c r="Q33" s="99" t="s">
        <v>39</v>
      </c>
      <c r="R33" s="98" t="s">
        <v>39</v>
      </c>
      <c r="S33" s="101" t="s">
        <v>39</v>
      </c>
    </row>
    <row r="34" spans="1:19" s="26" customFormat="1" ht="12" hidden="1" customHeight="1">
      <c r="A34" s="207"/>
      <c r="B34" s="68" t="s">
        <v>127</v>
      </c>
      <c r="C34" s="69" t="s">
        <v>127</v>
      </c>
      <c r="D34" s="198">
        <v>8538</v>
      </c>
      <c r="E34" s="99">
        <f t="shared" si="0"/>
        <v>110.99843993759751</v>
      </c>
      <c r="F34" s="102" t="s">
        <v>39</v>
      </c>
      <c r="G34" s="103" t="s">
        <v>39</v>
      </c>
      <c r="H34" s="102" t="s">
        <v>39</v>
      </c>
      <c r="I34" s="103" t="s">
        <v>39</v>
      </c>
      <c r="J34" s="102" t="s">
        <v>39</v>
      </c>
      <c r="K34" s="103" t="s">
        <v>39</v>
      </c>
      <c r="L34" s="151" t="s">
        <v>39</v>
      </c>
      <c r="M34" s="103" t="s">
        <v>39</v>
      </c>
      <c r="N34" s="151" t="s">
        <v>39</v>
      </c>
      <c r="O34" s="103" t="s">
        <v>39</v>
      </c>
      <c r="P34" s="151" t="s">
        <v>39</v>
      </c>
      <c r="Q34" s="103" t="s">
        <v>39</v>
      </c>
      <c r="R34" s="102" t="s">
        <v>39</v>
      </c>
      <c r="S34" s="105" t="s">
        <v>39</v>
      </c>
    </row>
    <row r="35" spans="1:19" s="26" customFormat="1" ht="12" hidden="1" customHeight="1">
      <c r="A35" s="207"/>
      <c r="B35" s="70" t="s">
        <v>139</v>
      </c>
      <c r="C35" s="71" t="s">
        <v>140</v>
      </c>
      <c r="D35" s="196">
        <v>8560</v>
      </c>
      <c r="E35" s="214">
        <f t="shared" si="0"/>
        <v>113.60318513603185</v>
      </c>
      <c r="F35" s="98" t="s">
        <v>39</v>
      </c>
      <c r="G35" s="99" t="s">
        <v>39</v>
      </c>
      <c r="H35" s="98" t="s">
        <v>39</v>
      </c>
      <c r="I35" s="99" t="s">
        <v>39</v>
      </c>
      <c r="J35" s="98" t="s">
        <v>39</v>
      </c>
      <c r="K35" s="99" t="s">
        <v>39</v>
      </c>
      <c r="L35" s="150" t="s">
        <v>39</v>
      </c>
      <c r="M35" s="99" t="s">
        <v>39</v>
      </c>
      <c r="N35" s="150" t="s">
        <v>39</v>
      </c>
      <c r="O35" s="99" t="s">
        <v>39</v>
      </c>
      <c r="P35" s="150" t="s">
        <v>39</v>
      </c>
      <c r="Q35" s="99" t="s">
        <v>39</v>
      </c>
      <c r="R35" s="98" t="s">
        <v>39</v>
      </c>
      <c r="S35" s="101" t="s">
        <v>39</v>
      </c>
    </row>
    <row r="36" spans="1:19" s="26" customFormat="1" ht="12" hidden="1" customHeight="1">
      <c r="A36" s="207"/>
      <c r="B36" s="70" t="s">
        <v>125</v>
      </c>
      <c r="C36" s="72">
        <v>5</v>
      </c>
      <c r="D36" s="196">
        <v>8657</v>
      </c>
      <c r="E36" s="99">
        <f t="shared" si="0"/>
        <v>117.28763040238451</v>
      </c>
      <c r="F36" s="98" t="s">
        <v>39</v>
      </c>
      <c r="G36" s="99" t="s">
        <v>39</v>
      </c>
      <c r="H36" s="98" t="s">
        <v>39</v>
      </c>
      <c r="I36" s="99" t="s">
        <v>39</v>
      </c>
      <c r="J36" s="98" t="s">
        <v>39</v>
      </c>
      <c r="K36" s="99" t="s">
        <v>39</v>
      </c>
      <c r="L36" s="150" t="s">
        <v>39</v>
      </c>
      <c r="M36" s="99" t="s">
        <v>39</v>
      </c>
      <c r="N36" s="150" t="s">
        <v>39</v>
      </c>
      <c r="O36" s="99" t="s">
        <v>39</v>
      </c>
      <c r="P36" s="150" t="s">
        <v>39</v>
      </c>
      <c r="Q36" s="99" t="s">
        <v>39</v>
      </c>
      <c r="R36" s="98" t="s">
        <v>39</v>
      </c>
      <c r="S36" s="101" t="s">
        <v>39</v>
      </c>
    </row>
    <row r="37" spans="1:19" s="26" customFormat="1" ht="12" hidden="1" customHeight="1">
      <c r="A37" s="207"/>
      <c r="B37" s="70" t="s">
        <v>14</v>
      </c>
      <c r="C37" s="67" t="s">
        <v>124</v>
      </c>
      <c r="D37" s="196">
        <v>7660</v>
      </c>
      <c r="E37" s="99">
        <f t="shared" si="0"/>
        <v>132.52595155709344</v>
      </c>
      <c r="F37" s="98" t="s">
        <v>39</v>
      </c>
      <c r="G37" s="99" t="s">
        <v>39</v>
      </c>
      <c r="H37" s="98" t="s">
        <v>39</v>
      </c>
      <c r="I37" s="99" t="s">
        <v>39</v>
      </c>
      <c r="J37" s="98" t="s">
        <v>39</v>
      </c>
      <c r="K37" s="99" t="s">
        <v>39</v>
      </c>
      <c r="L37" s="150" t="s">
        <v>39</v>
      </c>
      <c r="M37" s="99" t="s">
        <v>39</v>
      </c>
      <c r="N37" s="150" t="s">
        <v>39</v>
      </c>
      <c r="O37" s="99" t="s">
        <v>39</v>
      </c>
      <c r="P37" s="150" t="s">
        <v>39</v>
      </c>
      <c r="Q37" s="99" t="s">
        <v>39</v>
      </c>
      <c r="R37" s="98" t="s">
        <v>39</v>
      </c>
      <c r="S37" s="101" t="s">
        <v>39</v>
      </c>
    </row>
    <row r="38" spans="1:19" s="26" customFormat="1" ht="12" hidden="1" customHeight="1">
      <c r="A38" s="207"/>
      <c r="B38" s="70" t="s">
        <v>5</v>
      </c>
      <c r="C38" s="67" t="s">
        <v>128</v>
      </c>
      <c r="D38" s="196">
        <v>8303</v>
      </c>
      <c r="E38" s="99">
        <f t="shared" si="0"/>
        <v>154.30217431704145</v>
      </c>
      <c r="F38" s="98" t="s">
        <v>39</v>
      </c>
      <c r="G38" s="99" t="s">
        <v>39</v>
      </c>
      <c r="H38" s="98" t="s">
        <v>39</v>
      </c>
      <c r="I38" s="99" t="s">
        <v>39</v>
      </c>
      <c r="J38" s="98" t="s">
        <v>39</v>
      </c>
      <c r="K38" s="99" t="s">
        <v>39</v>
      </c>
      <c r="L38" s="150" t="s">
        <v>39</v>
      </c>
      <c r="M38" s="99" t="s">
        <v>39</v>
      </c>
      <c r="N38" s="150" t="s">
        <v>39</v>
      </c>
      <c r="O38" s="99" t="s">
        <v>39</v>
      </c>
      <c r="P38" s="150" t="s">
        <v>39</v>
      </c>
      <c r="Q38" s="99" t="s">
        <v>39</v>
      </c>
      <c r="R38" s="98" t="s">
        <v>39</v>
      </c>
      <c r="S38" s="101" t="s">
        <v>39</v>
      </c>
    </row>
    <row r="39" spans="1:19" s="26" customFormat="1" ht="12" hidden="1" customHeight="1">
      <c r="A39" s="207"/>
      <c r="B39" s="70" t="s">
        <v>6</v>
      </c>
      <c r="C39" s="67" t="s">
        <v>129</v>
      </c>
      <c r="D39" s="196">
        <v>8316</v>
      </c>
      <c r="E39" s="99">
        <f t="shared" si="0"/>
        <v>131.95810853697239</v>
      </c>
      <c r="F39" s="98" t="s">
        <v>39</v>
      </c>
      <c r="G39" s="99" t="s">
        <v>39</v>
      </c>
      <c r="H39" s="98" t="s">
        <v>39</v>
      </c>
      <c r="I39" s="99" t="s">
        <v>39</v>
      </c>
      <c r="J39" s="98" t="s">
        <v>39</v>
      </c>
      <c r="K39" s="99" t="s">
        <v>39</v>
      </c>
      <c r="L39" s="150" t="s">
        <v>39</v>
      </c>
      <c r="M39" s="99" t="s">
        <v>39</v>
      </c>
      <c r="N39" s="150" t="s">
        <v>39</v>
      </c>
      <c r="O39" s="99" t="s">
        <v>39</v>
      </c>
      <c r="P39" s="150" t="s">
        <v>39</v>
      </c>
      <c r="Q39" s="99" t="s">
        <v>39</v>
      </c>
      <c r="R39" s="98" t="s">
        <v>39</v>
      </c>
      <c r="S39" s="101" t="s">
        <v>39</v>
      </c>
    </row>
    <row r="40" spans="1:19" s="26" customFormat="1" ht="12" hidden="1" customHeight="1">
      <c r="A40" s="207"/>
      <c r="B40" s="70" t="s">
        <v>7</v>
      </c>
      <c r="C40" s="67" t="s">
        <v>130</v>
      </c>
      <c r="D40" s="196">
        <v>5752</v>
      </c>
      <c r="E40" s="99">
        <f t="shared" si="0"/>
        <v>135.91682419659736</v>
      </c>
      <c r="F40" s="98" t="s">
        <v>39</v>
      </c>
      <c r="G40" s="99" t="s">
        <v>39</v>
      </c>
      <c r="H40" s="98" t="s">
        <v>39</v>
      </c>
      <c r="I40" s="99" t="s">
        <v>39</v>
      </c>
      <c r="J40" s="98" t="s">
        <v>39</v>
      </c>
      <c r="K40" s="99" t="s">
        <v>39</v>
      </c>
      <c r="L40" s="150" t="s">
        <v>39</v>
      </c>
      <c r="M40" s="99" t="s">
        <v>39</v>
      </c>
      <c r="N40" s="150" t="s">
        <v>39</v>
      </c>
      <c r="O40" s="99" t="s">
        <v>39</v>
      </c>
      <c r="P40" s="150" t="s">
        <v>39</v>
      </c>
      <c r="Q40" s="99" t="s">
        <v>39</v>
      </c>
      <c r="R40" s="98" t="s">
        <v>39</v>
      </c>
      <c r="S40" s="101" t="s">
        <v>39</v>
      </c>
    </row>
    <row r="41" spans="1:19" s="26" customFormat="1" ht="12" hidden="1" customHeight="1">
      <c r="A41" s="207"/>
      <c r="B41" s="70" t="s">
        <v>8</v>
      </c>
      <c r="C41" s="67" t="s">
        <v>131</v>
      </c>
      <c r="D41" s="196">
        <v>7276</v>
      </c>
      <c r="E41" s="99">
        <f t="shared" si="0"/>
        <v>126.69336583667072</v>
      </c>
      <c r="F41" s="98" t="s">
        <v>39</v>
      </c>
      <c r="G41" s="99" t="s">
        <v>39</v>
      </c>
      <c r="H41" s="98" t="s">
        <v>39</v>
      </c>
      <c r="I41" s="99" t="s">
        <v>39</v>
      </c>
      <c r="J41" s="98" t="s">
        <v>39</v>
      </c>
      <c r="K41" s="99" t="s">
        <v>39</v>
      </c>
      <c r="L41" s="150" t="s">
        <v>39</v>
      </c>
      <c r="M41" s="99" t="s">
        <v>39</v>
      </c>
      <c r="N41" s="150" t="s">
        <v>39</v>
      </c>
      <c r="O41" s="99" t="s">
        <v>39</v>
      </c>
      <c r="P41" s="150" t="s">
        <v>39</v>
      </c>
      <c r="Q41" s="99" t="s">
        <v>39</v>
      </c>
      <c r="R41" s="98" t="s">
        <v>39</v>
      </c>
      <c r="S41" s="101" t="s">
        <v>39</v>
      </c>
    </row>
    <row r="42" spans="1:19" s="26" customFormat="1" ht="12" hidden="1" customHeight="1">
      <c r="A42" s="207"/>
      <c r="B42" s="70" t="s">
        <v>9</v>
      </c>
      <c r="C42" s="67" t="s">
        <v>132</v>
      </c>
      <c r="D42" s="196">
        <v>7354</v>
      </c>
      <c r="E42" s="99">
        <f t="shared" si="0"/>
        <v>127.74014243529616</v>
      </c>
      <c r="F42" s="98" t="s">
        <v>39</v>
      </c>
      <c r="G42" s="99" t="s">
        <v>39</v>
      </c>
      <c r="H42" s="98" t="s">
        <v>39</v>
      </c>
      <c r="I42" s="99" t="s">
        <v>39</v>
      </c>
      <c r="J42" s="98" t="s">
        <v>39</v>
      </c>
      <c r="K42" s="99" t="s">
        <v>39</v>
      </c>
      <c r="L42" s="150" t="s">
        <v>39</v>
      </c>
      <c r="M42" s="99" t="s">
        <v>39</v>
      </c>
      <c r="N42" s="150" t="s">
        <v>39</v>
      </c>
      <c r="O42" s="99" t="s">
        <v>39</v>
      </c>
      <c r="P42" s="150" t="s">
        <v>39</v>
      </c>
      <c r="Q42" s="99" t="s">
        <v>39</v>
      </c>
      <c r="R42" s="98" t="s">
        <v>39</v>
      </c>
      <c r="S42" s="101" t="s">
        <v>39</v>
      </c>
    </row>
    <row r="43" spans="1:19" s="26" customFormat="1" ht="12" hidden="1" customHeight="1">
      <c r="A43" s="207"/>
      <c r="B43" s="70" t="s">
        <v>18</v>
      </c>
      <c r="C43" s="67" t="s">
        <v>133</v>
      </c>
      <c r="D43" s="196">
        <v>9361</v>
      </c>
      <c r="E43" s="99">
        <f t="shared" si="0"/>
        <v>129.88760926876648</v>
      </c>
      <c r="F43" s="98" t="s">
        <v>39</v>
      </c>
      <c r="G43" s="99" t="s">
        <v>39</v>
      </c>
      <c r="H43" s="98" t="s">
        <v>39</v>
      </c>
      <c r="I43" s="99" t="s">
        <v>39</v>
      </c>
      <c r="J43" s="98" t="s">
        <v>39</v>
      </c>
      <c r="K43" s="99" t="s">
        <v>39</v>
      </c>
      <c r="L43" s="150" t="s">
        <v>39</v>
      </c>
      <c r="M43" s="99" t="s">
        <v>39</v>
      </c>
      <c r="N43" s="150" t="s">
        <v>39</v>
      </c>
      <c r="O43" s="99" t="s">
        <v>39</v>
      </c>
      <c r="P43" s="150" t="s">
        <v>39</v>
      </c>
      <c r="Q43" s="99" t="s">
        <v>39</v>
      </c>
      <c r="R43" s="98" t="s">
        <v>39</v>
      </c>
      <c r="S43" s="101" t="s">
        <v>39</v>
      </c>
    </row>
    <row r="44" spans="1:19" s="26" customFormat="1" ht="12" hidden="1" customHeight="1">
      <c r="A44" s="207"/>
      <c r="B44" s="66" t="s">
        <v>143</v>
      </c>
      <c r="C44" s="67" t="s">
        <v>144</v>
      </c>
      <c r="D44" s="196">
        <v>10080</v>
      </c>
      <c r="E44" s="99">
        <f t="shared" si="0"/>
        <v>119.33230732804545</v>
      </c>
      <c r="F44" s="98" t="s">
        <v>39</v>
      </c>
      <c r="G44" s="99" t="s">
        <v>39</v>
      </c>
      <c r="H44" s="98" t="s">
        <v>39</v>
      </c>
      <c r="I44" s="99" t="s">
        <v>39</v>
      </c>
      <c r="J44" s="98" t="s">
        <v>39</v>
      </c>
      <c r="K44" s="99" t="s">
        <v>39</v>
      </c>
      <c r="L44" s="150" t="s">
        <v>39</v>
      </c>
      <c r="M44" s="99" t="s">
        <v>39</v>
      </c>
      <c r="N44" s="150" t="s">
        <v>39</v>
      </c>
      <c r="O44" s="99" t="s">
        <v>39</v>
      </c>
      <c r="P44" s="150" t="s">
        <v>39</v>
      </c>
      <c r="Q44" s="99" t="s">
        <v>39</v>
      </c>
      <c r="R44" s="98" t="s">
        <v>39</v>
      </c>
      <c r="S44" s="101" t="s">
        <v>39</v>
      </c>
    </row>
    <row r="45" spans="1:19" s="26" customFormat="1" ht="12" hidden="1" customHeight="1">
      <c r="A45" s="207"/>
      <c r="B45" s="66" t="s">
        <v>126</v>
      </c>
      <c r="C45" s="67" t="s">
        <v>134</v>
      </c>
      <c r="D45" s="196">
        <v>8252</v>
      </c>
      <c r="E45" s="99">
        <f t="shared" si="0"/>
        <v>116.70202234478857</v>
      </c>
      <c r="F45" s="98" t="s">
        <v>39</v>
      </c>
      <c r="G45" s="99" t="s">
        <v>39</v>
      </c>
      <c r="H45" s="98" t="s">
        <v>39</v>
      </c>
      <c r="I45" s="99" t="s">
        <v>39</v>
      </c>
      <c r="J45" s="98" t="s">
        <v>39</v>
      </c>
      <c r="K45" s="99" t="s">
        <v>39</v>
      </c>
      <c r="L45" s="150" t="s">
        <v>39</v>
      </c>
      <c r="M45" s="99" t="s">
        <v>39</v>
      </c>
      <c r="N45" s="150" t="s">
        <v>39</v>
      </c>
      <c r="O45" s="99" t="s">
        <v>39</v>
      </c>
      <c r="P45" s="150" t="s">
        <v>39</v>
      </c>
      <c r="Q45" s="99" t="s">
        <v>39</v>
      </c>
      <c r="R45" s="98" t="s">
        <v>39</v>
      </c>
      <c r="S45" s="101" t="s">
        <v>39</v>
      </c>
    </row>
    <row r="46" spans="1:19" s="26" customFormat="1" ht="12" hidden="1" customHeight="1">
      <c r="A46" s="207"/>
      <c r="B46" s="68" t="s">
        <v>127</v>
      </c>
      <c r="C46" s="69" t="s">
        <v>127</v>
      </c>
      <c r="D46" s="198">
        <v>10232</v>
      </c>
      <c r="E46" s="215">
        <f t="shared" si="0"/>
        <v>119.84071211056452</v>
      </c>
      <c r="F46" s="102" t="s">
        <v>39</v>
      </c>
      <c r="G46" s="103" t="s">
        <v>39</v>
      </c>
      <c r="H46" s="102" t="s">
        <v>39</v>
      </c>
      <c r="I46" s="103" t="s">
        <v>39</v>
      </c>
      <c r="J46" s="102" t="s">
        <v>39</v>
      </c>
      <c r="K46" s="103" t="s">
        <v>39</v>
      </c>
      <c r="L46" s="151" t="s">
        <v>39</v>
      </c>
      <c r="M46" s="103" t="s">
        <v>39</v>
      </c>
      <c r="N46" s="151" t="s">
        <v>39</v>
      </c>
      <c r="O46" s="103" t="s">
        <v>39</v>
      </c>
      <c r="P46" s="151" t="s">
        <v>39</v>
      </c>
      <c r="Q46" s="103" t="s">
        <v>39</v>
      </c>
      <c r="R46" s="102" t="s">
        <v>39</v>
      </c>
      <c r="S46" s="105" t="s">
        <v>39</v>
      </c>
    </row>
    <row r="47" spans="1:19" s="26" customFormat="1" ht="12" hidden="1" customHeight="1">
      <c r="A47" s="207"/>
      <c r="B47" s="70" t="s">
        <v>139</v>
      </c>
      <c r="C47" s="71" t="s">
        <v>140</v>
      </c>
      <c r="D47" s="196">
        <v>10336</v>
      </c>
      <c r="E47" s="99">
        <f t="shared" si="0"/>
        <v>120.74766355140187</v>
      </c>
      <c r="F47" s="98" t="s">
        <v>39</v>
      </c>
      <c r="G47" s="99" t="s">
        <v>39</v>
      </c>
      <c r="H47" s="98" t="s">
        <v>39</v>
      </c>
      <c r="I47" s="99" t="s">
        <v>39</v>
      </c>
      <c r="J47" s="98" t="s">
        <v>39</v>
      </c>
      <c r="K47" s="99" t="s">
        <v>39</v>
      </c>
      <c r="L47" s="150" t="s">
        <v>39</v>
      </c>
      <c r="M47" s="99" t="s">
        <v>39</v>
      </c>
      <c r="N47" s="150" t="s">
        <v>39</v>
      </c>
      <c r="O47" s="99" t="s">
        <v>39</v>
      </c>
      <c r="P47" s="150" t="s">
        <v>39</v>
      </c>
      <c r="Q47" s="99" t="s">
        <v>39</v>
      </c>
      <c r="R47" s="98" t="s">
        <v>39</v>
      </c>
      <c r="S47" s="101" t="s">
        <v>39</v>
      </c>
    </row>
    <row r="48" spans="1:19" s="26" customFormat="1" ht="12" hidden="1" customHeight="1">
      <c r="A48" s="207"/>
      <c r="B48" s="70" t="s">
        <v>125</v>
      </c>
      <c r="C48" s="72">
        <v>5</v>
      </c>
      <c r="D48" s="196">
        <v>10360</v>
      </c>
      <c r="E48" s="99">
        <f t="shared" si="0"/>
        <v>119.67194178121751</v>
      </c>
      <c r="F48" s="98" t="s">
        <v>39</v>
      </c>
      <c r="G48" s="99" t="s">
        <v>39</v>
      </c>
      <c r="H48" s="98" t="s">
        <v>39</v>
      </c>
      <c r="I48" s="99" t="s">
        <v>39</v>
      </c>
      <c r="J48" s="98" t="s">
        <v>39</v>
      </c>
      <c r="K48" s="99" t="s">
        <v>39</v>
      </c>
      <c r="L48" s="150" t="s">
        <v>39</v>
      </c>
      <c r="M48" s="99" t="s">
        <v>39</v>
      </c>
      <c r="N48" s="150" t="s">
        <v>39</v>
      </c>
      <c r="O48" s="99" t="s">
        <v>39</v>
      </c>
      <c r="P48" s="150" t="s">
        <v>39</v>
      </c>
      <c r="Q48" s="99" t="s">
        <v>39</v>
      </c>
      <c r="R48" s="98" t="s">
        <v>39</v>
      </c>
      <c r="S48" s="101" t="s">
        <v>39</v>
      </c>
    </row>
    <row r="49" spans="1:19" s="26" customFormat="1" ht="12" hidden="1" customHeight="1">
      <c r="A49" s="207"/>
      <c r="B49" s="70" t="s">
        <v>14</v>
      </c>
      <c r="C49" s="67" t="s">
        <v>124</v>
      </c>
      <c r="D49" s="196">
        <v>9338</v>
      </c>
      <c r="E49" s="99">
        <f t="shared" si="0"/>
        <v>121.90600522193211</v>
      </c>
      <c r="F49" s="98" t="s">
        <v>39</v>
      </c>
      <c r="G49" s="99" t="s">
        <v>39</v>
      </c>
      <c r="H49" s="98" t="s">
        <v>39</v>
      </c>
      <c r="I49" s="99" t="s">
        <v>39</v>
      </c>
      <c r="J49" s="98" t="s">
        <v>39</v>
      </c>
      <c r="K49" s="99" t="s">
        <v>39</v>
      </c>
      <c r="L49" s="150" t="s">
        <v>39</v>
      </c>
      <c r="M49" s="99" t="s">
        <v>39</v>
      </c>
      <c r="N49" s="150" t="s">
        <v>39</v>
      </c>
      <c r="O49" s="99" t="s">
        <v>39</v>
      </c>
      <c r="P49" s="150" t="s">
        <v>39</v>
      </c>
      <c r="Q49" s="99" t="s">
        <v>39</v>
      </c>
      <c r="R49" s="98" t="s">
        <v>39</v>
      </c>
      <c r="S49" s="101" t="s">
        <v>39</v>
      </c>
    </row>
    <row r="50" spans="1:19" s="26" customFormat="1" ht="12" hidden="1" customHeight="1">
      <c r="A50" s="207"/>
      <c r="B50" s="70" t="s">
        <v>5</v>
      </c>
      <c r="C50" s="67" t="s">
        <v>128</v>
      </c>
      <c r="D50" s="196">
        <v>9197</v>
      </c>
      <c r="E50" s="99">
        <f t="shared" si="0"/>
        <v>110.76719258099482</v>
      </c>
      <c r="F50" s="98" t="s">
        <v>39</v>
      </c>
      <c r="G50" s="99" t="s">
        <v>39</v>
      </c>
      <c r="H50" s="98" t="s">
        <v>39</v>
      </c>
      <c r="I50" s="99" t="s">
        <v>39</v>
      </c>
      <c r="J50" s="98" t="s">
        <v>39</v>
      </c>
      <c r="K50" s="99" t="s">
        <v>39</v>
      </c>
      <c r="L50" s="150" t="s">
        <v>39</v>
      </c>
      <c r="M50" s="99" t="s">
        <v>39</v>
      </c>
      <c r="N50" s="150" t="s">
        <v>39</v>
      </c>
      <c r="O50" s="99" t="s">
        <v>39</v>
      </c>
      <c r="P50" s="150" t="s">
        <v>39</v>
      </c>
      <c r="Q50" s="99" t="s">
        <v>39</v>
      </c>
      <c r="R50" s="98" t="s">
        <v>39</v>
      </c>
      <c r="S50" s="101" t="s">
        <v>39</v>
      </c>
    </row>
    <row r="51" spans="1:19" s="26" customFormat="1" ht="12" hidden="1" customHeight="1">
      <c r="A51" s="207"/>
      <c r="B51" s="70" t="s">
        <v>6</v>
      </c>
      <c r="C51" s="67" t="s">
        <v>129</v>
      </c>
      <c r="D51" s="196">
        <v>9682</v>
      </c>
      <c r="E51" s="99">
        <f t="shared" si="0"/>
        <v>116.42616642616643</v>
      </c>
      <c r="F51" s="98" t="s">
        <v>39</v>
      </c>
      <c r="G51" s="99" t="s">
        <v>39</v>
      </c>
      <c r="H51" s="98" t="s">
        <v>39</v>
      </c>
      <c r="I51" s="99" t="s">
        <v>39</v>
      </c>
      <c r="J51" s="98" t="s">
        <v>39</v>
      </c>
      <c r="K51" s="99" t="s">
        <v>39</v>
      </c>
      <c r="L51" s="150" t="s">
        <v>39</v>
      </c>
      <c r="M51" s="99" t="s">
        <v>39</v>
      </c>
      <c r="N51" s="150" t="s">
        <v>39</v>
      </c>
      <c r="O51" s="99" t="s">
        <v>39</v>
      </c>
      <c r="P51" s="150" t="s">
        <v>39</v>
      </c>
      <c r="Q51" s="99" t="s">
        <v>39</v>
      </c>
      <c r="R51" s="98" t="s">
        <v>39</v>
      </c>
      <c r="S51" s="101" t="s">
        <v>39</v>
      </c>
    </row>
    <row r="52" spans="1:19" s="26" customFormat="1" ht="12" hidden="1" customHeight="1">
      <c r="A52" s="207"/>
      <c r="B52" s="70" t="s">
        <v>7</v>
      </c>
      <c r="C52" s="67" t="s">
        <v>130</v>
      </c>
      <c r="D52" s="196">
        <v>7179</v>
      </c>
      <c r="E52" s="99">
        <f t="shared" si="0"/>
        <v>124.80876216968011</v>
      </c>
      <c r="F52" s="98" t="s">
        <v>39</v>
      </c>
      <c r="G52" s="99" t="s">
        <v>39</v>
      </c>
      <c r="H52" s="98" t="s">
        <v>39</v>
      </c>
      <c r="I52" s="99" t="s">
        <v>39</v>
      </c>
      <c r="J52" s="98" t="s">
        <v>39</v>
      </c>
      <c r="K52" s="99" t="s">
        <v>39</v>
      </c>
      <c r="L52" s="150" t="s">
        <v>39</v>
      </c>
      <c r="M52" s="99" t="s">
        <v>39</v>
      </c>
      <c r="N52" s="150" t="s">
        <v>39</v>
      </c>
      <c r="O52" s="99" t="s">
        <v>39</v>
      </c>
      <c r="P52" s="150" t="s">
        <v>39</v>
      </c>
      <c r="Q52" s="99" t="s">
        <v>39</v>
      </c>
      <c r="R52" s="98" t="s">
        <v>39</v>
      </c>
      <c r="S52" s="101" t="s">
        <v>39</v>
      </c>
    </row>
    <row r="53" spans="1:19" s="26" customFormat="1" ht="12" hidden="1" customHeight="1">
      <c r="A53" s="207"/>
      <c r="B53" s="70" t="s">
        <v>8</v>
      </c>
      <c r="C53" s="67" t="s">
        <v>131</v>
      </c>
      <c r="D53" s="196">
        <v>7898</v>
      </c>
      <c r="E53" s="99">
        <f t="shared" si="0"/>
        <v>108.54865310610225</v>
      </c>
      <c r="F53" s="98" t="s">
        <v>39</v>
      </c>
      <c r="G53" s="99" t="s">
        <v>39</v>
      </c>
      <c r="H53" s="98" t="s">
        <v>39</v>
      </c>
      <c r="I53" s="99" t="s">
        <v>39</v>
      </c>
      <c r="J53" s="98" t="s">
        <v>39</v>
      </c>
      <c r="K53" s="99" t="s">
        <v>39</v>
      </c>
      <c r="L53" s="150" t="s">
        <v>39</v>
      </c>
      <c r="M53" s="99" t="s">
        <v>39</v>
      </c>
      <c r="N53" s="150" t="s">
        <v>39</v>
      </c>
      <c r="O53" s="99" t="s">
        <v>39</v>
      </c>
      <c r="P53" s="150" t="s">
        <v>39</v>
      </c>
      <c r="Q53" s="99" t="s">
        <v>39</v>
      </c>
      <c r="R53" s="98" t="s">
        <v>39</v>
      </c>
      <c r="S53" s="101" t="s">
        <v>39</v>
      </c>
    </row>
    <row r="54" spans="1:19" s="26" customFormat="1" ht="12" hidden="1" customHeight="1">
      <c r="A54" s="207"/>
      <c r="B54" s="70" t="s">
        <v>9</v>
      </c>
      <c r="C54" s="67" t="s">
        <v>132</v>
      </c>
      <c r="D54" s="196">
        <v>7178</v>
      </c>
      <c r="E54" s="99">
        <f t="shared" si="0"/>
        <v>97.606744628773455</v>
      </c>
      <c r="F54" s="98" t="s">
        <v>39</v>
      </c>
      <c r="G54" s="99" t="s">
        <v>39</v>
      </c>
      <c r="H54" s="98" t="s">
        <v>39</v>
      </c>
      <c r="I54" s="99" t="s">
        <v>39</v>
      </c>
      <c r="J54" s="98" t="s">
        <v>39</v>
      </c>
      <c r="K54" s="99" t="s">
        <v>39</v>
      </c>
      <c r="L54" s="150" t="s">
        <v>39</v>
      </c>
      <c r="M54" s="99" t="s">
        <v>39</v>
      </c>
      <c r="N54" s="150" t="s">
        <v>39</v>
      </c>
      <c r="O54" s="99" t="s">
        <v>39</v>
      </c>
      <c r="P54" s="150" t="s">
        <v>39</v>
      </c>
      <c r="Q54" s="99" t="s">
        <v>39</v>
      </c>
      <c r="R54" s="98" t="s">
        <v>39</v>
      </c>
      <c r="S54" s="101" t="s">
        <v>39</v>
      </c>
    </row>
    <row r="55" spans="1:19" s="26" customFormat="1" ht="12" hidden="1" customHeight="1">
      <c r="A55" s="207"/>
      <c r="B55" s="70" t="s">
        <v>18</v>
      </c>
      <c r="C55" s="67" t="s">
        <v>133</v>
      </c>
      <c r="D55" s="196">
        <v>8264</v>
      </c>
      <c r="E55" s="99">
        <f t="shared" si="0"/>
        <v>88.281166542036104</v>
      </c>
      <c r="F55" s="98" t="s">
        <v>39</v>
      </c>
      <c r="G55" s="99" t="s">
        <v>39</v>
      </c>
      <c r="H55" s="98" t="s">
        <v>39</v>
      </c>
      <c r="I55" s="99" t="s">
        <v>39</v>
      </c>
      <c r="J55" s="98" t="s">
        <v>39</v>
      </c>
      <c r="K55" s="99" t="s">
        <v>39</v>
      </c>
      <c r="L55" s="150" t="s">
        <v>39</v>
      </c>
      <c r="M55" s="99" t="s">
        <v>39</v>
      </c>
      <c r="N55" s="150" t="s">
        <v>39</v>
      </c>
      <c r="O55" s="99" t="s">
        <v>39</v>
      </c>
      <c r="P55" s="150" t="s">
        <v>39</v>
      </c>
      <c r="Q55" s="99" t="s">
        <v>39</v>
      </c>
      <c r="R55" s="98" t="s">
        <v>39</v>
      </c>
      <c r="S55" s="101" t="s">
        <v>39</v>
      </c>
    </row>
    <row r="56" spans="1:19" s="26" customFormat="1" ht="12" hidden="1" customHeight="1">
      <c r="A56" s="207"/>
      <c r="B56" s="66" t="s">
        <v>145</v>
      </c>
      <c r="C56" s="67" t="s">
        <v>146</v>
      </c>
      <c r="D56" s="196">
        <v>9326</v>
      </c>
      <c r="E56" s="99">
        <f t="shared" si="0"/>
        <v>92.51984126984128</v>
      </c>
      <c r="F56" s="98" t="s">
        <v>39</v>
      </c>
      <c r="G56" s="99" t="s">
        <v>39</v>
      </c>
      <c r="H56" s="98" t="s">
        <v>39</v>
      </c>
      <c r="I56" s="99" t="s">
        <v>39</v>
      </c>
      <c r="J56" s="98" t="s">
        <v>39</v>
      </c>
      <c r="K56" s="99" t="s">
        <v>39</v>
      </c>
      <c r="L56" s="150" t="s">
        <v>39</v>
      </c>
      <c r="M56" s="99" t="s">
        <v>39</v>
      </c>
      <c r="N56" s="150" t="s">
        <v>39</v>
      </c>
      <c r="O56" s="99" t="s">
        <v>39</v>
      </c>
      <c r="P56" s="150" t="s">
        <v>39</v>
      </c>
      <c r="Q56" s="99" t="s">
        <v>39</v>
      </c>
      <c r="R56" s="98" t="s">
        <v>39</v>
      </c>
      <c r="S56" s="101" t="s">
        <v>39</v>
      </c>
    </row>
    <row r="57" spans="1:19" s="26" customFormat="1" ht="12" hidden="1" customHeight="1">
      <c r="A57" s="207"/>
      <c r="B57" s="66" t="s">
        <v>126</v>
      </c>
      <c r="C57" s="67" t="s">
        <v>134</v>
      </c>
      <c r="D57" s="170">
        <v>7746</v>
      </c>
      <c r="E57" s="99">
        <f t="shared" si="0"/>
        <v>93.868153174987881</v>
      </c>
      <c r="F57" s="98" t="s">
        <v>39</v>
      </c>
      <c r="G57" s="99" t="s">
        <v>39</v>
      </c>
      <c r="H57" s="98" t="s">
        <v>39</v>
      </c>
      <c r="I57" s="99" t="s">
        <v>39</v>
      </c>
      <c r="J57" s="98" t="s">
        <v>39</v>
      </c>
      <c r="K57" s="99" t="s">
        <v>39</v>
      </c>
      <c r="L57" s="150" t="s">
        <v>39</v>
      </c>
      <c r="M57" s="99" t="s">
        <v>39</v>
      </c>
      <c r="N57" s="150" t="s">
        <v>39</v>
      </c>
      <c r="O57" s="99" t="s">
        <v>39</v>
      </c>
      <c r="P57" s="150" t="s">
        <v>39</v>
      </c>
      <c r="Q57" s="99" t="s">
        <v>39</v>
      </c>
      <c r="R57" s="98" t="s">
        <v>39</v>
      </c>
      <c r="S57" s="101" t="s">
        <v>39</v>
      </c>
    </row>
    <row r="58" spans="1:19" s="26" customFormat="1" ht="12" hidden="1" customHeight="1">
      <c r="A58" s="207"/>
      <c r="B58" s="68" t="s">
        <v>127</v>
      </c>
      <c r="C58" s="69" t="s">
        <v>127</v>
      </c>
      <c r="D58" s="198">
        <v>8796</v>
      </c>
      <c r="E58" s="99">
        <f t="shared" si="0"/>
        <v>85.965598123534022</v>
      </c>
      <c r="F58" s="102" t="s">
        <v>39</v>
      </c>
      <c r="G58" s="103" t="s">
        <v>39</v>
      </c>
      <c r="H58" s="102" t="s">
        <v>39</v>
      </c>
      <c r="I58" s="103" t="s">
        <v>39</v>
      </c>
      <c r="J58" s="102" t="s">
        <v>39</v>
      </c>
      <c r="K58" s="103" t="s">
        <v>39</v>
      </c>
      <c r="L58" s="151" t="s">
        <v>39</v>
      </c>
      <c r="M58" s="103" t="s">
        <v>39</v>
      </c>
      <c r="N58" s="151" t="s">
        <v>39</v>
      </c>
      <c r="O58" s="103" t="s">
        <v>39</v>
      </c>
      <c r="P58" s="151" t="s">
        <v>39</v>
      </c>
      <c r="Q58" s="103" t="s">
        <v>39</v>
      </c>
      <c r="R58" s="102" t="s">
        <v>39</v>
      </c>
      <c r="S58" s="105" t="s">
        <v>39</v>
      </c>
    </row>
    <row r="59" spans="1:19" s="26" customFormat="1" ht="12" hidden="1" customHeight="1">
      <c r="A59" s="207"/>
      <c r="B59" s="70" t="s">
        <v>139</v>
      </c>
      <c r="C59" s="71" t="s">
        <v>140</v>
      </c>
      <c r="D59" s="196">
        <v>8041</v>
      </c>
      <c r="E59" s="214">
        <f t="shared" si="0"/>
        <v>77.796052631578945</v>
      </c>
      <c r="F59" s="98" t="s">
        <v>39</v>
      </c>
      <c r="G59" s="99" t="s">
        <v>39</v>
      </c>
      <c r="H59" s="98" t="s">
        <v>39</v>
      </c>
      <c r="I59" s="99" t="s">
        <v>39</v>
      </c>
      <c r="J59" s="98" t="s">
        <v>39</v>
      </c>
      <c r="K59" s="99" t="s">
        <v>39</v>
      </c>
      <c r="L59" s="150" t="s">
        <v>39</v>
      </c>
      <c r="M59" s="99" t="s">
        <v>39</v>
      </c>
      <c r="N59" s="150" t="s">
        <v>39</v>
      </c>
      <c r="O59" s="99" t="s">
        <v>39</v>
      </c>
      <c r="P59" s="196">
        <v>52107</v>
      </c>
      <c r="Q59" s="99" t="s">
        <v>39</v>
      </c>
      <c r="R59" s="98" t="s">
        <v>39</v>
      </c>
      <c r="S59" s="101" t="s">
        <v>39</v>
      </c>
    </row>
    <row r="60" spans="1:19" s="26" customFormat="1" ht="12" hidden="1" customHeight="1">
      <c r="A60" s="207"/>
      <c r="B60" s="70" t="s">
        <v>125</v>
      </c>
      <c r="C60" s="72">
        <v>5</v>
      </c>
      <c r="D60" s="196">
        <v>7681</v>
      </c>
      <c r="E60" s="99">
        <f t="shared" si="0"/>
        <v>74.140926640926637</v>
      </c>
      <c r="F60" s="98" t="s">
        <v>39</v>
      </c>
      <c r="G60" s="99" t="s">
        <v>39</v>
      </c>
      <c r="H60" s="98" t="s">
        <v>39</v>
      </c>
      <c r="I60" s="99" t="s">
        <v>39</v>
      </c>
      <c r="J60" s="98" t="s">
        <v>39</v>
      </c>
      <c r="K60" s="99" t="s">
        <v>39</v>
      </c>
      <c r="L60" s="150" t="s">
        <v>39</v>
      </c>
      <c r="M60" s="99" t="s">
        <v>39</v>
      </c>
      <c r="N60" s="150" t="s">
        <v>39</v>
      </c>
      <c r="O60" s="99" t="s">
        <v>39</v>
      </c>
      <c r="P60" s="196">
        <v>53505</v>
      </c>
      <c r="Q60" s="99" t="s">
        <v>39</v>
      </c>
      <c r="R60" s="98" t="s">
        <v>39</v>
      </c>
      <c r="S60" s="101" t="s">
        <v>39</v>
      </c>
    </row>
    <row r="61" spans="1:19" s="26" customFormat="1" ht="12" hidden="1" customHeight="1">
      <c r="A61" s="207"/>
      <c r="B61" s="70" t="s">
        <v>14</v>
      </c>
      <c r="C61" s="67" t="s">
        <v>124</v>
      </c>
      <c r="D61" s="196">
        <v>7267</v>
      </c>
      <c r="E61" s="99">
        <f t="shared" si="0"/>
        <v>77.821803384022274</v>
      </c>
      <c r="F61" s="98" t="s">
        <v>39</v>
      </c>
      <c r="G61" s="99" t="s">
        <v>39</v>
      </c>
      <c r="H61" s="98" t="s">
        <v>39</v>
      </c>
      <c r="I61" s="99" t="s">
        <v>39</v>
      </c>
      <c r="J61" s="98" t="s">
        <v>39</v>
      </c>
      <c r="K61" s="99" t="s">
        <v>39</v>
      </c>
      <c r="L61" s="150" t="s">
        <v>39</v>
      </c>
      <c r="M61" s="99" t="s">
        <v>39</v>
      </c>
      <c r="N61" s="150" t="s">
        <v>39</v>
      </c>
      <c r="O61" s="99" t="s">
        <v>39</v>
      </c>
      <c r="P61" s="196">
        <v>53349</v>
      </c>
      <c r="Q61" s="99" t="s">
        <v>39</v>
      </c>
      <c r="R61" s="98" t="s">
        <v>39</v>
      </c>
      <c r="S61" s="101" t="s">
        <v>39</v>
      </c>
    </row>
    <row r="62" spans="1:19" s="26" customFormat="1" ht="12" hidden="1" customHeight="1">
      <c r="A62" s="207"/>
      <c r="B62" s="70" t="s">
        <v>5</v>
      </c>
      <c r="C62" s="67" t="s">
        <v>128</v>
      </c>
      <c r="D62" s="196">
        <v>5547</v>
      </c>
      <c r="E62" s="99">
        <f t="shared" si="0"/>
        <v>60.313145590953575</v>
      </c>
      <c r="F62" s="98" t="s">
        <v>39</v>
      </c>
      <c r="G62" s="99" t="s">
        <v>39</v>
      </c>
      <c r="H62" s="98" t="s">
        <v>39</v>
      </c>
      <c r="I62" s="99" t="s">
        <v>39</v>
      </c>
      <c r="J62" s="98" t="s">
        <v>39</v>
      </c>
      <c r="K62" s="99" t="s">
        <v>39</v>
      </c>
      <c r="L62" s="150" t="s">
        <v>39</v>
      </c>
      <c r="M62" s="99" t="s">
        <v>39</v>
      </c>
      <c r="N62" s="150" t="s">
        <v>39</v>
      </c>
      <c r="O62" s="99" t="s">
        <v>39</v>
      </c>
      <c r="P62" s="196">
        <v>52175</v>
      </c>
      <c r="Q62" s="99" t="s">
        <v>39</v>
      </c>
      <c r="R62" s="98" t="s">
        <v>39</v>
      </c>
      <c r="S62" s="101" t="s">
        <v>39</v>
      </c>
    </row>
    <row r="63" spans="1:19" s="26" customFormat="1" ht="12" hidden="1" customHeight="1">
      <c r="A63" s="207"/>
      <c r="B63" s="70" t="s">
        <v>6</v>
      </c>
      <c r="C63" s="67" t="s">
        <v>129</v>
      </c>
      <c r="D63" s="196">
        <v>5022</v>
      </c>
      <c r="E63" s="99">
        <f t="shared" si="0"/>
        <v>51.869448461061765</v>
      </c>
      <c r="F63" s="98" t="s">
        <v>39</v>
      </c>
      <c r="G63" s="99" t="s">
        <v>39</v>
      </c>
      <c r="H63" s="98" t="s">
        <v>39</v>
      </c>
      <c r="I63" s="99" t="s">
        <v>39</v>
      </c>
      <c r="J63" s="98" t="s">
        <v>39</v>
      </c>
      <c r="K63" s="99" t="s">
        <v>39</v>
      </c>
      <c r="L63" s="150" t="s">
        <v>39</v>
      </c>
      <c r="M63" s="99" t="s">
        <v>39</v>
      </c>
      <c r="N63" s="150" t="s">
        <v>39</v>
      </c>
      <c r="O63" s="99" t="s">
        <v>39</v>
      </c>
      <c r="P63" s="196">
        <v>50310</v>
      </c>
      <c r="Q63" s="99" t="s">
        <v>39</v>
      </c>
      <c r="R63" s="98" t="s">
        <v>39</v>
      </c>
      <c r="S63" s="101" t="s">
        <v>39</v>
      </c>
    </row>
    <row r="64" spans="1:19" s="26" customFormat="1" ht="12" hidden="1" customHeight="1">
      <c r="A64" s="207"/>
      <c r="B64" s="70" t="s">
        <v>7</v>
      </c>
      <c r="C64" s="67" t="s">
        <v>130</v>
      </c>
      <c r="D64" s="196">
        <v>4032</v>
      </c>
      <c r="E64" s="99">
        <f t="shared" si="0"/>
        <v>56.163811115754278</v>
      </c>
      <c r="F64" s="98" t="s">
        <v>39</v>
      </c>
      <c r="G64" s="99" t="s">
        <v>39</v>
      </c>
      <c r="H64" s="98" t="s">
        <v>39</v>
      </c>
      <c r="I64" s="99" t="s">
        <v>39</v>
      </c>
      <c r="J64" s="98" t="s">
        <v>39</v>
      </c>
      <c r="K64" s="99" t="s">
        <v>39</v>
      </c>
      <c r="L64" s="150" t="s">
        <v>39</v>
      </c>
      <c r="M64" s="99" t="s">
        <v>39</v>
      </c>
      <c r="N64" s="150" t="s">
        <v>39</v>
      </c>
      <c r="O64" s="99" t="s">
        <v>39</v>
      </c>
      <c r="P64" s="196">
        <v>47073</v>
      </c>
      <c r="Q64" s="99" t="s">
        <v>39</v>
      </c>
      <c r="R64" s="98" t="s">
        <v>39</v>
      </c>
      <c r="S64" s="101" t="s">
        <v>39</v>
      </c>
    </row>
    <row r="65" spans="1:19" s="26" customFormat="1" ht="12" hidden="1" customHeight="1">
      <c r="A65" s="207"/>
      <c r="B65" s="70" t="s">
        <v>8</v>
      </c>
      <c r="C65" s="67" t="s">
        <v>131</v>
      </c>
      <c r="D65" s="196">
        <v>5090</v>
      </c>
      <c r="E65" s="99">
        <f t="shared" si="0"/>
        <v>64.446695365915417</v>
      </c>
      <c r="F65" s="98" t="s">
        <v>39</v>
      </c>
      <c r="G65" s="99" t="s">
        <v>39</v>
      </c>
      <c r="H65" s="98" t="s">
        <v>39</v>
      </c>
      <c r="I65" s="99" t="s">
        <v>39</v>
      </c>
      <c r="J65" s="98" t="s">
        <v>39</v>
      </c>
      <c r="K65" s="99" t="s">
        <v>39</v>
      </c>
      <c r="L65" s="150" t="s">
        <v>39</v>
      </c>
      <c r="M65" s="99" t="s">
        <v>39</v>
      </c>
      <c r="N65" s="150" t="s">
        <v>39</v>
      </c>
      <c r="O65" s="99" t="s">
        <v>39</v>
      </c>
      <c r="P65" s="196">
        <v>43527</v>
      </c>
      <c r="Q65" s="99" t="s">
        <v>39</v>
      </c>
      <c r="R65" s="98" t="s">
        <v>39</v>
      </c>
      <c r="S65" s="101" t="s">
        <v>39</v>
      </c>
    </row>
    <row r="66" spans="1:19" s="26" customFormat="1" ht="12" hidden="1" customHeight="1">
      <c r="A66" s="207"/>
      <c r="B66" s="70" t="s">
        <v>9</v>
      </c>
      <c r="C66" s="67" t="s">
        <v>132</v>
      </c>
      <c r="D66" s="196">
        <v>4787</v>
      </c>
      <c r="E66" s="99">
        <f t="shared" si="0"/>
        <v>66.689885762050721</v>
      </c>
      <c r="F66" s="98" t="s">
        <v>39</v>
      </c>
      <c r="G66" s="99" t="s">
        <v>39</v>
      </c>
      <c r="H66" s="98" t="s">
        <v>39</v>
      </c>
      <c r="I66" s="99" t="s">
        <v>39</v>
      </c>
      <c r="J66" s="98" t="s">
        <v>39</v>
      </c>
      <c r="K66" s="99" t="s">
        <v>39</v>
      </c>
      <c r="L66" s="150" t="s">
        <v>39</v>
      </c>
      <c r="M66" s="99" t="s">
        <v>39</v>
      </c>
      <c r="N66" s="150" t="s">
        <v>39</v>
      </c>
      <c r="O66" s="99" t="s">
        <v>39</v>
      </c>
      <c r="P66" s="196">
        <v>39475</v>
      </c>
      <c r="Q66" s="99" t="s">
        <v>39</v>
      </c>
      <c r="R66" s="98" t="s">
        <v>39</v>
      </c>
      <c r="S66" s="101" t="s">
        <v>39</v>
      </c>
    </row>
    <row r="67" spans="1:19" s="26" customFormat="1" ht="12" hidden="1" customHeight="1">
      <c r="A67" s="207"/>
      <c r="B67" s="70" t="s">
        <v>18</v>
      </c>
      <c r="C67" s="67" t="s">
        <v>133</v>
      </c>
      <c r="D67" s="196">
        <v>6353</v>
      </c>
      <c r="E67" s="99">
        <f t="shared" si="0"/>
        <v>76.875605033881897</v>
      </c>
      <c r="F67" s="98" t="s">
        <v>39</v>
      </c>
      <c r="G67" s="99" t="s">
        <v>39</v>
      </c>
      <c r="H67" s="196">
        <v>0</v>
      </c>
      <c r="I67" s="99" t="s">
        <v>39</v>
      </c>
      <c r="J67" s="98" t="s">
        <v>39</v>
      </c>
      <c r="K67" s="99" t="s">
        <v>39</v>
      </c>
      <c r="L67" s="196">
        <v>35671</v>
      </c>
      <c r="M67" s="99" t="s">
        <v>39</v>
      </c>
      <c r="N67" s="196">
        <v>0</v>
      </c>
      <c r="O67" s="99" t="s">
        <v>39</v>
      </c>
      <c r="P67" s="196">
        <v>35671</v>
      </c>
      <c r="Q67" s="99" t="s">
        <v>39</v>
      </c>
      <c r="R67" s="98" t="s">
        <v>39</v>
      </c>
      <c r="S67" s="101" t="s">
        <v>39</v>
      </c>
    </row>
    <row r="68" spans="1:19" s="26" customFormat="1" ht="12" hidden="1" customHeight="1">
      <c r="A68" s="207"/>
      <c r="B68" s="66" t="s">
        <v>147</v>
      </c>
      <c r="C68" s="67" t="s">
        <v>148</v>
      </c>
      <c r="D68" s="196">
        <v>7662</v>
      </c>
      <c r="E68" s="99">
        <f t="shared" si="0"/>
        <v>82.157409393094568</v>
      </c>
      <c r="F68" s="98" t="s">
        <v>39</v>
      </c>
      <c r="G68" s="99" t="s">
        <v>39</v>
      </c>
      <c r="H68" s="196">
        <v>0</v>
      </c>
      <c r="I68" s="99" t="s">
        <v>39</v>
      </c>
      <c r="J68" s="98" t="s">
        <v>39</v>
      </c>
      <c r="K68" s="99" t="s">
        <v>39</v>
      </c>
      <c r="L68" s="196">
        <v>37869</v>
      </c>
      <c r="M68" s="99" t="s">
        <v>39</v>
      </c>
      <c r="N68" s="196">
        <v>0</v>
      </c>
      <c r="O68" s="99" t="s">
        <v>39</v>
      </c>
      <c r="P68" s="196">
        <v>37869</v>
      </c>
      <c r="Q68" s="99" t="s">
        <v>39</v>
      </c>
      <c r="R68" s="98" t="s">
        <v>39</v>
      </c>
      <c r="S68" s="101" t="s">
        <v>39</v>
      </c>
    </row>
    <row r="69" spans="1:19" s="26" customFormat="1" ht="12" hidden="1" customHeight="1">
      <c r="A69" s="207"/>
      <c r="B69" s="66" t="s">
        <v>126</v>
      </c>
      <c r="C69" s="67" t="s">
        <v>134</v>
      </c>
      <c r="D69" s="170">
        <v>6481</v>
      </c>
      <c r="E69" s="99">
        <f t="shared" si="0"/>
        <v>83.668990446682159</v>
      </c>
      <c r="F69" s="98" t="s">
        <v>39</v>
      </c>
      <c r="G69" s="99" t="s">
        <v>39</v>
      </c>
      <c r="H69" s="196">
        <v>0</v>
      </c>
      <c r="I69" s="99" t="s">
        <v>39</v>
      </c>
      <c r="J69" s="98" t="s">
        <v>39</v>
      </c>
      <c r="K69" s="99" t="s">
        <v>39</v>
      </c>
      <c r="L69" s="196">
        <v>37815</v>
      </c>
      <c r="M69" s="99" t="s">
        <v>39</v>
      </c>
      <c r="N69" s="196">
        <v>0</v>
      </c>
      <c r="O69" s="99" t="s">
        <v>39</v>
      </c>
      <c r="P69" s="196">
        <v>37815</v>
      </c>
      <c r="Q69" s="99" t="s">
        <v>39</v>
      </c>
      <c r="R69" s="98" t="s">
        <v>39</v>
      </c>
      <c r="S69" s="101" t="s">
        <v>39</v>
      </c>
    </row>
    <row r="70" spans="1:19" s="26" customFormat="1" ht="12" hidden="1" customHeight="1">
      <c r="A70" s="207"/>
      <c r="B70" s="68" t="s">
        <v>127</v>
      </c>
      <c r="C70" s="69" t="s">
        <v>127</v>
      </c>
      <c r="D70" s="198">
        <v>8235</v>
      </c>
      <c r="E70" s="215">
        <f t="shared" si="0"/>
        <v>93.622100954979544</v>
      </c>
      <c r="F70" s="102" t="s">
        <v>39</v>
      </c>
      <c r="G70" s="103" t="s">
        <v>39</v>
      </c>
      <c r="H70" s="197">
        <v>0</v>
      </c>
      <c r="I70" s="103" t="s">
        <v>39</v>
      </c>
      <c r="J70" s="102" t="s">
        <v>39</v>
      </c>
      <c r="K70" s="103" t="s">
        <v>39</v>
      </c>
      <c r="L70" s="197">
        <v>38498</v>
      </c>
      <c r="M70" s="103" t="s">
        <v>39</v>
      </c>
      <c r="N70" s="197">
        <v>0</v>
      </c>
      <c r="O70" s="103" t="s">
        <v>39</v>
      </c>
      <c r="P70" s="197">
        <v>38498</v>
      </c>
      <c r="Q70" s="103" t="s">
        <v>39</v>
      </c>
      <c r="R70" s="102" t="s">
        <v>39</v>
      </c>
      <c r="S70" s="105" t="s">
        <v>39</v>
      </c>
    </row>
    <row r="71" spans="1:19" s="26" customFormat="1" ht="12" hidden="1" customHeight="1">
      <c r="A71" s="207"/>
      <c r="B71" s="70" t="s">
        <v>139</v>
      </c>
      <c r="C71" s="71" t="s">
        <v>140</v>
      </c>
      <c r="D71" s="196">
        <v>7778</v>
      </c>
      <c r="E71" s="99">
        <f t="shared" si="0"/>
        <v>96.729262529536129</v>
      </c>
      <c r="F71" s="196">
        <v>2</v>
      </c>
      <c r="G71" s="99" t="s">
        <v>39</v>
      </c>
      <c r="H71" s="196">
        <v>0</v>
      </c>
      <c r="I71" s="99" t="s">
        <v>39</v>
      </c>
      <c r="J71" s="196">
        <v>2</v>
      </c>
      <c r="K71" s="99" t="s">
        <v>39</v>
      </c>
      <c r="L71" s="196">
        <v>38307</v>
      </c>
      <c r="M71" s="99" t="s">
        <v>39</v>
      </c>
      <c r="N71" s="196">
        <v>0</v>
      </c>
      <c r="O71" s="99" t="s">
        <v>39</v>
      </c>
      <c r="P71" s="196">
        <v>38307</v>
      </c>
      <c r="Q71" s="99">
        <f t="shared" ref="Q71" si="1">P71/P59*100</f>
        <v>73.516034314007712</v>
      </c>
      <c r="R71" s="196">
        <v>7971</v>
      </c>
      <c r="S71" s="101" t="s">
        <v>39</v>
      </c>
    </row>
    <row r="72" spans="1:19" s="26" customFormat="1" ht="12" hidden="1" customHeight="1">
      <c r="A72" s="207"/>
      <c r="B72" s="70" t="s">
        <v>125</v>
      </c>
      <c r="C72" s="72">
        <v>5</v>
      </c>
      <c r="D72" s="196">
        <v>7882</v>
      </c>
      <c r="E72" s="99">
        <f t="shared" si="0"/>
        <v>102.61684676474417</v>
      </c>
      <c r="F72" s="196">
        <v>2</v>
      </c>
      <c r="G72" s="99" t="s">
        <v>39</v>
      </c>
      <c r="H72" s="196">
        <v>0</v>
      </c>
      <c r="I72" s="99" t="s">
        <v>39</v>
      </c>
      <c r="J72" s="196">
        <v>2</v>
      </c>
      <c r="K72" s="99" t="s">
        <v>39</v>
      </c>
      <c r="L72" s="196">
        <v>38098</v>
      </c>
      <c r="M72" s="99" t="s">
        <v>39</v>
      </c>
      <c r="N72" s="196">
        <v>0</v>
      </c>
      <c r="O72" s="99" t="s">
        <v>39</v>
      </c>
      <c r="P72" s="196">
        <v>38098</v>
      </c>
      <c r="Q72" s="99">
        <f t="shared" ref="Q72" si="2">P72/P60*100</f>
        <v>71.20456032146528</v>
      </c>
      <c r="R72" s="196">
        <v>8093</v>
      </c>
      <c r="S72" s="101" t="s">
        <v>39</v>
      </c>
    </row>
    <row r="73" spans="1:19" s="26" customFormat="1" ht="12" hidden="1" customHeight="1">
      <c r="A73" s="207"/>
      <c r="B73" s="70" t="s">
        <v>14</v>
      </c>
      <c r="C73" s="67" t="s">
        <v>124</v>
      </c>
      <c r="D73" s="196">
        <v>6786</v>
      </c>
      <c r="E73" s="99">
        <f t="shared" si="0"/>
        <v>93.381037567084078</v>
      </c>
      <c r="F73" s="196">
        <v>1</v>
      </c>
      <c r="G73" s="99" t="s">
        <v>39</v>
      </c>
      <c r="H73" s="196">
        <v>0</v>
      </c>
      <c r="I73" s="99" t="s">
        <v>39</v>
      </c>
      <c r="J73" s="196">
        <v>1</v>
      </c>
      <c r="K73" s="99" t="s">
        <v>39</v>
      </c>
      <c r="L73" s="196">
        <v>37265</v>
      </c>
      <c r="M73" s="99" t="s">
        <v>39</v>
      </c>
      <c r="N73" s="196">
        <v>0</v>
      </c>
      <c r="O73" s="99" t="s">
        <v>39</v>
      </c>
      <c r="P73" s="196">
        <v>37265</v>
      </c>
      <c r="Q73" s="99">
        <f t="shared" ref="Q73" si="3">P73/P61*100</f>
        <v>69.851356164126784</v>
      </c>
      <c r="R73" s="196">
        <v>7620</v>
      </c>
      <c r="S73" s="101" t="s">
        <v>39</v>
      </c>
    </row>
    <row r="74" spans="1:19" s="26" customFormat="1" ht="12" hidden="1" customHeight="1">
      <c r="A74" s="207"/>
      <c r="B74" s="70" t="s">
        <v>5</v>
      </c>
      <c r="C74" s="67" t="s">
        <v>128</v>
      </c>
      <c r="D74" s="196">
        <v>5884</v>
      </c>
      <c r="E74" s="99">
        <f t="shared" si="0"/>
        <v>106.07535604831439</v>
      </c>
      <c r="F74" s="196">
        <v>1</v>
      </c>
      <c r="G74" s="99" t="s">
        <v>39</v>
      </c>
      <c r="H74" s="196">
        <v>0</v>
      </c>
      <c r="I74" s="99" t="s">
        <v>39</v>
      </c>
      <c r="J74" s="196">
        <v>1</v>
      </c>
      <c r="K74" s="99" t="s">
        <v>39</v>
      </c>
      <c r="L74" s="196">
        <v>37422</v>
      </c>
      <c r="M74" s="99" t="s">
        <v>39</v>
      </c>
      <c r="N74" s="196">
        <v>0</v>
      </c>
      <c r="O74" s="99" t="s">
        <v>39</v>
      </c>
      <c r="P74" s="196">
        <v>37422</v>
      </c>
      <c r="Q74" s="99">
        <f t="shared" ref="Q74" si="4">P74/P62*100</f>
        <v>71.72400574988022</v>
      </c>
      <c r="R74" s="196">
        <v>5728</v>
      </c>
      <c r="S74" s="101" t="s">
        <v>39</v>
      </c>
    </row>
    <row r="75" spans="1:19" s="26" customFormat="1" ht="12" hidden="1" customHeight="1">
      <c r="A75" s="207"/>
      <c r="B75" s="70" t="s">
        <v>6</v>
      </c>
      <c r="C75" s="67" t="s">
        <v>129</v>
      </c>
      <c r="D75" s="196">
        <v>5777</v>
      </c>
      <c r="E75" s="99">
        <f t="shared" si="0"/>
        <v>115.03385105535644</v>
      </c>
      <c r="F75" s="196">
        <v>1</v>
      </c>
      <c r="G75" s="99" t="s">
        <v>39</v>
      </c>
      <c r="H75" s="196">
        <v>0</v>
      </c>
      <c r="I75" s="99" t="s">
        <v>39</v>
      </c>
      <c r="J75" s="196">
        <v>1</v>
      </c>
      <c r="K75" s="99" t="s">
        <v>39</v>
      </c>
      <c r="L75" s="196">
        <v>36819</v>
      </c>
      <c r="M75" s="99" t="s">
        <v>39</v>
      </c>
      <c r="N75" s="196">
        <v>0</v>
      </c>
      <c r="O75" s="99" t="s">
        <v>39</v>
      </c>
      <c r="P75" s="196">
        <v>36819</v>
      </c>
      <c r="Q75" s="99">
        <f t="shared" ref="Q75" si="5">P75/P63*100</f>
        <v>73.18425760286226</v>
      </c>
      <c r="R75" s="196">
        <v>6381</v>
      </c>
      <c r="S75" s="101" t="s">
        <v>39</v>
      </c>
    </row>
    <row r="76" spans="1:19" s="26" customFormat="1" ht="12" hidden="1" customHeight="1">
      <c r="A76" s="207"/>
      <c r="B76" s="70" t="s">
        <v>7</v>
      </c>
      <c r="C76" s="67" t="s">
        <v>130</v>
      </c>
      <c r="D76" s="196">
        <v>4774</v>
      </c>
      <c r="E76" s="99">
        <f t="shared" si="0"/>
        <v>118.40277777777777</v>
      </c>
      <c r="F76" s="196">
        <v>1</v>
      </c>
      <c r="G76" s="99" t="s">
        <v>39</v>
      </c>
      <c r="H76" s="196">
        <v>0</v>
      </c>
      <c r="I76" s="99" t="s">
        <v>39</v>
      </c>
      <c r="J76" s="196">
        <v>1</v>
      </c>
      <c r="K76" s="99" t="s">
        <v>39</v>
      </c>
      <c r="L76" s="196">
        <v>34129</v>
      </c>
      <c r="M76" s="99" t="s">
        <v>39</v>
      </c>
      <c r="N76" s="196">
        <v>0</v>
      </c>
      <c r="O76" s="99" t="s">
        <v>39</v>
      </c>
      <c r="P76" s="196">
        <v>34129</v>
      </c>
      <c r="Q76" s="99">
        <f t="shared" ref="Q76" si="6">P76/P64*100</f>
        <v>72.502283687039281</v>
      </c>
      <c r="R76" s="196">
        <v>7465</v>
      </c>
      <c r="S76" s="101" t="s">
        <v>39</v>
      </c>
    </row>
    <row r="77" spans="1:19" s="26" customFormat="1" ht="12" hidden="1" customHeight="1">
      <c r="A77" s="207"/>
      <c r="B77" s="70" t="s">
        <v>8</v>
      </c>
      <c r="C77" s="67" t="s">
        <v>131</v>
      </c>
      <c r="D77" s="196">
        <v>6118</v>
      </c>
      <c r="E77" s="99">
        <f t="shared" si="0"/>
        <v>120.19646365422396</v>
      </c>
      <c r="F77" s="196">
        <v>1</v>
      </c>
      <c r="G77" s="99" t="s">
        <v>39</v>
      </c>
      <c r="H77" s="196">
        <v>0</v>
      </c>
      <c r="I77" s="99" t="s">
        <v>39</v>
      </c>
      <c r="J77" s="196">
        <v>1</v>
      </c>
      <c r="K77" s="99" t="s">
        <v>39</v>
      </c>
      <c r="L77" s="196">
        <v>30823</v>
      </c>
      <c r="M77" s="99" t="s">
        <v>39</v>
      </c>
      <c r="N77" s="196">
        <v>0</v>
      </c>
      <c r="O77" s="99" t="s">
        <v>39</v>
      </c>
      <c r="P77" s="196">
        <v>30823</v>
      </c>
      <c r="Q77" s="99">
        <f t="shared" ref="Q77" si="7">P77/P65*100</f>
        <v>70.813518046270133</v>
      </c>
      <c r="R77" s="196">
        <v>9424</v>
      </c>
      <c r="S77" s="101" t="s">
        <v>39</v>
      </c>
    </row>
    <row r="78" spans="1:19" s="26" customFormat="1" ht="12" hidden="1" customHeight="1">
      <c r="A78" s="207"/>
      <c r="B78" s="70" t="s">
        <v>9</v>
      </c>
      <c r="C78" s="67" t="s">
        <v>132</v>
      </c>
      <c r="D78" s="196">
        <v>5991</v>
      </c>
      <c r="E78" s="99">
        <f t="shared" si="0"/>
        <v>125.15145184875705</v>
      </c>
      <c r="F78" s="196">
        <v>9</v>
      </c>
      <c r="G78" s="99" t="s">
        <v>39</v>
      </c>
      <c r="H78" s="196">
        <v>0</v>
      </c>
      <c r="I78" s="99" t="s">
        <v>39</v>
      </c>
      <c r="J78" s="196">
        <v>9</v>
      </c>
      <c r="K78" s="99" t="s">
        <v>39</v>
      </c>
      <c r="L78" s="196">
        <v>28633</v>
      </c>
      <c r="M78" s="99" t="s">
        <v>39</v>
      </c>
      <c r="N78" s="196">
        <v>0</v>
      </c>
      <c r="O78" s="99" t="s">
        <v>39</v>
      </c>
      <c r="P78" s="196">
        <v>28633</v>
      </c>
      <c r="Q78" s="99">
        <f t="shared" ref="Q78" si="8">P78/P66*100</f>
        <v>72.534515516149469</v>
      </c>
      <c r="R78" s="196">
        <v>8191</v>
      </c>
      <c r="S78" s="101" t="s">
        <v>39</v>
      </c>
    </row>
    <row r="79" spans="1:19" s="26" customFormat="1" ht="12" hidden="1" customHeight="1">
      <c r="A79" s="207"/>
      <c r="B79" s="70" t="s">
        <v>18</v>
      </c>
      <c r="C79" s="67" t="s">
        <v>133</v>
      </c>
      <c r="D79" s="196">
        <v>6971</v>
      </c>
      <c r="E79" s="99">
        <f t="shared" si="0"/>
        <v>109.7276877065953</v>
      </c>
      <c r="F79" s="196">
        <v>4</v>
      </c>
      <c r="G79" s="99" t="s">
        <v>39</v>
      </c>
      <c r="H79" s="196">
        <v>0</v>
      </c>
      <c r="I79" s="99" t="s">
        <v>39</v>
      </c>
      <c r="J79" s="196">
        <v>4</v>
      </c>
      <c r="K79" s="99" t="s">
        <v>39</v>
      </c>
      <c r="L79" s="196">
        <v>25937</v>
      </c>
      <c r="M79" s="99">
        <f t="shared" ref="M79" si="9">L79/L67*100</f>
        <v>72.71172661265453</v>
      </c>
      <c r="N79" s="196">
        <v>0</v>
      </c>
      <c r="O79" s="99" t="s">
        <v>39</v>
      </c>
      <c r="P79" s="196">
        <v>25937</v>
      </c>
      <c r="Q79" s="99">
        <f t="shared" ref="Q79" si="10">P79/P67*100</f>
        <v>72.71172661265453</v>
      </c>
      <c r="R79" s="196">
        <v>9672</v>
      </c>
      <c r="S79" s="101" t="s">
        <v>39</v>
      </c>
    </row>
    <row r="80" spans="1:19" s="26" customFormat="1" ht="12" hidden="1" customHeight="1">
      <c r="A80" s="207"/>
      <c r="B80" s="66" t="s">
        <v>149</v>
      </c>
      <c r="C80" s="67" t="s">
        <v>150</v>
      </c>
      <c r="D80" s="196">
        <v>9129</v>
      </c>
      <c r="E80" s="99">
        <f t="shared" si="0"/>
        <v>119.14643696162881</v>
      </c>
      <c r="F80" s="196">
        <v>1</v>
      </c>
      <c r="G80" s="99" t="s">
        <v>39</v>
      </c>
      <c r="H80" s="196">
        <v>0</v>
      </c>
      <c r="I80" s="99" t="s">
        <v>39</v>
      </c>
      <c r="J80" s="196">
        <v>1</v>
      </c>
      <c r="K80" s="99" t="s">
        <v>39</v>
      </c>
      <c r="L80" s="196">
        <v>29206</v>
      </c>
      <c r="M80" s="99">
        <f t="shared" ref="M80" si="11">L80/L68*100</f>
        <v>77.123768781853229</v>
      </c>
      <c r="N80" s="196">
        <v>0</v>
      </c>
      <c r="O80" s="99" t="s">
        <v>39</v>
      </c>
      <c r="P80" s="196">
        <v>29206</v>
      </c>
      <c r="Q80" s="99">
        <f t="shared" ref="Q80" si="12">P80/P68*100</f>
        <v>77.123768781853229</v>
      </c>
      <c r="R80" s="196">
        <v>5861</v>
      </c>
      <c r="S80" s="101" t="s">
        <v>39</v>
      </c>
    </row>
    <row r="81" spans="1:19" s="26" customFormat="1" ht="12" hidden="1" customHeight="1">
      <c r="A81" s="207"/>
      <c r="B81" s="66" t="s">
        <v>126</v>
      </c>
      <c r="C81" s="67" t="s">
        <v>134</v>
      </c>
      <c r="D81" s="196">
        <v>7708</v>
      </c>
      <c r="E81" s="99">
        <f t="shared" si="0"/>
        <v>118.93226353957722</v>
      </c>
      <c r="F81" s="196">
        <v>1</v>
      </c>
      <c r="G81" s="99" t="s">
        <v>39</v>
      </c>
      <c r="H81" s="196">
        <v>0</v>
      </c>
      <c r="I81" s="99" t="s">
        <v>39</v>
      </c>
      <c r="J81" s="196">
        <v>1</v>
      </c>
      <c r="K81" s="99" t="s">
        <v>39</v>
      </c>
      <c r="L81" s="196">
        <v>29900</v>
      </c>
      <c r="M81" s="99">
        <f t="shared" ref="M81" si="13">L81/L69*100</f>
        <v>79.069152452730393</v>
      </c>
      <c r="N81" s="196">
        <v>0</v>
      </c>
      <c r="O81" s="99" t="s">
        <v>39</v>
      </c>
      <c r="P81" s="196">
        <v>29900</v>
      </c>
      <c r="Q81" s="99">
        <f t="shared" ref="Q81" si="14">P81/P69*100</f>
        <v>79.069152452730393</v>
      </c>
      <c r="R81" s="196">
        <v>7015</v>
      </c>
      <c r="S81" s="101" t="s">
        <v>39</v>
      </c>
    </row>
    <row r="82" spans="1:19" s="26" customFormat="1" ht="12" hidden="1" customHeight="1">
      <c r="A82" s="207"/>
      <c r="B82" s="68" t="s">
        <v>127</v>
      </c>
      <c r="C82" s="69" t="s">
        <v>127</v>
      </c>
      <c r="D82" s="198">
        <v>8227</v>
      </c>
      <c r="E82" s="99">
        <f t="shared" si="0"/>
        <v>99.902853673345476</v>
      </c>
      <c r="F82" s="197">
        <v>8</v>
      </c>
      <c r="G82" s="103" t="s">
        <v>39</v>
      </c>
      <c r="H82" s="197">
        <v>0</v>
      </c>
      <c r="I82" s="103" t="s">
        <v>39</v>
      </c>
      <c r="J82" s="197">
        <v>8</v>
      </c>
      <c r="K82" s="103" t="s">
        <v>39</v>
      </c>
      <c r="L82" s="197">
        <v>29742</v>
      </c>
      <c r="M82" s="99">
        <f t="shared" ref="M82" si="15">L82/L70*100</f>
        <v>77.255961348641492</v>
      </c>
      <c r="N82" s="197">
        <v>0</v>
      </c>
      <c r="O82" s="103" t="s">
        <v>39</v>
      </c>
      <c r="P82" s="197">
        <v>29742</v>
      </c>
      <c r="Q82" s="99">
        <f t="shared" ref="Q82" si="16">P82/P70*100</f>
        <v>77.255961348641492</v>
      </c>
      <c r="R82" s="197">
        <v>8394</v>
      </c>
      <c r="S82" s="105" t="s">
        <v>39</v>
      </c>
    </row>
    <row r="83" spans="1:19" s="26" customFormat="1" ht="12" hidden="1" customHeight="1">
      <c r="A83" s="207"/>
      <c r="B83" s="70" t="s">
        <v>139</v>
      </c>
      <c r="C83" s="71" t="s">
        <v>140</v>
      </c>
      <c r="D83" s="196">
        <v>8506</v>
      </c>
      <c r="E83" s="214">
        <f t="shared" si="0"/>
        <v>109.35973257906917</v>
      </c>
      <c r="F83" s="196">
        <v>18</v>
      </c>
      <c r="G83" s="214">
        <f t="shared" ref="G83" si="17">F83/F71*100</f>
        <v>900</v>
      </c>
      <c r="H83" s="196">
        <v>0</v>
      </c>
      <c r="I83" s="99" t="s">
        <v>39</v>
      </c>
      <c r="J83" s="196">
        <v>18</v>
      </c>
      <c r="K83" s="214">
        <f t="shared" ref="K83" si="18">J83/J71*100</f>
        <v>900</v>
      </c>
      <c r="L83" s="196">
        <v>29756</v>
      </c>
      <c r="M83" s="214">
        <f t="shared" ref="M83" si="19">L83/L71*100</f>
        <v>77.677709034902236</v>
      </c>
      <c r="N83" s="196">
        <v>0</v>
      </c>
      <c r="O83" s="99" t="s">
        <v>39</v>
      </c>
      <c r="P83" s="196">
        <v>29756</v>
      </c>
      <c r="Q83" s="214">
        <f t="shared" ref="Q83:S83" si="20">P83/P71*100</f>
        <v>77.677709034902236</v>
      </c>
      <c r="R83" s="196">
        <v>8510</v>
      </c>
      <c r="S83" s="223">
        <f t="shared" si="20"/>
        <v>106.76201229456781</v>
      </c>
    </row>
    <row r="84" spans="1:19" s="26" customFormat="1" ht="12" hidden="1" customHeight="1">
      <c r="A84" s="207"/>
      <c r="B84" s="70" t="s">
        <v>125</v>
      </c>
      <c r="C84" s="72">
        <v>5</v>
      </c>
      <c r="D84" s="196">
        <v>8905</v>
      </c>
      <c r="E84" s="99">
        <f t="shared" si="0"/>
        <v>112.97893935549352</v>
      </c>
      <c r="F84" s="196">
        <v>18</v>
      </c>
      <c r="G84" s="99">
        <f t="shared" ref="G84" si="21">F84/F72*100</f>
        <v>900</v>
      </c>
      <c r="H84" s="196">
        <v>0</v>
      </c>
      <c r="I84" s="99" t="s">
        <v>39</v>
      </c>
      <c r="J84" s="196">
        <v>18</v>
      </c>
      <c r="K84" s="99">
        <f t="shared" ref="K84" si="22">J84/J72*100</f>
        <v>900</v>
      </c>
      <c r="L84" s="196">
        <v>31026</v>
      </c>
      <c r="M84" s="99">
        <f t="shared" ref="M84" si="23">L84/L72*100</f>
        <v>81.437345792430051</v>
      </c>
      <c r="N84" s="196">
        <v>0</v>
      </c>
      <c r="O84" s="99" t="s">
        <v>39</v>
      </c>
      <c r="P84" s="196">
        <v>31026</v>
      </c>
      <c r="Q84" s="99">
        <f t="shared" ref="Q84:S84" si="24">P84/P72*100</f>
        <v>81.437345792430051</v>
      </c>
      <c r="R84" s="196">
        <v>7653</v>
      </c>
      <c r="S84" s="101">
        <f t="shared" si="24"/>
        <v>94.563202767824052</v>
      </c>
    </row>
    <row r="85" spans="1:19" s="26" customFormat="1" ht="12" hidden="1" customHeight="1">
      <c r="A85" s="207"/>
      <c r="B85" s="70" t="s">
        <v>14</v>
      </c>
      <c r="C85" s="67" t="s">
        <v>124</v>
      </c>
      <c r="D85" s="196">
        <v>6856</v>
      </c>
      <c r="E85" s="99">
        <f t="shared" ref="E85:G148" si="25">D85/D73*100</f>
        <v>101.03153551429413</v>
      </c>
      <c r="F85" s="196">
        <v>36</v>
      </c>
      <c r="G85" s="99" t="s">
        <v>39</v>
      </c>
      <c r="H85" s="196">
        <v>0</v>
      </c>
      <c r="I85" s="99" t="s">
        <v>39</v>
      </c>
      <c r="J85" s="196">
        <v>36</v>
      </c>
      <c r="K85" s="99" t="s">
        <v>39</v>
      </c>
      <c r="L85" s="196">
        <v>31379</v>
      </c>
      <c r="M85" s="99">
        <f t="shared" ref="M85" si="26">L85/L73*100</f>
        <v>84.205018113511343</v>
      </c>
      <c r="N85" s="196">
        <v>0</v>
      </c>
      <c r="O85" s="99" t="s">
        <v>39</v>
      </c>
      <c r="P85" s="196">
        <v>31379</v>
      </c>
      <c r="Q85" s="99">
        <f t="shared" ref="Q85:S85" si="27">P85/P73*100</f>
        <v>84.205018113511343</v>
      </c>
      <c r="R85" s="196">
        <v>6539</v>
      </c>
      <c r="S85" s="101">
        <f t="shared" si="27"/>
        <v>85.813648293963254</v>
      </c>
    </row>
    <row r="86" spans="1:19" s="26" customFormat="1" ht="12" hidden="1" customHeight="1">
      <c r="A86" s="207"/>
      <c r="B86" s="70" t="s">
        <v>5</v>
      </c>
      <c r="C86" s="67" t="s">
        <v>128</v>
      </c>
      <c r="D86" s="196">
        <v>6460</v>
      </c>
      <c r="E86" s="99">
        <f t="shared" si="25"/>
        <v>109.78925900747791</v>
      </c>
      <c r="F86" s="196">
        <v>17</v>
      </c>
      <c r="G86" s="99" t="s">
        <v>39</v>
      </c>
      <c r="H86" s="196">
        <v>0</v>
      </c>
      <c r="I86" s="99" t="s">
        <v>39</v>
      </c>
      <c r="J86" s="196">
        <v>17</v>
      </c>
      <c r="K86" s="99" t="s">
        <v>39</v>
      </c>
      <c r="L86" s="196">
        <v>30665</v>
      </c>
      <c r="M86" s="99">
        <f t="shared" ref="M86" si="28">L86/L74*100</f>
        <v>81.94377638822084</v>
      </c>
      <c r="N86" s="196">
        <v>0</v>
      </c>
      <c r="O86" s="99" t="s">
        <v>39</v>
      </c>
      <c r="P86" s="196">
        <v>30665</v>
      </c>
      <c r="Q86" s="99">
        <f t="shared" ref="Q86:S86" si="29">P86/P74*100</f>
        <v>81.94377638822084</v>
      </c>
      <c r="R86" s="196">
        <v>7191</v>
      </c>
      <c r="S86" s="101">
        <f t="shared" si="29"/>
        <v>125.54120111731844</v>
      </c>
    </row>
    <row r="87" spans="1:19" s="26" customFormat="1" ht="12" hidden="1" customHeight="1">
      <c r="A87" s="207"/>
      <c r="B87" s="70" t="s">
        <v>6</v>
      </c>
      <c r="C87" s="67" t="s">
        <v>129</v>
      </c>
      <c r="D87" s="196">
        <v>6744</v>
      </c>
      <c r="E87" s="99">
        <f t="shared" si="25"/>
        <v>116.73879176042929</v>
      </c>
      <c r="F87" s="196">
        <v>33</v>
      </c>
      <c r="G87" s="99" t="s">
        <v>39</v>
      </c>
      <c r="H87" s="196">
        <v>0</v>
      </c>
      <c r="I87" s="99" t="s">
        <v>39</v>
      </c>
      <c r="J87" s="196">
        <v>33</v>
      </c>
      <c r="K87" s="99" t="s">
        <v>39</v>
      </c>
      <c r="L87" s="196">
        <v>30851</v>
      </c>
      <c r="M87" s="99">
        <f t="shared" ref="M87" si="30">L87/L75*100</f>
        <v>83.790977484450963</v>
      </c>
      <c r="N87" s="196">
        <v>0</v>
      </c>
      <c r="O87" s="99" t="s">
        <v>39</v>
      </c>
      <c r="P87" s="196">
        <v>30851</v>
      </c>
      <c r="Q87" s="99">
        <f t="shared" ref="Q87:S87" si="31">P87/P75*100</f>
        <v>83.790977484450963</v>
      </c>
      <c r="R87" s="196">
        <v>6591</v>
      </c>
      <c r="S87" s="101">
        <f t="shared" si="31"/>
        <v>103.29102021626704</v>
      </c>
    </row>
    <row r="88" spans="1:19" s="26" customFormat="1" ht="12" hidden="1" customHeight="1">
      <c r="A88" s="207"/>
      <c r="B88" s="70" t="s">
        <v>7</v>
      </c>
      <c r="C88" s="67" t="s">
        <v>130</v>
      </c>
      <c r="D88" s="196">
        <v>5192</v>
      </c>
      <c r="E88" s="99">
        <f t="shared" si="25"/>
        <v>108.75576036866359</v>
      </c>
      <c r="F88" s="196">
        <v>24</v>
      </c>
      <c r="G88" s="99" t="s">
        <v>39</v>
      </c>
      <c r="H88" s="196">
        <v>0</v>
      </c>
      <c r="I88" s="99" t="s">
        <v>39</v>
      </c>
      <c r="J88" s="196">
        <v>24</v>
      </c>
      <c r="K88" s="99" t="s">
        <v>39</v>
      </c>
      <c r="L88" s="196">
        <v>29745</v>
      </c>
      <c r="M88" s="99">
        <f t="shared" ref="M88" si="32">L88/L76*100</f>
        <v>87.15461923877055</v>
      </c>
      <c r="N88" s="196">
        <v>0</v>
      </c>
      <c r="O88" s="99" t="s">
        <v>39</v>
      </c>
      <c r="P88" s="196">
        <v>29745</v>
      </c>
      <c r="Q88" s="99">
        <f t="shared" ref="Q88:S88" si="33">P88/P76*100</f>
        <v>87.15461923877055</v>
      </c>
      <c r="R88" s="196">
        <v>6322</v>
      </c>
      <c r="S88" s="101">
        <f t="shared" si="33"/>
        <v>84.688546550569328</v>
      </c>
    </row>
    <row r="89" spans="1:19" s="26" customFormat="1" ht="12" hidden="1" customHeight="1">
      <c r="A89" s="207"/>
      <c r="B89" s="70" t="s">
        <v>8</v>
      </c>
      <c r="C89" s="67" t="s">
        <v>131</v>
      </c>
      <c r="D89" s="196">
        <v>6183</v>
      </c>
      <c r="E89" s="99">
        <f t="shared" si="25"/>
        <v>101.0624387054593</v>
      </c>
      <c r="F89" s="196">
        <v>19</v>
      </c>
      <c r="G89" s="99" t="s">
        <v>39</v>
      </c>
      <c r="H89" s="196">
        <v>0</v>
      </c>
      <c r="I89" s="99" t="s">
        <v>39</v>
      </c>
      <c r="J89" s="196">
        <v>19</v>
      </c>
      <c r="K89" s="99" t="s">
        <v>39</v>
      </c>
      <c r="L89" s="196">
        <v>28732</v>
      </c>
      <c r="M89" s="99">
        <f t="shared" ref="M89" si="34">L89/L77*100</f>
        <v>93.216104856762811</v>
      </c>
      <c r="N89" s="196">
        <v>0</v>
      </c>
      <c r="O89" s="99" t="s">
        <v>39</v>
      </c>
      <c r="P89" s="196">
        <v>28732</v>
      </c>
      <c r="Q89" s="99">
        <f t="shared" ref="Q89:S89" si="35">P89/P77*100</f>
        <v>93.216104856762811</v>
      </c>
      <c r="R89" s="196">
        <v>7216</v>
      </c>
      <c r="S89" s="101">
        <f t="shared" si="35"/>
        <v>76.570458404074699</v>
      </c>
    </row>
    <row r="90" spans="1:19" s="26" customFormat="1" ht="12" hidden="1" customHeight="1">
      <c r="A90" s="207"/>
      <c r="B90" s="70" t="s">
        <v>9</v>
      </c>
      <c r="C90" s="67" t="s">
        <v>132</v>
      </c>
      <c r="D90" s="196">
        <v>5750</v>
      </c>
      <c r="E90" s="99">
        <f t="shared" si="25"/>
        <v>95.977299282256723</v>
      </c>
      <c r="F90" s="196">
        <v>39</v>
      </c>
      <c r="G90" s="99">
        <f t="shared" si="25"/>
        <v>433.33333333333331</v>
      </c>
      <c r="H90" s="196">
        <v>0</v>
      </c>
      <c r="I90" s="99" t="s">
        <v>39</v>
      </c>
      <c r="J90" s="196">
        <v>39</v>
      </c>
      <c r="K90" s="99">
        <f t="shared" ref="K90" si="36">J90/J78*100</f>
        <v>433.33333333333331</v>
      </c>
      <c r="L90" s="196">
        <v>25306</v>
      </c>
      <c r="M90" s="99">
        <f t="shared" ref="M90" si="37">L90/L78*100</f>
        <v>88.380539936436975</v>
      </c>
      <c r="N90" s="196">
        <v>0</v>
      </c>
      <c r="O90" s="99" t="s">
        <v>39</v>
      </c>
      <c r="P90" s="196">
        <v>25306</v>
      </c>
      <c r="Q90" s="99">
        <f t="shared" ref="Q90:S90" si="38">P90/P78*100</f>
        <v>88.380539936436975</v>
      </c>
      <c r="R90" s="196">
        <v>9216</v>
      </c>
      <c r="S90" s="101">
        <f t="shared" si="38"/>
        <v>112.51373458674155</v>
      </c>
    </row>
    <row r="91" spans="1:19" s="26" customFormat="1" ht="12" hidden="1" customHeight="1">
      <c r="A91" s="207"/>
      <c r="B91" s="70" t="s">
        <v>18</v>
      </c>
      <c r="C91" s="67" t="s">
        <v>133</v>
      </c>
      <c r="D91" s="196">
        <v>6671</v>
      </c>
      <c r="E91" s="99">
        <f t="shared" si="25"/>
        <v>95.696456749390336</v>
      </c>
      <c r="F91" s="196">
        <v>7</v>
      </c>
      <c r="G91" s="99">
        <f t="shared" si="25"/>
        <v>175</v>
      </c>
      <c r="H91" s="196">
        <v>0</v>
      </c>
      <c r="I91" s="99" t="s">
        <v>39</v>
      </c>
      <c r="J91" s="196">
        <v>7</v>
      </c>
      <c r="K91" s="99">
        <f t="shared" ref="K91" si="39">J91/J79*100</f>
        <v>175</v>
      </c>
      <c r="L91" s="196">
        <v>21764</v>
      </c>
      <c r="M91" s="99">
        <f t="shared" ref="M91" si="40">L91/L79*100</f>
        <v>83.911015152099324</v>
      </c>
      <c r="N91" s="196">
        <v>0</v>
      </c>
      <c r="O91" s="99" t="s">
        <v>39</v>
      </c>
      <c r="P91" s="196">
        <v>21764</v>
      </c>
      <c r="Q91" s="99">
        <f t="shared" ref="Q91:S91" si="41">P91/P79*100</f>
        <v>83.911015152099324</v>
      </c>
      <c r="R91" s="196">
        <v>10219</v>
      </c>
      <c r="S91" s="101">
        <f t="shared" si="41"/>
        <v>105.65550041356492</v>
      </c>
    </row>
    <row r="92" spans="1:19" s="26" customFormat="1" ht="12" hidden="1" customHeight="1">
      <c r="A92" s="207"/>
      <c r="B92" s="66" t="s">
        <v>151</v>
      </c>
      <c r="C92" s="67" t="s">
        <v>152</v>
      </c>
      <c r="D92" s="196">
        <v>9175</v>
      </c>
      <c r="E92" s="99">
        <f t="shared" si="25"/>
        <v>100.50388870632052</v>
      </c>
      <c r="F92" s="196">
        <v>84</v>
      </c>
      <c r="G92" s="99" t="s">
        <v>39</v>
      </c>
      <c r="H92" s="196">
        <v>0</v>
      </c>
      <c r="I92" s="99" t="s">
        <v>39</v>
      </c>
      <c r="J92" s="196">
        <v>84</v>
      </c>
      <c r="K92" s="99" t="s">
        <v>39</v>
      </c>
      <c r="L92" s="196">
        <v>26229</v>
      </c>
      <c r="M92" s="99">
        <f t="shared" ref="M92" si="42">L92/L80*100</f>
        <v>89.80688899541191</v>
      </c>
      <c r="N92" s="196">
        <v>0</v>
      </c>
      <c r="O92" s="99" t="s">
        <v>39</v>
      </c>
      <c r="P92" s="196">
        <v>26229</v>
      </c>
      <c r="Q92" s="99">
        <f t="shared" ref="Q92:S92" si="43">P92/P80*100</f>
        <v>89.80688899541191</v>
      </c>
      <c r="R92" s="196">
        <v>4794</v>
      </c>
      <c r="S92" s="101">
        <f t="shared" si="43"/>
        <v>81.794915543422618</v>
      </c>
    </row>
    <row r="93" spans="1:19" s="26" customFormat="1" ht="12" hidden="1" customHeight="1">
      <c r="A93" s="207"/>
      <c r="B93" s="66" t="s">
        <v>126</v>
      </c>
      <c r="C93" s="67" t="s">
        <v>134</v>
      </c>
      <c r="D93" s="170">
        <v>7076</v>
      </c>
      <c r="E93" s="99">
        <f t="shared" si="25"/>
        <v>91.80072651790347</v>
      </c>
      <c r="F93" s="196">
        <v>24</v>
      </c>
      <c r="G93" s="99" t="s">
        <v>39</v>
      </c>
      <c r="H93" s="196">
        <v>0</v>
      </c>
      <c r="I93" s="99" t="s">
        <v>39</v>
      </c>
      <c r="J93" s="196">
        <v>24</v>
      </c>
      <c r="K93" s="99" t="s">
        <v>39</v>
      </c>
      <c r="L93" s="196">
        <v>26753</v>
      </c>
      <c r="M93" s="99">
        <f t="shared" ref="M93" si="44">L93/L81*100</f>
        <v>89.474916387959865</v>
      </c>
      <c r="N93" s="196">
        <v>0</v>
      </c>
      <c r="O93" s="99" t="s">
        <v>39</v>
      </c>
      <c r="P93" s="196">
        <v>26753</v>
      </c>
      <c r="Q93" s="99">
        <f t="shared" ref="Q93:S93" si="45">P93/P81*100</f>
        <v>89.474916387959865</v>
      </c>
      <c r="R93" s="196">
        <v>6577</v>
      </c>
      <c r="S93" s="101">
        <f t="shared" si="45"/>
        <v>93.756236635780468</v>
      </c>
    </row>
    <row r="94" spans="1:19" s="26" customFormat="1" ht="12" hidden="1" customHeight="1">
      <c r="A94" s="207"/>
      <c r="B94" s="68" t="s">
        <v>127</v>
      </c>
      <c r="C94" s="69" t="s">
        <v>127</v>
      </c>
      <c r="D94" s="198">
        <v>8441</v>
      </c>
      <c r="E94" s="215">
        <f t="shared" si="25"/>
        <v>102.60119119970827</v>
      </c>
      <c r="F94" s="197">
        <v>1</v>
      </c>
      <c r="G94" s="215">
        <f t="shared" ref="G94" si="46">F94/F82*100</f>
        <v>12.5</v>
      </c>
      <c r="H94" s="197">
        <v>0</v>
      </c>
      <c r="I94" s="103" t="s">
        <v>39</v>
      </c>
      <c r="J94" s="197">
        <v>1</v>
      </c>
      <c r="K94" s="215">
        <f t="shared" ref="K94" si="47">J94/J82*100</f>
        <v>12.5</v>
      </c>
      <c r="L94" s="197">
        <v>27397</v>
      </c>
      <c r="M94" s="215">
        <f t="shared" ref="M94" si="48">L94/L82*100</f>
        <v>92.115526864366899</v>
      </c>
      <c r="N94" s="197">
        <v>0</v>
      </c>
      <c r="O94" s="103" t="s">
        <v>39</v>
      </c>
      <c r="P94" s="197">
        <v>27397</v>
      </c>
      <c r="Q94" s="215">
        <f t="shared" ref="Q94:S94" si="49">P94/P82*100</f>
        <v>92.115526864366899</v>
      </c>
      <c r="R94" s="197">
        <v>7798</v>
      </c>
      <c r="S94" s="224">
        <f t="shared" si="49"/>
        <v>92.899690254944005</v>
      </c>
    </row>
    <row r="95" spans="1:19" s="26" customFormat="1" ht="12" hidden="1" customHeight="1">
      <c r="A95" s="207"/>
      <c r="B95" s="70" t="s">
        <v>139</v>
      </c>
      <c r="C95" s="71" t="s">
        <v>140</v>
      </c>
      <c r="D95" s="196">
        <v>8160</v>
      </c>
      <c r="E95" s="99">
        <f t="shared" si="25"/>
        <v>95.93228309428639</v>
      </c>
      <c r="F95" s="196">
        <v>40</v>
      </c>
      <c r="G95" s="99">
        <f t="shared" ref="G95" si="50">F95/F83*100</f>
        <v>222.22222222222223</v>
      </c>
      <c r="H95" s="196">
        <v>0</v>
      </c>
      <c r="I95" s="99" t="s">
        <v>39</v>
      </c>
      <c r="J95" s="196">
        <v>40</v>
      </c>
      <c r="K95" s="99">
        <f t="shared" ref="K95" si="51">J95/J83*100</f>
        <v>222.22222222222223</v>
      </c>
      <c r="L95" s="196">
        <v>26108</v>
      </c>
      <c r="M95" s="99">
        <f t="shared" ref="M95" si="52">L95/L83*100</f>
        <v>87.740287673074334</v>
      </c>
      <c r="N95" s="196">
        <v>0</v>
      </c>
      <c r="O95" s="99" t="s">
        <v>39</v>
      </c>
      <c r="P95" s="196">
        <v>26108</v>
      </c>
      <c r="Q95" s="99">
        <f t="shared" ref="Q95:S95" si="53">P95/P83*100</f>
        <v>87.740287673074334</v>
      </c>
      <c r="R95" s="196">
        <v>9488</v>
      </c>
      <c r="S95" s="101">
        <f t="shared" si="53"/>
        <v>111.49236192714453</v>
      </c>
    </row>
    <row r="96" spans="1:19" s="26" customFormat="1" ht="12" hidden="1" customHeight="1">
      <c r="A96" s="207"/>
      <c r="B96" s="70" t="s">
        <v>125</v>
      </c>
      <c r="C96" s="72">
        <v>5</v>
      </c>
      <c r="D96" s="196">
        <v>7970</v>
      </c>
      <c r="E96" s="99">
        <f t="shared" si="25"/>
        <v>89.500280741156658</v>
      </c>
      <c r="F96" s="196">
        <v>39</v>
      </c>
      <c r="G96" s="99">
        <f t="shared" ref="G96" si="54">F96/F84*100</f>
        <v>216.66666666666666</v>
      </c>
      <c r="H96" s="196">
        <v>0</v>
      </c>
      <c r="I96" s="99" t="s">
        <v>39</v>
      </c>
      <c r="J96" s="196">
        <v>39</v>
      </c>
      <c r="K96" s="99">
        <f t="shared" ref="K96" si="55">J96/J84*100</f>
        <v>216.66666666666666</v>
      </c>
      <c r="L96" s="196">
        <v>27941</v>
      </c>
      <c r="M96" s="99">
        <f t="shared" ref="M96" si="56">L96/L84*100</f>
        <v>90.056726616386257</v>
      </c>
      <c r="N96" s="196">
        <v>0</v>
      </c>
      <c r="O96" s="99" t="s">
        <v>39</v>
      </c>
      <c r="P96" s="196">
        <v>27941</v>
      </c>
      <c r="Q96" s="99">
        <f t="shared" ref="Q96:S96" si="57">P96/P84*100</f>
        <v>90.056726616386257</v>
      </c>
      <c r="R96" s="196">
        <v>6176</v>
      </c>
      <c r="S96" s="101">
        <f t="shared" si="57"/>
        <v>80.700378936364828</v>
      </c>
    </row>
    <row r="97" spans="1:19" s="26" customFormat="1" ht="12" hidden="1" customHeight="1">
      <c r="A97" s="207"/>
      <c r="B97" s="70" t="s">
        <v>14</v>
      </c>
      <c r="C97" s="67" t="s">
        <v>124</v>
      </c>
      <c r="D97" s="196">
        <v>6910</v>
      </c>
      <c r="E97" s="99">
        <f t="shared" si="25"/>
        <v>100.78763127187864</v>
      </c>
      <c r="F97" s="196">
        <v>10</v>
      </c>
      <c r="G97" s="99">
        <f t="shared" ref="G97" si="58">F97/F85*100</f>
        <v>27.777777777777779</v>
      </c>
      <c r="H97" s="196">
        <v>0</v>
      </c>
      <c r="I97" s="99" t="s">
        <v>39</v>
      </c>
      <c r="J97" s="196">
        <v>10</v>
      </c>
      <c r="K97" s="99">
        <f t="shared" ref="K97" si="59">J97/J85*100</f>
        <v>27.777777777777779</v>
      </c>
      <c r="L97" s="196">
        <v>27475</v>
      </c>
      <c r="M97" s="99">
        <f t="shared" ref="M97" si="60">L97/L85*100</f>
        <v>87.558558271455439</v>
      </c>
      <c r="N97" s="196">
        <v>0</v>
      </c>
      <c r="O97" s="99" t="s">
        <v>39</v>
      </c>
      <c r="P97" s="196">
        <v>27475</v>
      </c>
      <c r="Q97" s="99">
        <f t="shared" ref="Q97:S97" si="61">P97/P85*100</f>
        <v>87.558558271455439</v>
      </c>
      <c r="R97" s="196">
        <v>7386</v>
      </c>
      <c r="S97" s="101">
        <f t="shared" si="61"/>
        <v>112.95305092521792</v>
      </c>
    </row>
    <row r="98" spans="1:19" s="26" customFormat="1" ht="12" hidden="1" customHeight="1">
      <c r="A98" s="207"/>
      <c r="B98" s="70" t="s">
        <v>5</v>
      </c>
      <c r="C98" s="67" t="s">
        <v>128</v>
      </c>
      <c r="D98" s="196">
        <v>6691</v>
      </c>
      <c r="E98" s="99">
        <f t="shared" si="25"/>
        <v>103.57585139318886</v>
      </c>
      <c r="F98" s="196">
        <v>18</v>
      </c>
      <c r="G98" s="99">
        <f t="shared" ref="G98" si="62">F98/F86*100</f>
        <v>105.88235294117648</v>
      </c>
      <c r="H98" s="196">
        <v>0</v>
      </c>
      <c r="I98" s="99" t="s">
        <v>39</v>
      </c>
      <c r="J98" s="196">
        <v>18</v>
      </c>
      <c r="K98" s="99">
        <f t="shared" ref="K98" si="63">J98/J86*100</f>
        <v>105.88235294117648</v>
      </c>
      <c r="L98" s="196">
        <v>27159</v>
      </c>
      <c r="M98" s="99">
        <f t="shared" ref="M98" si="64">L98/L86*100</f>
        <v>88.566769933148535</v>
      </c>
      <c r="N98" s="196">
        <v>0</v>
      </c>
      <c r="O98" s="99" t="s">
        <v>39</v>
      </c>
      <c r="P98" s="196">
        <v>27159</v>
      </c>
      <c r="Q98" s="99">
        <f t="shared" ref="Q98:S98" si="65">P98/P86*100</f>
        <v>88.566769933148535</v>
      </c>
      <c r="R98" s="196">
        <v>7025</v>
      </c>
      <c r="S98" s="101">
        <f t="shared" si="65"/>
        <v>97.691558893060773</v>
      </c>
    </row>
    <row r="99" spans="1:19" s="26" customFormat="1" ht="12" hidden="1" customHeight="1">
      <c r="A99" s="207"/>
      <c r="B99" s="70" t="s">
        <v>6</v>
      </c>
      <c r="C99" s="67" t="s">
        <v>129</v>
      </c>
      <c r="D99" s="196">
        <v>7468</v>
      </c>
      <c r="E99" s="99">
        <f t="shared" si="25"/>
        <v>110.73546856465006</v>
      </c>
      <c r="F99" s="196">
        <v>35</v>
      </c>
      <c r="G99" s="99">
        <f t="shared" ref="G99" si="66">F99/F87*100</f>
        <v>106.06060606060606</v>
      </c>
      <c r="H99" s="196">
        <v>0</v>
      </c>
      <c r="I99" s="99" t="s">
        <v>39</v>
      </c>
      <c r="J99" s="196">
        <v>35</v>
      </c>
      <c r="K99" s="99">
        <f t="shared" ref="K99" si="67">J99/J87*100</f>
        <v>106.06060606060606</v>
      </c>
      <c r="L99" s="196">
        <v>28410</v>
      </c>
      <c r="M99" s="99">
        <f t="shared" ref="M99" si="68">L99/L87*100</f>
        <v>92.087776733331168</v>
      </c>
      <c r="N99" s="196">
        <v>0</v>
      </c>
      <c r="O99" s="99" t="s">
        <v>39</v>
      </c>
      <c r="P99" s="196">
        <v>28410</v>
      </c>
      <c r="Q99" s="99">
        <f t="shared" ref="Q99:S99" si="69">P99/P87*100</f>
        <v>92.087776733331168</v>
      </c>
      <c r="R99" s="196">
        <v>6252</v>
      </c>
      <c r="S99" s="101">
        <f t="shared" si="69"/>
        <v>94.856622667273555</v>
      </c>
    </row>
    <row r="100" spans="1:19" s="26" customFormat="1" ht="12" hidden="1" customHeight="1">
      <c r="A100" s="207"/>
      <c r="B100" s="70" t="s">
        <v>7</v>
      </c>
      <c r="C100" s="67" t="s">
        <v>130</v>
      </c>
      <c r="D100" s="196">
        <v>5165</v>
      </c>
      <c r="E100" s="99">
        <f t="shared" si="25"/>
        <v>99.479969183359017</v>
      </c>
      <c r="F100" s="196">
        <v>2</v>
      </c>
      <c r="G100" s="99">
        <f t="shared" ref="G100" si="70">F100/F88*100</f>
        <v>8.3333333333333321</v>
      </c>
      <c r="H100" s="196">
        <v>0</v>
      </c>
      <c r="I100" s="99" t="s">
        <v>39</v>
      </c>
      <c r="J100" s="196">
        <v>2</v>
      </c>
      <c r="K100" s="99">
        <f t="shared" ref="K100" si="71">J100/J88*100</f>
        <v>8.3333333333333321</v>
      </c>
      <c r="L100" s="196">
        <v>27440</v>
      </c>
      <c r="M100" s="99">
        <f t="shared" ref="M100" si="72">L100/L88*100</f>
        <v>92.250798453521597</v>
      </c>
      <c r="N100" s="196">
        <v>0</v>
      </c>
      <c r="O100" s="99" t="s">
        <v>39</v>
      </c>
      <c r="P100" s="196">
        <v>27440</v>
      </c>
      <c r="Q100" s="99">
        <f t="shared" ref="Q100:S100" si="73">P100/P88*100</f>
        <v>92.250798453521597</v>
      </c>
      <c r="R100" s="196">
        <v>6137</v>
      </c>
      <c r="S100" s="101">
        <f t="shared" si="73"/>
        <v>97.07371085099652</v>
      </c>
    </row>
    <row r="101" spans="1:19" s="26" customFormat="1" ht="12" hidden="1" customHeight="1">
      <c r="A101" s="207"/>
      <c r="B101" s="70" t="s">
        <v>8</v>
      </c>
      <c r="C101" s="67" t="s">
        <v>131</v>
      </c>
      <c r="D101" s="196">
        <v>6470</v>
      </c>
      <c r="E101" s="99">
        <f t="shared" si="25"/>
        <v>104.64175966359373</v>
      </c>
      <c r="F101" s="196">
        <v>9</v>
      </c>
      <c r="G101" s="99">
        <f t="shared" ref="G101" si="74">F101/F89*100</f>
        <v>47.368421052631575</v>
      </c>
      <c r="H101" s="196">
        <v>0</v>
      </c>
      <c r="I101" s="99" t="s">
        <v>39</v>
      </c>
      <c r="J101" s="196">
        <v>9</v>
      </c>
      <c r="K101" s="99">
        <f t="shared" ref="K101" si="75">J101/J89*100</f>
        <v>47.368421052631575</v>
      </c>
      <c r="L101" s="196">
        <v>24695</v>
      </c>
      <c r="M101" s="99">
        <f t="shared" ref="M101" si="76">L101/L89*100</f>
        <v>85.949464012251156</v>
      </c>
      <c r="N101" s="196">
        <v>0</v>
      </c>
      <c r="O101" s="99" t="s">
        <v>39</v>
      </c>
      <c r="P101" s="196">
        <v>24695</v>
      </c>
      <c r="Q101" s="99">
        <f t="shared" ref="Q101:S101" si="77">P101/P89*100</f>
        <v>85.949464012251156</v>
      </c>
      <c r="R101" s="196">
        <v>9224</v>
      </c>
      <c r="S101" s="101">
        <f t="shared" si="77"/>
        <v>127.82705099778271</v>
      </c>
    </row>
    <row r="102" spans="1:19" s="26" customFormat="1" ht="12" hidden="1" customHeight="1">
      <c r="A102" s="207"/>
      <c r="B102" s="70" t="s">
        <v>9</v>
      </c>
      <c r="C102" s="67" t="s">
        <v>132</v>
      </c>
      <c r="D102" s="196">
        <v>5957</v>
      </c>
      <c r="E102" s="99">
        <f t="shared" si="25"/>
        <v>103.60000000000001</v>
      </c>
      <c r="F102" s="196">
        <v>2</v>
      </c>
      <c r="G102" s="99">
        <f t="shared" ref="G102" si="78">F102/F90*100</f>
        <v>5.1282051282051277</v>
      </c>
      <c r="H102" s="196">
        <v>0</v>
      </c>
      <c r="I102" s="99" t="s">
        <v>39</v>
      </c>
      <c r="J102" s="196">
        <v>2</v>
      </c>
      <c r="K102" s="99">
        <f t="shared" ref="K102" si="79">J102/J90*100</f>
        <v>5.1282051282051277</v>
      </c>
      <c r="L102" s="196">
        <v>22223</v>
      </c>
      <c r="M102" s="99">
        <f t="shared" ref="M102" si="80">L102/L90*100</f>
        <v>87.817118469928076</v>
      </c>
      <c r="N102" s="196">
        <v>0</v>
      </c>
      <c r="O102" s="99" t="s">
        <v>39</v>
      </c>
      <c r="P102" s="196">
        <v>22223</v>
      </c>
      <c r="Q102" s="99">
        <f t="shared" ref="Q102:S102" si="81">P102/P90*100</f>
        <v>87.817118469928076</v>
      </c>
      <c r="R102" s="196">
        <v>8432</v>
      </c>
      <c r="S102" s="101">
        <f t="shared" si="81"/>
        <v>91.493055555555557</v>
      </c>
    </row>
    <row r="103" spans="1:19" s="26" customFormat="1" ht="12" hidden="1" customHeight="1">
      <c r="A103" s="207"/>
      <c r="B103" s="70" t="s">
        <v>18</v>
      </c>
      <c r="C103" s="67" t="s">
        <v>133</v>
      </c>
      <c r="D103" s="196">
        <v>7707</v>
      </c>
      <c r="E103" s="99">
        <f t="shared" si="25"/>
        <v>115.52990556138509</v>
      </c>
      <c r="F103" s="196">
        <v>10</v>
      </c>
      <c r="G103" s="99">
        <f t="shared" ref="G103" si="82">F103/F91*100</f>
        <v>142.85714285714286</v>
      </c>
      <c r="H103" s="196">
        <v>0</v>
      </c>
      <c r="I103" s="99" t="s">
        <v>39</v>
      </c>
      <c r="J103" s="196">
        <v>10</v>
      </c>
      <c r="K103" s="99">
        <f t="shared" ref="K103" si="83">J103/J91*100</f>
        <v>142.85714285714286</v>
      </c>
      <c r="L103" s="196">
        <v>19643</v>
      </c>
      <c r="M103" s="99">
        <f t="shared" ref="M103" si="84">L103/L91*100</f>
        <v>90.254548796177176</v>
      </c>
      <c r="N103" s="196">
        <v>0</v>
      </c>
      <c r="O103" s="99" t="s">
        <v>39</v>
      </c>
      <c r="P103" s="196">
        <v>19643</v>
      </c>
      <c r="Q103" s="99">
        <f t="shared" ref="Q103:S103" si="85">P103/P91*100</f>
        <v>90.254548796177176</v>
      </c>
      <c r="R103" s="196">
        <v>10297</v>
      </c>
      <c r="S103" s="101">
        <f t="shared" si="85"/>
        <v>100.76328407867699</v>
      </c>
    </row>
    <row r="104" spans="1:19" s="26" customFormat="1" ht="12" hidden="1" customHeight="1">
      <c r="A104" s="207"/>
      <c r="B104" s="66" t="s">
        <v>153</v>
      </c>
      <c r="C104" s="67" t="s">
        <v>154</v>
      </c>
      <c r="D104" s="196">
        <v>9273</v>
      </c>
      <c r="E104" s="99">
        <f t="shared" si="25"/>
        <v>101.06811989100817</v>
      </c>
      <c r="F104" s="196">
        <v>71</v>
      </c>
      <c r="G104" s="99">
        <f t="shared" ref="G104" si="86">F104/F92*100</f>
        <v>84.523809523809518</v>
      </c>
      <c r="H104" s="196">
        <v>0</v>
      </c>
      <c r="I104" s="99" t="s">
        <v>39</v>
      </c>
      <c r="J104" s="196">
        <v>71</v>
      </c>
      <c r="K104" s="99">
        <f t="shared" ref="K104" si="87">J104/J92*100</f>
        <v>84.523809523809518</v>
      </c>
      <c r="L104" s="196">
        <v>23348</v>
      </c>
      <c r="M104" s="99">
        <f t="shared" ref="M104" si="88">L104/L92*100</f>
        <v>89.015974684509516</v>
      </c>
      <c r="N104" s="196">
        <v>0</v>
      </c>
      <c r="O104" s="99" t="s">
        <v>39</v>
      </c>
      <c r="P104" s="196">
        <v>23348</v>
      </c>
      <c r="Q104" s="99">
        <f t="shared" ref="Q104:S104" si="89">P104/P92*100</f>
        <v>89.015974684509516</v>
      </c>
      <c r="R104" s="196">
        <v>5638</v>
      </c>
      <c r="S104" s="101">
        <f t="shared" si="89"/>
        <v>117.60534000834377</v>
      </c>
    </row>
    <row r="105" spans="1:19" s="26" customFormat="1" ht="12" hidden="1" customHeight="1">
      <c r="A105" s="207"/>
      <c r="B105" s="66" t="s">
        <v>126</v>
      </c>
      <c r="C105" s="67" t="s">
        <v>134</v>
      </c>
      <c r="D105" s="170">
        <v>7314</v>
      </c>
      <c r="E105" s="99">
        <f t="shared" si="25"/>
        <v>103.36348219332956</v>
      </c>
      <c r="F105" s="196">
        <v>1</v>
      </c>
      <c r="G105" s="99">
        <f t="shared" ref="G105" si="90">F105/F93*100</f>
        <v>4.1666666666666661</v>
      </c>
      <c r="H105" s="196">
        <v>0</v>
      </c>
      <c r="I105" s="99" t="s">
        <v>39</v>
      </c>
      <c r="J105" s="196">
        <v>1</v>
      </c>
      <c r="K105" s="99">
        <f t="shared" ref="K105" si="91">J105/J93*100</f>
        <v>4.1666666666666661</v>
      </c>
      <c r="L105" s="196">
        <v>24419</v>
      </c>
      <c r="M105" s="99">
        <f t="shared" ref="M105" si="92">L105/L93*100</f>
        <v>91.275744776286771</v>
      </c>
      <c r="N105" s="196">
        <v>0</v>
      </c>
      <c r="O105" s="99" t="s">
        <v>39</v>
      </c>
      <c r="P105" s="196">
        <v>24419</v>
      </c>
      <c r="Q105" s="99">
        <f t="shared" ref="Q105:S105" si="93">P105/P93*100</f>
        <v>91.275744776286771</v>
      </c>
      <c r="R105" s="196">
        <v>6245</v>
      </c>
      <c r="S105" s="101">
        <f t="shared" si="93"/>
        <v>94.952105823323706</v>
      </c>
    </row>
    <row r="106" spans="1:19" s="26" customFormat="1" ht="12" hidden="1" customHeight="1">
      <c r="A106" s="207"/>
      <c r="B106" s="68" t="s">
        <v>127</v>
      </c>
      <c r="C106" s="69" t="s">
        <v>127</v>
      </c>
      <c r="D106" s="198">
        <v>8531</v>
      </c>
      <c r="E106" s="99">
        <f t="shared" si="25"/>
        <v>101.06622438099751</v>
      </c>
      <c r="F106" s="197">
        <v>3</v>
      </c>
      <c r="G106" s="99">
        <f t="shared" ref="G106" si="94">F106/F94*100</f>
        <v>300</v>
      </c>
      <c r="H106" s="197">
        <v>0</v>
      </c>
      <c r="I106" s="103" t="s">
        <v>39</v>
      </c>
      <c r="J106" s="197">
        <v>3</v>
      </c>
      <c r="K106" s="99">
        <f t="shared" ref="K106" si="95">J106/J94*100</f>
        <v>300</v>
      </c>
      <c r="L106" s="197">
        <v>25965</v>
      </c>
      <c r="M106" s="99">
        <f t="shared" ref="M106" si="96">L106/L94*100</f>
        <v>94.773150344928283</v>
      </c>
      <c r="N106" s="197">
        <v>0</v>
      </c>
      <c r="O106" s="103" t="s">
        <v>39</v>
      </c>
      <c r="P106" s="197">
        <v>25965</v>
      </c>
      <c r="Q106" s="99">
        <f t="shared" ref="Q106:S106" si="97">P106/P94*100</f>
        <v>94.773150344928283</v>
      </c>
      <c r="R106" s="197">
        <v>6988</v>
      </c>
      <c r="S106" s="101">
        <f t="shared" si="97"/>
        <v>89.612721210566818</v>
      </c>
    </row>
    <row r="107" spans="1:19" s="26" customFormat="1" ht="12" hidden="1" customHeight="1">
      <c r="A107" s="207"/>
      <c r="B107" s="70" t="s">
        <v>139</v>
      </c>
      <c r="C107" s="71" t="s">
        <v>140</v>
      </c>
      <c r="D107" s="196">
        <v>8698</v>
      </c>
      <c r="E107" s="214">
        <f t="shared" si="25"/>
        <v>106.59313725490196</v>
      </c>
      <c r="F107" s="196">
        <v>37</v>
      </c>
      <c r="G107" s="214">
        <f t="shared" ref="G107" si="98">F107/F95*100</f>
        <v>92.5</v>
      </c>
      <c r="H107" s="196">
        <v>0</v>
      </c>
      <c r="I107" s="99" t="s">
        <v>39</v>
      </c>
      <c r="J107" s="196">
        <v>37</v>
      </c>
      <c r="K107" s="214">
        <f t="shared" ref="K107" si="99">J107/J95*100</f>
        <v>92.5</v>
      </c>
      <c r="L107" s="196">
        <v>27679</v>
      </c>
      <c r="M107" s="214">
        <f t="shared" ref="M107" si="100">L107/L95*100</f>
        <v>106.01731270108779</v>
      </c>
      <c r="N107" s="196">
        <v>0</v>
      </c>
      <c r="O107" s="99" t="s">
        <v>39</v>
      </c>
      <c r="P107" s="196">
        <v>27679</v>
      </c>
      <c r="Q107" s="214">
        <f t="shared" ref="Q107:S107" si="101">P107/P95*100</f>
        <v>106.01731270108779</v>
      </c>
      <c r="R107" s="196">
        <v>7022</v>
      </c>
      <c r="S107" s="223">
        <f t="shared" si="101"/>
        <v>74.009274873524461</v>
      </c>
    </row>
    <row r="108" spans="1:19" s="26" customFormat="1" ht="12" hidden="1" customHeight="1">
      <c r="A108" s="207"/>
      <c r="B108" s="70" t="s">
        <v>125</v>
      </c>
      <c r="C108" s="72">
        <v>5</v>
      </c>
      <c r="D108" s="196">
        <v>8915</v>
      </c>
      <c r="E108" s="99">
        <f t="shared" si="25"/>
        <v>111.85696361355082</v>
      </c>
      <c r="F108" s="196">
        <v>2</v>
      </c>
      <c r="G108" s="99">
        <f t="shared" ref="G108" si="102">F108/F96*100</f>
        <v>5.1282051282051277</v>
      </c>
      <c r="H108" s="196">
        <v>0</v>
      </c>
      <c r="I108" s="99" t="s">
        <v>39</v>
      </c>
      <c r="J108" s="196">
        <v>2</v>
      </c>
      <c r="K108" s="99">
        <f t="shared" ref="K108" si="103">J108/J96*100</f>
        <v>5.1282051282051277</v>
      </c>
      <c r="L108" s="196">
        <v>29363</v>
      </c>
      <c r="M108" s="99">
        <f t="shared" ref="M108" si="104">L108/L96*100</f>
        <v>105.08929530081244</v>
      </c>
      <c r="N108" s="196">
        <v>0</v>
      </c>
      <c r="O108" s="99" t="s">
        <v>39</v>
      </c>
      <c r="P108" s="196">
        <v>29363</v>
      </c>
      <c r="Q108" s="99">
        <f t="shared" ref="Q108:S108" si="105">P108/P96*100</f>
        <v>105.08929530081244</v>
      </c>
      <c r="R108" s="196">
        <v>7233</v>
      </c>
      <c r="S108" s="101">
        <f t="shared" si="105"/>
        <v>117.11463730569949</v>
      </c>
    </row>
    <row r="109" spans="1:19" s="26" customFormat="1" ht="12" hidden="1" customHeight="1">
      <c r="A109" s="207"/>
      <c r="B109" s="70" t="s">
        <v>14</v>
      </c>
      <c r="C109" s="67" t="s">
        <v>124</v>
      </c>
      <c r="D109" s="196">
        <v>8005</v>
      </c>
      <c r="E109" s="99">
        <f t="shared" si="25"/>
        <v>115.8465991316932</v>
      </c>
      <c r="F109" s="196">
        <v>2</v>
      </c>
      <c r="G109" s="99">
        <f t="shared" ref="G109" si="106">F109/F97*100</f>
        <v>20</v>
      </c>
      <c r="H109" s="196">
        <v>0</v>
      </c>
      <c r="I109" s="99" t="s">
        <v>39</v>
      </c>
      <c r="J109" s="196">
        <v>2</v>
      </c>
      <c r="K109" s="99">
        <f t="shared" ref="K109" si="107">J109/J97*100</f>
        <v>20</v>
      </c>
      <c r="L109" s="196">
        <v>31242</v>
      </c>
      <c r="M109" s="99">
        <f t="shared" ref="M109" si="108">L109/L97*100</f>
        <v>113.71064604185624</v>
      </c>
      <c r="N109" s="196">
        <v>0</v>
      </c>
      <c r="O109" s="99" t="s">
        <v>39</v>
      </c>
      <c r="P109" s="196">
        <v>31242</v>
      </c>
      <c r="Q109" s="99">
        <f t="shared" ref="Q109:S109" si="109">P109/P97*100</f>
        <v>113.71064604185624</v>
      </c>
      <c r="R109" s="196">
        <v>6128</v>
      </c>
      <c r="S109" s="101">
        <f t="shared" si="109"/>
        <v>82.967776875169235</v>
      </c>
    </row>
    <row r="110" spans="1:19" s="26" customFormat="1" ht="12" hidden="1" customHeight="1">
      <c r="A110" s="207"/>
      <c r="B110" s="70" t="s">
        <v>5</v>
      </c>
      <c r="C110" s="67" t="s">
        <v>128</v>
      </c>
      <c r="D110" s="196">
        <v>7279</v>
      </c>
      <c r="E110" s="99">
        <f t="shared" si="25"/>
        <v>108.78792407711853</v>
      </c>
      <c r="F110" s="196">
        <v>2</v>
      </c>
      <c r="G110" s="99">
        <f t="shared" ref="G110" si="110">F110/F98*100</f>
        <v>11.111111111111111</v>
      </c>
      <c r="H110" s="196">
        <v>0</v>
      </c>
      <c r="I110" s="99" t="s">
        <v>39</v>
      </c>
      <c r="J110" s="196">
        <v>2</v>
      </c>
      <c r="K110" s="99">
        <f t="shared" ref="K110" si="111">J110/J98*100</f>
        <v>11.111111111111111</v>
      </c>
      <c r="L110" s="196">
        <v>32106</v>
      </c>
      <c r="M110" s="99">
        <f t="shared" ref="M110" si="112">L110/L98*100</f>
        <v>118.21495636805479</v>
      </c>
      <c r="N110" s="196">
        <v>0</v>
      </c>
      <c r="O110" s="99" t="s">
        <v>39</v>
      </c>
      <c r="P110" s="196">
        <v>32106</v>
      </c>
      <c r="Q110" s="99">
        <f t="shared" ref="Q110:S110" si="113">P110/P98*100</f>
        <v>118.21495636805479</v>
      </c>
      <c r="R110" s="196">
        <v>6417</v>
      </c>
      <c r="S110" s="101">
        <f t="shared" si="113"/>
        <v>91.345195729537366</v>
      </c>
    </row>
    <row r="111" spans="1:19" s="26" customFormat="1" ht="12" hidden="1" customHeight="1">
      <c r="A111" s="207"/>
      <c r="B111" s="70" t="s">
        <v>6</v>
      </c>
      <c r="C111" s="67" t="s">
        <v>129</v>
      </c>
      <c r="D111" s="196">
        <v>7302</v>
      </c>
      <c r="E111" s="99">
        <f t="shared" si="25"/>
        <v>97.777182645956088</v>
      </c>
      <c r="F111" s="196">
        <v>2</v>
      </c>
      <c r="G111" s="99">
        <f t="shared" ref="G111" si="114">F111/F99*100</f>
        <v>5.7142857142857144</v>
      </c>
      <c r="H111" s="196">
        <v>0</v>
      </c>
      <c r="I111" s="99" t="s">
        <v>39</v>
      </c>
      <c r="J111" s="196">
        <v>2</v>
      </c>
      <c r="K111" s="99">
        <f t="shared" ref="K111" si="115">J111/J99*100</f>
        <v>5.7142857142857144</v>
      </c>
      <c r="L111" s="196">
        <v>33484</v>
      </c>
      <c r="M111" s="99">
        <f t="shared" ref="M111" si="116">L111/L99*100</f>
        <v>117.85990848292856</v>
      </c>
      <c r="N111" s="196">
        <v>0</v>
      </c>
      <c r="O111" s="99" t="s">
        <v>39</v>
      </c>
      <c r="P111" s="196">
        <v>33484</v>
      </c>
      <c r="Q111" s="99">
        <f t="shared" ref="Q111:S111" si="117">P111/P99*100</f>
        <v>117.85990848292856</v>
      </c>
      <c r="R111" s="196">
        <v>5926</v>
      </c>
      <c r="S111" s="101">
        <f t="shared" si="117"/>
        <v>94.785668586052466</v>
      </c>
    </row>
    <row r="112" spans="1:19" s="26" customFormat="1" ht="12" hidden="1" customHeight="1">
      <c r="A112" s="207"/>
      <c r="B112" s="70" t="s">
        <v>7</v>
      </c>
      <c r="C112" s="67" t="s">
        <v>130</v>
      </c>
      <c r="D112" s="196">
        <v>5190</v>
      </c>
      <c r="E112" s="99">
        <f t="shared" si="25"/>
        <v>100.48402710551791</v>
      </c>
      <c r="F112" s="196">
        <v>2</v>
      </c>
      <c r="G112" s="99">
        <f t="shared" ref="G112" si="118">F112/F100*100</f>
        <v>100</v>
      </c>
      <c r="H112" s="196">
        <v>0</v>
      </c>
      <c r="I112" s="99" t="s">
        <v>39</v>
      </c>
      <c r="J112" s="196">
        <v>2</v>
      </c>
      <c r="K112" s="99">
        <f t="shared" ref="K112" si="119">J112/J100*100</f>
        <v>100</v>
      </c>
      <c r="L112" s="196">
        <v>31280</v>
      </c>
      <c r="M112" s="99">
        <f t="shared" ref="M112" si="120">L112/L100*100</f>
        <v>113.99416909620992</v>
      </c>
      <c r="N112" s="196">
        <v>0</v>
      </c>
      <c r="O112" s="99" t="s">
        <v>39</v>
      </c>
      <c r="P112" s="196">
        <v>31280</v>
      </c>
      <c r="Q112" s="99">
        <f t="shared" ref="Q112:S112" si="121">P112/P100*100</f>
        <v>113.99416909620992</v>
      </c>
      <c r="R112" s="196">
        <v>7396</v>
      </c>
      <c r="S112" s="101">
        <f t="shared" si="121"/>
        <v>120.514909564934</v>
      </c>
    </row>
    <row r="113" spans="1:19" s="26" customFormat="1" ht="12" hidden="1" customHeight="1">
      <c r="A113" s="207"/>
      <c r="B113" s="70" t="s">
        <v>8</v>
      </c>
      <c r="C113" s="67" t="s">
        <v>131</v>
      </c>
      <c r="D113" s="196">
        <v>5460</v>
      </c>
      <c r="E113" s="99">
        <f t="shared" si="25"/>
        <v>84.38948995363215</v>
      </c>
      <c r="F113" s="196">
        <v>5</v>
      </c>
      <c r="G113" s="99">
        <f t="shared" ref="G113" si="122">F113/F101*100</f>
        <v>55.555555555555557</v>
      </c>
      <c r="H113" s="196">
        <v>0</v>
      </c>
      <c r="I113" s="99" t="s">
        <v>39</v>
      </c>
      <c r="J113" s="196">
        <v>5</v>
      </c>
      <c r="K113" s="99">
        <f t="shared" ref="K113" si="123">J113/J101*100</f>
        <v>55.555555555555557</v>
      </c>
      <c r="L113" s="196">
        <v>29469</v>
      </c>
      <c r="M113" s="99">
        <f t="shared" ref="M113" si="124">L113/L101*100</f>
        <v>119.33184855233854</v>
      </c>
      <c r="N113" s="196">
        <v>0</v>
      </c>
      <c r="O113" s="99" t="s">
        <v>39</v>
      </c>
      <c r="P113" s="196">
        <v>29469</v>
      </c>
      <c r="Q113" s="99">
        <f t="shared" ref="Q113:S113" si="125">P113/P101*100</f>
        <v>119.33184855233854</v>
      </c>
      <c r="R113" s="196">
        <v>7276</v>
      </c>
      <c r="S113" s="101">
        <f t="shared" si="125"/>
        <v>78.881179531656556</v>
      </c>
    </row>
    <row r="114" spans="1:19" s="26" customFormat="1" ht="12" hidden="1" customHeight="1">
      <c r="A114" s="207"/>
      <c r="B114" s="70" t="s">
        <v>9</v>
      </c>
      <c r="C114" s="67" t="s">
        <v>132</v>
      </c>
      <c r="D114" s="196">
        <v>5851</v>
      </c>
      <c r="E114" s="99">
        <f t="shared" si="25"/>
        <v>98.220580829276486</v>
      </c>
      <c r="F114" s="196">
        <v>2</v>
      </c>
      <c r="G114" s="99">
        <f t="shared" ref="G114" si="126">F114/F102*100</f>
        <v>100</v>
      </c>
      <c r="H114" s="196">
        <v>0</v>
      </c>
      <c r="I114" s="99" t="s">
        <v>39</v>
      </c>
      <c r="J114" s="196">
        <v>2</v>
      </c>
      <c r="K114" s="99">
        <f t="shared" ref="K114" si="127">J114/J102*100</f>
        <v>100</v>
      </c>
      <c r="L114" s="196">
        <v>27656</v>
      </c>
      <c r="M114" s="99">
        <f t="shared" ref="M114" si="128">L114/L102*100</f>
        <v>124.44764433244838</v>
      </c>
      <c r="N114" s="196">
        <v>0</v>
      </c>
      <c r="O114" s="99" t="s">
        <v>39</v>
      </c>
      <c r="P114" s="196">
        <v>27656</v>
      </c>
      <c r="Q114" s="99">
        <f t="shared" ref="Q114:S114" si="129">P114/P102*100</f>
        <v>124.44764433244838</v>
      </c>
      <c r="R114" s="196">
        <v>7666</v>
      </c>
      <c r="S114" s="101">
        <f t="shared" si="129"/>
        <v>90.915559772296021</v>
      </c>
    </row>
    <row r="115" spans="1:19" s="26" customFormat="1" ht="12" hidden="1" customHeight="1">
      <c r="A115" s="207"/>
      <c r="B115" s="70" t="s">
        <v>18</v>
      </c>
      <c r="C115" s="67" t="s">
        <v>133</v>
      </c>
      <c r="D115" s="196">
        <v>7113</v>
      </c>
      <c r="E115" s="99">
        <f t="shared" si="25"/>
        <v>92.292720903075136</v>
      </c>
      <c r="F115" s="196">
        <v>18</v>
      </c>
      <c r="G115" s="99">
        <f t="shared" ref="G115" si="130">F115/F103*100</f>
        <v>180</v>
      </c>
      <c r="H115" s="196">
        <v>0</v>
      </c>
      <c r="I115" s="99" t="s">
        <v>39</v>
      </c>
      <c r="J115" s="196">
        <v>18</v>
      </c>
      <c r="K115" s="99">
        <f t="shared" ref="K115" si="131">J115/J103*100</f>
        <v>180</v>
      </c>
      <c r="L115" s="196">
        <v>24732</v>
      </c>
      <c r="M115" s="99">
        <f t="shared" ref="M115" si="132">L115/L103*100</f>
        <v>125.90744794583313</v>
      </c>
      <c r="N115" s="196">
        <v>0</v>
      </c>
      <c r="O115" s="99" t="s">
        <v>39</v>
      </c>
      <c r="P115" s="196">
        <v>24732</v>
      </c>
      <c r="Q115" s="99">
        <f t="shared" ref="Q115:S115" si="133">P115/P103*100</f>
        <v>125.90744794583313</v>
      </c>
      <c r="R115" s="196">
        <v>10056</v>
      </c>
      <c r="S115" s="101">
        <f t="shared" si="133"/>
        <v>97.659512479362917</v>
      </c>
    </row>
    <row r="116" spans="1:19" s="26" customFormat="1" ht="12" hidden="1" customHeight="1">
      <c r="A116" s="207"/>
      <c r="B116" s="66" t="s">
        <v>155</v>
      </c>
      <c r="C116" s="67" t="s">
        <v>156</v>
      </c>
      <c r="D116" s="196">
        <v>9030</v>
      </c>
      <c r="E116" s="99">
        <f t="shared" si="25"/>
        <v>97.379488838563574</v>
      </c>
      <c r="F116" s="196">
        <v>5</v>
      </c>
      <c r="G116" s="99">
        <f t="shared" ref="G116" si="134">F116/F104*100</f>
        <v>7.042253521126761</v>
      </c>
      <c r="H116" s="196">
        <v>0</v>
      </c>
      <c r="I116" s="99" t="s">
        <v>39</v>
      </c>
      <c r="J116" s="196">
        <v>5</v>
      </c>
      <c r="K116" s="99">
        <f t="shared" ref="K116" si="135">J116/J104*100</f>
        <v>7.042253521126761</v>
      </c>
      <c r="L116" s="196">
        <v>29406</v>
      </c>
      <c r="M116" s="99">
        <f t="shared" ref="M116" si="136">L116/L104*100</f>
        <v>125.94654788418708</v>
      </c>
      <c r="N116" s="196">
        <v>0</v>
      </c>
      <c r="O116" s="99" t="s">
        <v>39</v>
      </c>
      <c r="P116" s="196">
        <v>29406</v>
      </c>
      <c r="Q116" s="99">
        <f t="shared" ref="Q116:S116" si="137">P116/P104*100</f>
        <v>125.94654788418708</v>
      </c>
      <c r="R116" s="196">
        <v>4361</v>
      </c>
      <c r="S116" s="101">
        <f t="shared" si="137"/>
        <v>77.350124157502663</v>
      </c>
    </row>
    <row r="117" spans="1:19" s="26" customFormat="1" ht="12" hidden="1" customHeight="1">
      <c r="A117" s="207"/>
      <c r="B117" s="66" t="s">
        <v>126</v>
      </c>
      <c r="C117" s="67" t="s">
        <v>134</v>
      </c>
      <c r="D117" s="196">
        <v>6714</v>
      </c>
      <c r="E117" s="99">
        <f t="shared" si="25"/>
        <v>91.796554552912227</v>
      </c>
      <c r="F117" s="196">
        <v>20</v>
      </c>
      <c r="G117" s="99" t="s">
        <v>39</v>
      </c>
      <c r="H117" s="196">
        <v>0</v>
      </c>
      <c r="I117" s="99" t="s">
        <v>39</v>
      </c>
      <c r="J117" s="196">
        <v>20</v>
      </c>
      <c r="K117" s="99" t="s">
        <v>39</v>
      </c>
      <c r="L117" s="196">
        <v>30512</v>
      </c>
      <c r="M117" s="99">
        <f t="shared" ref="M117" si="138">L117/L105*100</f>
        <v>124.95188173143863</v>
      </c>
      <c r="N117" s="196">
        <v>0</v>
      </c>
      <c r="O117" s="99" t="s">
        <v>39</v>
      </c>
      <c r="P117" s="196">
        <v>30512</v>
      </c>
      <c r="Q117" s="99">
        <f t="shared" ref="Q117:S117" si="139">P117/P105*100</f>
        <v>124.95188173143863</v>
      </c>
      <c r="R117" s="196">
        <v>5628</v>
      </c>
      <c r="S117" s="101">
        <f t="shared" si="139"/>
        <v>90.120096076861486</v>
      </c>
    </row>
    <row r="118" spans="1:19" s="26" customFormat="1" ht="12" hidden="1" customHeight="1">
      <c r="A118" s="207"/>
      <c r="B118" s="68" t="s">
        <v>127</v>
      </c>
      <c r="C118" s="69" t="s">
        <v>127</v>
      </c>
      <c r="D118" s="198">
        <v>8554</v>
      </c>
      <c r="E118" s="215">
        <f t="shared" si="25"/>
        <v>100.26960497010901</v>
      </c>
      <c r="F118" s="197">
        <v>75</v>
      </c>
      <c r="G118" s="103" t="s">
        <v>39</v>
      </c>
      <c r="H118" s="197">
        <v>0</v>
      </c>
      <c r="I118" s="103" t="s">
        <v>39</v>
      </c>
      <c r="J118" s="197">
        <v>75</v>
      </c>
      <c r="K118" s="103" t="s">
        <v>39</v>
      </c>
      <c r="L118" s="197">
        <v>31952</v>
      </c>
      <c r="M118" s="215">
        <f t="shared" ref="M118" si="140">L118/L106*100</f>
        <v>123.0579626420181</v>
      </c>
      <c r="N118" s="197">
        <v>0</v>
      </c>
      <c r="O118" s="103" t="s">
        <v>39</v>
      </c>
      <c r="P118" s="197">
        <v>31952</v>
      </c>
      <c r="Q118" s="215">
        <f t="shared" ref="Q118:S118" si="141">P118/P106*100</f>
        <v>123.0579626420181</v>
      </c>
      <c r="R118" s="197">
        <v>7189</v>
      </c>
      <c r="S118" s="224">
        <f t="shared" si="141"/>
        <v>102.87635947338293</v>
      </c>
    </row>
    <row r="119" spans="1:19" s="26" customFormat="1" ht="12" hidden="1" customHeight="1">
      <c r="A119" s="207"/>
      <c r="B119" s="70" t="s">
        <v>139</v>
      </c>
      <c r="C119" s="71" t="s">
        <v>140</v>
      </c>
      <c r="D119" s="196">
        <v>8784</v>
      </c>
      <c r="E119" s="99">
        <f t="shared" si="25"/>
        <v>100.98873304207865</v>
      </c>
      <c r="F119" s="196">
        <v>6</v>
      </c>
      <c r="G119" s="99">
        <f t="shared" ref="G119" si="142">F119/F107*100</f>
        <v>16.216216216216218</v>
      </c>
      <c r="H119" s="196">
        <v>0</v>
      </c>
      <c r="I119" s="99" t="s">
        <v>39</v>
      </c>
      <c r="J119" s="196">
        <v>6</v>
      </c>
      <c r="K119" s="99">
        <f t="shared" ref="K119" si="143">J119/J107*100</f>
        <v>16.216216216216218</v>
      </c>
      <c r="L119" s="196">
        <v>32785</v>
      </c>
      <c r="M119" s="99">
        <f t="shared" ref="M119" si="144">L119/L107*100</f>
        <v>118.44719823693053</v>
      </c>
      <c r="N119" s="196">
        <v>0</v>
      </c>
      <c r="O119" s="99" t="s">
        <v>39</v>
      </c>
      <c r="P119" s="196">
        <v>32785</v>
      </c>
      <c r="Q119" s="99">
        <f t="shared" ref="Q119:S119" si="145">P119/P107*100</f>
        <v>118.44719823693053</v>
      </c>
      <c r="R119" s="196">
        <v>7957</v>
      </c>
      <c r="S119" s="101">
        <f t="shared" si="145"/>
        <v>113.31529478780975</v>
      </c>
    </row>
    <row r="120" spans="1:19" s="26" customFormat="1" ht="12" hidden="1" customHeight="1">
      <c r="A120" s="207"/>
      <c r="B120" s="70" t="s">
        <v>125</v>
      </c>
      <c r="C120" s="72">
        <v>5</v>
      </c>
      <c r="D120" s="196">
        <v>8240</v>
      </c>
      <c r="E120" s="99">
        <f t="shared" si="25"/>
        <v>92.428491306786327</v>
      </c>
      <c r="F120" s="196">
        <v>7</v>
      </c>
      <c r="G120" s="99">
        <f t="shared" ref="G120" si="146">F120/F108*100</f>
        <v>350</v>
      </c>
      <c r="H120" s="196">
        <v>0</v>
      </c>
      <c r="I120" s="99" t="s">
        <v>39</v>
      </c>
      <c r="J120" s="196">
        <v>7</v>
      </c>
      <c r="K120" s="99">
        <f t="shared" ref="K120" si="147">J120/J108*100</f>
        <v>350</v>
      </c>
      <c r="L120" s="196">
        <v>35091</v>
      </c>
      <c r="M120" s="99">
        <f t="shared" ref="M120" si="148">L120/L108*100</f>
        <v>119.50754350713484</v>
      </c>
      <c r="N120" s="196">
        <v>0</v>
      </c>
      <c r="O120" s="99" t="s">
        <v>39</v>
      </c>
      <c r="P120" s="196">
        <v>35091</v>
      </c>
      <c r="Q120" s="99">
        <f t="shared" ref="Q120:S120" si="149">P120/P108*100</f>
        <v>119.50754350713484</v>
      </c>
      <c r="R120" s="196">
        <v>5942</v>
      </c>
      <c r="S120" s="101">
        <f t="shared" si="149"/>
        <v>82.151251209733161</v>
      </c>
    </row>
    <row r="121" spans="1:19" s="26" customFormat="1" ht="12" hidden="1" customHeight="1">
      <c r="A121" s="207"/>
      <c r="B121" s="70" t="s">
        <v>14</v>
      </c>
      <c r="C121" s="67" t="s">
        <v>124</v>
      </c>
      <c r="D121" s="196">
        <v>7103</v>
      </c>
      <c r="E121" s="99">
        <f t="shared" si="25"/>
        <v>88.732042473454086</v>
      </c>
      <c r="F121" s="196">
        <v>1</v>
      </c>
      <c r="G121" s="99">
        <f t="shared" ref="G121" si="150">F121/F109*100</f>
        <v>50</v>
      </c>
      <c r="H121" s="196">
        <v>0</v>
      </c>
      <c r="I121" s="99" t="s">
        <v>39</v>
      </c>
      <c r="J121" s="196">
        <v>1</v>
      </c>
      <c r="K121" s="99">
        <f t="shared" ref="K121" si="151">J121/J109*100</f>
        <v>50</v>
      </c>
      <c r="L121" s="196">
        <v>36370</v>
      </c>
      <c r="M121" s="99">
        <f t="shared" ref="M121" si="152">L121/L109*100</f>
        <v>116.41380193329492</v>
      </c>
      <c r="N121" s="196">
        <v>0</v>
      </c>
      <c r="O121" s="99" t="s">
        <v>39</v>
      </c>
      <c r="P121" s="196">
        <v>36370</v>
      </c>
      <c r="Q121" s="99">
        <f t="shared" ref="Q121:S121" si="153">P121/P109*100</f>
        <v>116.41380193329492</v>
      </c>
      <c r="R121" s="196">
        <v>5825</v>
      </c>
      <c r="S121" s="101">
        <f t="shared" si="153"/>
        <v>95.055483028720616</v>
      </c>
    </row>
    <row r="122" spans="1:19" s="26" customFormat="1" ht="12" hidden="1" customHeight="1">
      <c r="A122" s="207"/>
      <c r="B122" s="70" t="s">
        <v>5</v>
      </c>
      <c r="C122" s="67" t="s">
        <v>128</v>
      </c>
      <c r="D122" s="196">
        <v>7173</v>
      </c>
      <c r="E122" s="99">
        <f t="shared" si="25"/>
        <v>98.543756010441001</v>
      </c>
      <c r="F122" s="196">
        <v>3</v>
      </c>
      <c r="G122" s="99">
        <f t="shared" ref="G122" si="154">F122/F110*100</f>
        <v>150</v>
      </c>
      <c r="H122" s="196">
        <v>0</v>
      </c>
      <c r="I122" s="99" t="s">
        <v>39</v>
      </c>
      <c r="J122" s="196">
        <v>3</v>
      </c>
      <c r="K122" s="99">
        <f t="shared" ref="K122" si="155">J122/J110*100</f>
        <v>150</v>
      </c>
      <c r="L122" s="196">
        <v>37210</v>
      </c>
      <c r="M122" s="99">
        <f t="shared" ref="M122" si="156">L122/L110*100</f>
        <v>115.89734006104777</v>
      </c>
      <c r="N122" s="196">
        <v>0</v>
      </c>
      <c r="O122" s="99" t="s">
        <v>39</v>
      </c>
      <c r="P122" s="196">
        <v>37210</v>
      </c>
      <c r="Q122" s="99">
        <f t="shared" ref="Q122:S122" si="157">P122/P110*100</f>
        <v>115.89734006104777</v>
      </c>
      <c r="R122" s="196">
        <v>6336</v>
      </c>
      <c r="S122" s="101">
        <f t="shared" si="157"/>
        <v>98.737727910238419</v>
      </c>
    </row>
    <row r="123" spans="1:19" s="26" customFormat="1" ht="12" hidden="1" customHeight="1">
      <c r="A123" s="207"/>
      <c r="B123" s="70" t="s">
        <v>6</v>
      </c>
      <c r="C123" s="67" t="s">
        <v>129</v>
      </c>
      <c r="D123" s="196">
        <v>5771</v>
      </c>
      <c r="E123" s="99">
        <f t="shared" si="25"/>
        <v>79.033141605039717</v>
      </c>
      <c r="F123" s="196">
        <v>9</v>
      </c>
      <c r="G123" s="99">
        <f t="shared" ref="G123" si="158">F123/F111*100</f>
        <v>450</v>
      </c>
      <c r="H123" s="196">
        <v>0</v>
      </c>
      <c r="I123" s="99" t="s">
        <v>39</v>
      </c>
      <c r="J123" s="196">
        <v>9</v>
      </c>
      <c r="K123" s="99">
        <f t="shared" ref="K123" si="159">J123/J111*100</f>
        <v>450</v>
      </c>
      <c r="L123" s="196">
        <v>37410</v>
      </c>
      <c r="M123" s="99">
        <f t="shared" ref="M123" si="160">L123/L111*100</f>
        <v>111.72500298650101</v>
      </c>
      <c r="N123" s="196">
        <v>0</v>
      </c>
      <c r="O123" s="99" t="s">
        <v>39</v>
      </c>
      <c r="P123" s="196">
        <v>37410</v>
      </c>
      <c r="Q123" s="99">
        <f t="shared" ref="Q123:S123" si="161">P123/P111*100</f>
        <v>111.72500298650101</v>
      </c>
      <c r="R123" s="196">
        <v>5581</v>
      </c>
      <c r="S123" s="101">
        <f t="shared" si="161"/>
        <v>94.178197772527838</v>
      </c>
    </row>
    <row r="124" spans="1:19" s="26" customFormat="1" ht="12" hidden="1" customHeight="1">
      <c r="A124" s="207"/>
      <c r="B124" s="70" t="s">
        <v>7</v>
      </c>
      <c r="C124" s="67" t="s">
        <v>130</v>
      </c>
      <c r="D124" s="196">
        <v>4560</v>
      </c>
      <c r="E124" s="99">
        <f t="shared" si="25"/>
        <v>87.861271676300575</v>
      </c>
      <c r="F124" s="196">
        <v>52</v>
      </c>
      <c r="G124" s="99" t="s">
        <v>39</v>
      </c>
      <c r="H124" s="196">
        <v>0</v>
      </c>
      <c r="I124" s="99" t="s">
        <v>39</v>
      </c>
      <c r="J124" s="196">
        <v>52</v>
      </c>
      <c r="K124" s="99" t="s">
        <v>39</v>
      </c>
      <c r="L124" s="196">
        <v>35682</v>
      </c>
      <c r="M124" s="99">
        <f t="shared" ref="M124" si="162">L124/L112*100</f>
        <v>114.07289002557546</v>
      </c>
      <c r="N124" s="196">
        <v>0</v>
      </c>
      <c r="O124" s="99" t="s">
        <v>39</v>
      </c>
      <c r="P124" s="196">
        <v>35682</v>
      </c>
      <c r="Q124" s="99">
        <f t="shared" ref="Q124:S124" si="163">P124/P112*100</f>
        <v>114.07289002557546</v>
      </c>
      <c r="R124" s="196">
        <v>6340</v>
      </c>
      <c r="S124" s="101">
        <f t="shared" si="163"/>
        <v>85.722011898323416</v>
      </c>
    </row>
    <row r="125" spans="1:19" s="26" customFormat="1" ht="12" hidden="1" customHeight="1">
      <c r="A125" s="207"/>
      <c r="B125" s="70" t="s">
        <v>8</v>
      </c>
      <c r="C125" s="67" t="s">
        <v>131</v>
      </c>
      <c r="D125" s="196">
        <v>5373</v>
      </c>
      <c r="E125" s="99">
        <f t="shared" si="25"/>
        <v>98.406593406593402</v>
      </c>
      <c r="F125" s="196">
        <v>6</v>
      </c>
      <c r="G125" s="99">
        <f t="shared" ref="G125" si="164">F125/F113*100</f>
        <v>120</v>
      </c>
      <c r="H125" s="196">
        <v>0</v>
      </c>
      <c r="I125" s="99" t="s">
        <v>39</v>
      </c>
      <c r="J125" s="196">
        <v>6</v>
      </c>
      <c r="K125" s="99">
        <f t="shared" ref="K125" si="165">J125/J113*100</f>
        <v>120</v>
      </c>
      <c r="L125" s="196">
        <v>32846</v>
      </c>
      <c r="M125" s="99">
        <f t="shared" ref="M125" si="166">L125/L113*100</f>
        <v>111.45949981336321</v>
      </c>
      <c r="N125" s="196">
        <v>0</v>
      </c>
      <c r="O125" s="99" t="s">
        <v>39</v>
      </c>
      <c r="P125" s="196">
        <v>32846</v>
      </c>
      <c r="Q125" s="99">
        <f t="shared" ref="Q125:S125" si="167">P125/P113*100</f>
        <v>111.45949981336321</v>
      </c>
      <c r="R125" s="196">
        <v>8215</v>
      </c>
      <c r="S125" s="101">
        <f t="shared" si="167"/>
        <v>112.90544255085211</v>
      </c>
    </row>
    <row r="126" spans="1:19" s="26" customFormat="1" ht="12" hidden="1" customHeight="1">
      <c r="A126" s="207"/>
      <c r="B126" s="70" t="s">
        <v>9</v>
      </c>
      <c r="C126" s="67" t="s">
        <v>132</v>
      </c>
      <c r="D126" s="196">
        <v>6323</v>
      </c>
      <c r="E126" s="99">
        <f t="shared" si="25"/>
        <v>108.06699709451375</v>
      </c>
      <c r="F126" s="196">
        <v>19</v>
      </c>
      <c r="G126" s="99">
        <f t="shared" ref="G126" si="168">F126/F114*100</f>
        <v>950</v>
      </c>
      <c r="H126" s="196">
        <v>0</v>
      </c>
      <c r="I126" s="99" t="s">
        <v>39</v>
      </c>
      <c r="J126" s="196">
        <v>19</v>
      </c>
      <c r="K126" s="99">
        <f t="shared" ref="K126" si="169">J126/J114*100</f>
        <v>950</v>
      </c>
      <c r="L126" s="196">
        <v>31253</v>
      </c>
      <c r="M126" s="99">
        <f t="shared" ref="M126" si="170">L126/L114*100</f>
        <v>113.00621926525889</v>
      </c>
      <c r="N126" s="196">
        <v>0</v>
      </c>
      <c r="O126" s="99" t="s">
        <v>39</v>
      </c>
      <c r="P126" s="196">
        <v>31253</v>
      </c>
      <c r="Q126" s="99">
        <f t="shared" ref="Q126:S126" si="171">P126/P114*100</f>
        <v>113.00621926525889</v>
      </c>
      <c r="R126" s="196">
        <v>7936</v>
      </c>
      <c r="S126" s="101">
        <f t="shared" si="171"/>
        <v>103.52204539525177</v>
      </c>
    </row>
    <row r="127" spans="1:19" s="26" customFormat="1" ht="12" hidden="1" customHeight="1">
      <c r="A127" s="207"/>
      <c r="B127" s="70" t="s">
        <v>18</v>
      </c>
      <c r="C127" s="67" t="s">
        <v>133</v>
      </c>
      <c r="D127" s="196">
        <v>7723</v>
      </c>
      <c r="E127" s="99">
        <f t="shared" si="25"/>
        <v>108.57584704062984</v>
      </c>
      <c r="F127" s="196">
        <v>6</v>
      </c>
      <c r="G127" s="99">
        <f t="shared" ref="G127" si="172">F127/F115*100</f>
        <v>33.333333333333329</v>
      </c>
      <c r="H127" s="196">
        <v>0</v>
      </c>
      <c r="I127" s="99" t="s">
        <v>39</v>
      </c>
      <c r="J127" s="196">
        <v>6</v>
      </c>
      <c r="K127" s="99">
        <f t="shared" ref="K127" si="173">J127/J115*100</f>
        <v>33.333333333333329</v>
      </c>
      <c r="L127" s="196">
        <v>29098</v>
      </c>
      <c r="M127" s="99">
        <f t="shared" ref="M127" si="174">L127/L115*100</f>
        <v>117.65324276241307</v>
      </c>
      <c r="N127" s="196">
        <v>0</v>
      </c>
      <c r="O127" s="99" t="s">
        <v>39</v>
      </c>
      <c r="P127" s="196">
        <v>29098</v>
      </c>
      <c r="Q127" s="99">
        <f t="shared" ref="Q127:S127" si="175">P127/P115*100</f>
        <v>117.65324276241307</v>
      </c>
      <c r="R127" s="196">
        <v>9885</v>
      </c>
      <c r="S127" s="101">
        <f t="shared" si="175"/>
        <v>98.299522673031021</v>
      </c>
    </row>
    <row r="128" spans="1:19" s="26" customFormat="1" ht="12" hidden="1" customHeight="1">
      <c r="A128" s="207"/>
      <c r="B128" s="66" t="s">
        <v>159</v>
      </c>
      <c r="C128" s="67" t="s">
        <v>157</v>
      </c>
      <c r="D128" s="196">
        <v>10040</v>
      </c>
      <c r="E128" s="99">
        <f t="shared" si="25"/>
        <v>111.18493909191585</v>
      </c>
      <c r="F128" s="196">
        <v>3</v>
      </c>
      <c r="G128" s="99">
        <f t="shared" ref="G128" si="176">F128/F116*100</f>
        <v>60</v>
      </c>
      <c r="H128" s="196">
        <v>0</v>
      </c>
      <c r="I128" s="99" t="s">
        <v>39</v>
      </c>
      <c r="J128" s="196">
        <v>3</v>
      </c>
      <c r="K128" s="99">
        <f t="shared" ref="K128" si="177">J128/J116*100</f>
        <v>60</v>
      </c>
      <c r="L128" s="196">
        <v>34259</v>
      </c>
      <c r="M128" s="99">
        <f t="shared" ref="M128" si="178">L128/L116*100</f>
        <v>116.50343467319595</v>
      </c>
      <c r="N128" s="196">
        <v>0</v>
      </c>
      <c r="O128" s="99" t="s">
        <v>39</v>
      </c>
      <c r="P128" s="196">
        <v>34259</v>
      </c>
      <c r="Q128" s="99">
        <f t="shared" ref="Q128:S128" si="179">P128/P116*100</f>
        <v>116.50343467319595</v>
      </c>
      <c r="R128" s="196">
        <v>4882</v>
      </c>
      <c r="S128" s="101">
        <f t="shared" si="179"/>
        <v>111.94680119238707</v>
      </c>
    </row>
    <row r="129" spans="1:19" s="26" customFormat="1" ht="12" hidden="1" customHeight="1">
      <c r="A129" s="207"/>
      <c r="B129" s="66" t="s">
        <v>126</v>
      </c>
      <c r="C129" s="67" t="s">
        <v>134</v>
      </c>
      <c r="D129" s="170">
        <v>8505</v>
      </c>
      <c r="E129" s="99">
        <f t="shared" si="25"/>
        <v>126.67560321715818</v>
      </c>
      <c r="F129" s="196">
        <v>5</v>
      </c>
      <c r="G129" s="99">
        <f t="shared" ref="G129" si="180">F129/F117*100</f>
        <v>25</v>
      </c>
      <c r="H129" s="196">
        <v>0</v>
      </c>
      <c r="I129" s="99" t="s">
        <v>39</v>
      </c>
      <c r="J129" s="196">
        <v>5</v>
      </c>
      <c r="K129" s="99">
        <f t="shared" ref="K129" si="181">J129/J117*100</f>
        <v>25</v>
      </c>
      <c r="L129" s="196">
        <v>36582</v>
      </c>
      <c r="M129" s="99">
        <f t="shared" ref="M129" si="182">L129/L117*100</f>
        <v>119.89381227058206</v>
      </c>
      <c r="N129" s="196">
        <v>0</v>
      </c>
      <c r="O129" s="99" t="s">
        <v>39</v>
      </c>
      <c r="P129" s="196">
        <v>36582</v>
      </c>
      <c r="Q129" s="99">
        <f t="shared" ref="Q129:S129" si="183">P129/P117*100</f>
        <v>119.89381227058206</v>
      </c>
      <c r="R129" s="196">
        <v>6187</v>
      </c>
      <c r="S129" s="101">
        <f t="shared" si="183"/>
        <v>109.93248045486853</v>
      </c>
    </row>
    <row r="130" spans="1:19" s="26" customFormat="1" ht="12" hidden="1" customHeight="1">
      <c r="A130" s="207"/>
      <c r="B130" s="68" t="s">
        <v>127</v>
      </c>
      <c r="C130" s="69" t="s">
        <v>127</v>
      </c>
      <c r="D130" s="198">
        <v>9966</v>
      </c>
      <c r="E130" s="99">
        <f t="shared" si="25"/>
        <v>116.50689735796118</v>
      </c>
      <c r="F130" s="197">
        <v>3</v>
      </c>
      <c r="G130" s="99">
        <f t="shared" ref="G130" si="184">F130/F118*100</f>
        <v>4</v>
      </c>
      <c r="H130" s="197">
        <v>0</v>
      </c>
      <c r="I130" s="103" t="s">
        <v>39</v>
      </c>
      <c r="J130" s="197">
        <v>3</v>
      </c>
      <c r="K130" s="99">
        <f t="shared" ref="K130" si="185">J130/J118*100</f>
        <v>4</v>
      </c>
      <c r="L130" s="197">
        <v>38196</v>
      </c>
      <c r="M130" s="99">
        <f t="shared" ref="M130" si="186">L130/L118*100</f>
        <v>119.54181271907862</v>
      </c>
      <c r="N130" s="197">
        <v>0</v>
      </c>
      <c r="O130" s="103" t="s">
        <v>39</v>
      </c>
      <c r="P130" s="197">
        <v>38196</v>
      </c>
      <c r="Q130" s="99">
        <f t="shared" ref="Q130:S130" si="187">P130/P118*100</f>
        <v>119.54181271907862</v>
      </c>
      <c r="R130" s="197">
        <v>8355</v>
      </c>
      <c r="S130" s="101">
        <f t="shared" si="187"/>
        <v>116.21922381416053</v>
      </c>
    </row>
    <row r="131" spans="1:19" s="26" customFormat="1" ht="12" hidden="1" customHeight="1">
      <c r="A131" s="207"/>
      <c r="B131" s="70" t="s">
        <v>139</v>
      </c>
      <c r="C131" s="71" t="s">
        <v>140</v>
      </c>
      <c r="D131" s="196">
        <v>9548</v>
      </c>
      <c r="E131" s="214">
        <f t="shared" si="25"/>
        <v>108.69763205828779</v>
      </c>
      <c r="F131" s="196">
        <v>3</v>
      </c>
      <c r="G131" s="214">
        <f t="shared" ref="G131" si="188">F131/F119*100</f>
        <v>50</v>
      </c>
      <c r="H131" s="196">
        <v>0</v>
      </c>
      <c r="I131" s="99" t="s">
        <v>39</v>
      </c>
      <c r="J131" s="196">
        <v>3</v>
      </c>
      <c r="K131" s="214">
        <f t="shared" ref="K131" si="189">J131/J119*100</f>
        <v>50</v>
      </c>
      <c r="L131" s="196">
        <v>40048</v>
      </c>
      <c r="M131" s="214">
        <f t="shared" ref="M131" si="190">L131/L119*100</f>
        <v>122.15342382186975</v>
      </c>
      <c r="N131" s="196">
        <v>0</v>
      </c>
      <c r="O131" s="99" t="s">
        <v>39</v>
      </c>
      <c r="P131" s="196">
        <v>40048</v>
      </c>
      <c r="Q131" s="214">
        <f t="shared" ref="Q131:S131" si="191">P131/P119*100</f>
        <v>122.15342382186975</v>
      </c>
      <c r="R131" s="196">
        <v>7699</v>
      </c>
      <c r="S131" s="223">
        <f t="shared" si="191"/>
        <v>96.757571949227099</v>
      </c>
    </row>
    <row r="132" spans="1:19" s="26" customFormat="1" ht="12" hidden="1" customHeight="1">
      <c r="A132" s="207"/>
      <c r="B132" s="70" t="s">
        <v>125</v>
      </c>
      <c r="C132" s="72">
        <v>5</v>
      </c>
      <c r="D132" s="196">
        <v>9731</v>
      </c>
      <c r="E132" s="99">
        <f t="shared" si="25"/>
        <v>118.09466019417476</v>
      </c>
      <c r="F132" s="196">
        <v>7</v>
      </c>
      <c r="G132" s="99">
        <f t="shared" ref="G132" si="192">F132/F120*100</f>
        <v>100</v>
      </c>
      <c r="H132" s="196">
        <v>0</v>
      </c>
      <c r="I132" s="99" t="s">
        <v>39</v>
      </c>
      <c r="J132" s="196">
        <v>7</v>
      </c>
      <c r="K132" s="99">
        <f t="shared" ref="K132" si="193">J132/J120*100</f>
        <v>100</v>
      </c>
      <c r="L132" s="196">
        <v>43690</v>
      </c>
      <c r="M132" s="99">
        <f t="shared" ref="M132" si="194">L132/L120*100</f>
        <v>124.50485879570262</v>
      </c>
      <c r="N132" s="196">
        <v>0</v>
      </c>
      <c r="O132" s="99" t="s">
        <v>39</v>
      </c>
      <c r="P132" s="196">
        <v>43690</v>
      </c>
      <c r="Q132" s="99">
        <f t="shared" ref="Q132:S132" si="195">P132/P120*100</f>
        <v>124.50485879570262</v>
      </c>
      <c r="R132" s="196">
        <v>6096</v>
      </c>
      <c r="S132" s="101">
        <f t="shared" si="195"/>
        <v>102.59171995960956</v>
      </c>
    </row>
    <row r="133" spans="1:19" s="26" customFormat="1" ht="12" hidden="1" customHeight="1">
      <c r="A133" s="207"/>
      <c r="B133" s="70" t="s">
        <v>14</v>
      </c>
      <c r="C133" s="67" t="s">
        <v>124</v>
      </c>
      <c r="D133" s="196">
        <v>7748</v>
      </c>
      <c r="E133" s="99">
        <f t="shared" si="25"/>
        <v>109.08067013937772</v>
      </c>
      <c r="F133" s="196">
        <v>3</v>
      </c>
      <c r="G133" s="99">
        <f t="shared" ref="G133" si="196">F133/F121*100</f>
        <v>300</v>
      </c>
      <c r="H133" s="196">
        <v>0</v>
      </c>
      <c r="I133" s="99" t="s">
        <v>39</v>
      </c>
      <c r="J133" s="196">
        <v>3</v>
      </c>
      <c r="K133" s="99">
        <f t="shared" ref="K133" si="197">J133/J121*100</f>
        <v>300</v>
      </c>
      <c r="L133" s="196">
        <v>45399</v>
      </c>
      <c r="M133" s="99">
        <f t="shared" ref="M133" si="198">L133/L121*100</f>
        <v>124.82540555402804</v>
      </c>
      <c r="N133" s="196">
        <v>0</v>
      </c>
      <c r="O133" s="99" t="s">
        <v>39</v>
      </c>
      <c r="P133" s="196">
        <v>45399</v>
      </c>
      <c r="Q133" s="99">
        <f t="shared" ref="Q133:S133" si="199">P133/P121*100</f>
        <v>124.82540555402804</v>
      </c>
      <c r="R133" s="196">
        <v>6042</v>
      </c>
      <c r="S133" s="101">
        <f t="shared" si="199"/>
        <v>103.72532188841201</v>
      </c>
    </row>
    <row r="134" spans="1:19" s="26" customFormat="1" ht="12" hidden="1" customHeight="1">
      <c r="A134" s="207"/>
      <c r="B134" s="70" t="s">
        <v>5</v>
      </c>
      <c r="C134" s="67" t="s">
        <v>128</v>
      </c>
      <c r="D134" s="196">
        <v>6085</v>
      </c>
      <c r="E134" s="99">
        <f t="shared" si="25"/>
        <v>84.832008922347697</v>
      </c>
      <c r="F134" s="196">
        <v>5</v>
      </c>
      <c r="G134" s="99">
        <f t="shared" ref="G134" si="200">F134/F122*100</f>
        <v>166.66666666666669</v>
      </c>
      <c r="H134" s="196">
        <v>0</v>
      </c>
      <c r="I134" s="99" t="s">
        <v>39</v>
      </c>
      <c r="J134" s="196">
        <v>5</v>
      </c>
      <c r="K134" s="99">
        <f t="shared" ref="K134" si="201">J134/J122*100</f>
        <v>166.66666666666669</v>
      </c>
      <c r="L134" s="196">
        <v>45969</v>
      </c>
      <c r="M134" s="99">
        <f t="shared" ref="M134" si="202">L134/L122*100</f>
        <v>123.53937113679119</v>
      </c>
      <c r="N134" s="196">
        <v>0</v>
      </c>
      <c r="O134" s="99" t="s">
        <v>39</v>
      </c>
      <c r="P134" s="196">
        <v>45969</v>
      </c>
      <c r="Q134" s="99">
        <f t="shared" ref="Q134:S134" si="203">P134/P122*100</f>
        <v>123.53937113679119</v>
      </c>
      <c r="R134" s="196">
        <v>5520</v>
      </c>
      <c r="S134" s="101">
        <f t="shared" si="203"/>
        <v>87.121212121212125</v>
      </c>
    </row>
    <row r="135" spans="1:19" s="26" customFormat="1" ht="12" hidden="1" customHeight="1">
      <c r="A135" s="207"/>
      <c r="B135" s="70" t="s">
        <v>6</v>
      </c>
      <c r="C135" s="67" t="s">
        <v>129</v>
      </c>
      <c r="D135" s="196">
        <v>6012</v>
      </c>
      <c r="E135" s="99">
        <f t="shared" si="25"/>
        <v>104.176052677179</v>
      </c>
      <c r="F135" s="196">
        <v>14</v>
      </c>
      <c r="G135" s="99">
        <f t="shared" ref="G135" si="204">F135/F123*100</f>
        <v>155.55555555555557</v>
      </c>
      <c r="H135" s="196">
        <v>0</v>
      </c>
      <c r="I135" s="99" t="s">
        <v>39</v>
      </c>
      <c r="J135" s="196">
        <v>14</v>
      </c>
      <c r="K135" s="99">
        <f t="shared" ref="K135" si="205">J135/J123*100</f>
        <v>155.55555555555557</v>
      </c>
      <c r="L135" s="196">
        <v>45125</v>
      </c>
      <c r="M135" s="99">
        <f t="shared" ref="M135" si="206">L135/L123*100</f>
        <v>120.6228281208233</v>
      </c>
      <c r="N135" s="196">
        <v>0</v>
      </c>
      <c r="O135" s="99" t="s">
        <v>39</v>
      </c>
      <c r="P135" s="196">
        <v>45125</v>
      </c>
      <c r="Q135" s="99">
        <f t="shared" ref="Q135:S135" si="207">P135/P123*100</f>
        <v>120.6228281208233</v>
      </c>
      <c r="R135" s="196">
        <v>6870</v>
      </c>
      <c r="S135" s="101">
        <f t="shared" si="207"/>
        <v>123.09621931553485</v>
      </c>
    </row>
    <row r="136" spans="1:19" s="26" customFormat="1" ht="12" hidden="1" customHeight="1">
      <c r="A136" s="207"/>
      <c r="B136" s="70" t="s">
        <v>7</v>
      </c>
      <c r="C136" s="67" t="s">
        <v>130</v>
      </c>
      <c r="D136" s="196">
        <v>4163</v>
      </c>
      <c r="E136" s="99">
        <f t="shared" si="25"/>
        <v>91.293859649122808</v>
      </c>
      <c r="F136" s="196">
        <v>11</v>
      </c>
      <c r="G136" s="99">
        <f t="shared" ref="G136" si="208">F136/F124*100</f>
        <v>21.153846153846153</v>
      </c>
      <c r="H136" s="196">
        <v>0</v>
      </c>
      <c r="I136" s="99" t="s">
        <v>39</v>
      </c>
      <c r="J136" s="196">
        <v>11</v>
      </c>
      <c r="K136" s="99">
        <f t="shared" ref="K136" si="209">J136/J124*100</f>
        <v>21.153846153846153</v>
      </c>
      <c r="L136" s="196">
        <v>42570</v>
      </c>
      <c r="M136" s="99">
        <f t="shared" ref="M136" si="210">L136/L124*100</f>
        <v>119.30385068101563</v>
      </c>
      <c r="N136" s="196">
        <v>0</v>
      </c>
      <c r="O136" s="99" t="s">
        <v>39</v>
      </c>
      <c r="P136" s="196">
        <v>42570</v>
      </c>
      <c r="Q136" s="99">
        <f t="shared" ref="Q136:S136" si="211">P136/P124*100</f>
        <v>119.30385068101563</v>
      </c>
      <c r="R136" s="196">
        <v>6728</v>
      </c>
      <c r="S136" s="101">
        <f t="shared" si="211"/>
        <v>106.11987381703469</v>
      </c>
    </row>
    <row r="137" spans="1:19" s="26" customFormat="1" ht="12" hidden="1" customHeight="1">
      <c r="A137" s="207"/>
      <c r="B137" s="70" t="s">
        <v>8</v>
      </c>
      <c r="C137" s="67" t="s">
        <v>131</v>
      </c>
      <c r="D137" s="196">
        <v>4866</v>
      </c>
      <c r="E137" s="99">
        <f t="shared" si="25"/>
        <v>90.56393076493579</v>
      </c>
      <c r="F137" s="196">
        <v>22</v>
      </c>
      <c r="G137" s="99">
        <f t="shared" ref="G137" si="212">F137/F125*100</f>
        <v>366.66666666666663</v>
      </c>
      <c r="H137" s="196">
        <v>0</v>
      </c>
      <c r="I137" s="99" t="s">
        <v>39</v>
      </c>
      <c r="J137" s="196">
        <v>22</v>
      </c>
      <c r="K137" s="99">
        <f t="shared" ref="K137" si="213">J137/J125*100</f>
        <v>366.66666666666663</v>
      </c>
      <c r="L137" s="196">
        <v>39577</v>
      </c>
      <c r="M137" s="99">
        <f t="shared" ref="M137" si="214">L137/L125*100</f>
        <v>120.49260183888448</v>
      </c>
      <c r="N137" s="196">
        <v>0</v>
      </c>
      <c r="O137" s="99" t="s">
        <v>39</v>
      </c>
      <c r="P137" s="196">
        <v>39577</v>
      </c>
      <c r="Q137" s="99">
        <f t="shared" ref="Q137:S137" si="215">P137/P125*100</f>
        <v>120.49260183888448</v>
      </c>
      <c r="R137" s="196">
        <v>7881</v>
      </c>
      <c r="S137" s="101">
        <f t="shared" si="215"/>
        <v>95.934266585514308</v>
      </c>
    </row>
    <row r="138" spans="1:19" s="26" customFormat="1" ht="12" hidden="1" customHeight="1">
      <c r="A138" s="207"/>
      <c r="B138" s="70" t="s">
        <v>9</v>
      </c>
      <c r="C138" s="67" t="s">
        <v>132</v>
      </c>
      <c r="D138" s="196">
        <v>5033</v>
      </c>
      <c r="E138" s="99">
        <f t="shared" si="25"/>
        <v>79.598291950023722</v>
      </c>
      <c r="F138" s="196">
        <v>6</v>
      </c>
      <c r="G138" s="99">
        <f t="shared" ref="G138" si="216">F138/F126*100</f>
        <v>31.578947368421051</v>
      </c>
      <c r="H138" s="196">
        <v>0</v>
      </c>
      <c r="I138" s="99" t="s">
        <v>39</v>
      </c>
      <c r="J138" s="196">
        <v>6</v>
      </c>
      <c r="K138" s="99">
        <f t="shared" ref="K138" si="217">J138/J126*100</f>
        <v>31.578947368421051</v>
      </c>
      <c r="L138" s="196">
        <v>36566</v>
      </c>
      <c r="M138" s="99">
        <f t="shared" ref="M138" si="218">L138/L126*100</f>
        <v>116.99996800307171</v>
      </c>
      <c r="N138" s="196">
        <v>0</v>
      </c>
      <c r="O138" s="99" t="s">
        <v>39</v>
      </c>
      <c r="P138" s="196">
        <v>36566</v>
      </c>
      <c r="Q138" s="99">
        <f t="shared" ref="Q138:S138" si="219">P138/P126*100</f>
        <v>116.99996800307171</v>
      </c>
      <c r="R138" s="196">
        <v>8050</v>
      </c>
      <c r="S138" s="101">
        <f t="shared" si="219"/>
        <v>101.43649193548387</v>
      </c>
    </row>
    <row r="139" spans="1:19" s="26" customFormat="1" ht="12" hidden="1" customHeight="1">
      <c r="A139" s="207"/>
      <c r="B139" s="70" t="s">
        <v>18</v>
      </c>
      <c r="C139" s="67" t="s">
        <v>133</v>
      </c>
      <c r="D139" s="196">
        <v>5881</v>
      </c>
      <c r="E139" s="99">
        <f t="shared" si="25"/>
        <v>76.149164832319045</v>
      </c>
      <c r="F139" s="196">
        <v>7</v>
      </c>
      <c r="G139" s="99">
        <f t="shared" ref="G139" si="220">F139/F127*100</f>
        <v>116.66666666666667</v>
      </c>
      <c r="H139" s="196">
        <v>0</v>
      </c>
      <c r="I139" s="99" t="s">
        <v>39</v>
      </c>
      <c r="J139" s="196">
        <v>7</v>
      </c>
      <c r="K139" s="99">
        <f t="shared" ref="K139" si="221">J139/J127*100</f>
        <v>116.66666666666667</v>
      </c>
      <c r="L139" s="196">
        <v>33172</v>
      </c>
      <c r="M139" s="99">
        <f t="shared" ref="M139" si="222">L139/L127*100</f>
        <v>114.0009622654478</v>
      </c>
      <c r="N139" s="196">
        <v>0</v>
      </c>
      <c r="O139" s="99" t="s">
        <v>39</v>
      </c>
      <c r="P139" s="196">
        <v>33172</v>
      </c>
      <c r="Q139" s="99">
        <f t="shared" ref="Q139:S139" si="223">P139/P127*100</f>
        <v>114.0009622654478</v>
      </c>
      <c r="R139" s="196">
        <v>9282</v>
      </c>
      <c r="S139" s="101">
        <f t="shared" si="223"/>
        <v>93.899848254931712</v>
      </c>
    </row>
    <row r="140" spans="1:19" s="26" customFormat="1" ht="12" hidden="1" customHeight="1">
      <c r="A140" s="207"/>
      <c r="B140" s="66" t="s">
        <v>160</v>
      </c>
      <c r="C140" s="67" t="s">
        <v>158</v>
      </c>
      <c r="D140" s="196">
        <v>7774</v>
      </c>
      <c r="E140" s="99">
        <f t="shared" si="25"/>
        <v>77.430278884462155</v>
      </c>
      <c r="F140" s="196">
        <v>2</v>
      </c>
      <c r="G140" s="99">
        <f t="shared" ref="G140" si="224">F140/F128*100</f>
        <v>66.666666666666657</v>
      </c>
      <c r="H140" s="196">
        <v>0</v>
      </c>
      <c r="I140" s="99" t="s">
        <v>39</v>
      </c>
      <c r="J140" s="196">
        <v>2</v>
      </c>
      <c r="K140" s="99">
        <f t="shared" ref="K140" si="225">J140/J128*100</f>
        <v>66.666666666666657</v>
      </c>
      <c r="L140" s="196">
        <v>36069</v>
      </c>
      <c r="M140" s="99">
        <f t="shared" ref="M140" si="226">L140/L128*100</f>
        <v>105.28328322484603</v>
      </c>
      <c r="N140" s="196">
        <v>0</v>
      </c>
      <c r="O140" s="99" t="s">
        <v>39</v>
      </c>
      <c r="P140" s="196">
        <v>36069</v>
      </c>
      <c r="Q140" s="99">
        <f t="shared" ref="Q140:S140" si="227">P140/P128*100</f>
        <v>105.28328322484603</v>
      </c>
      <c r="R140" s="196">
        <v>4879</v>
      </c>
      <c r="S140" s="101">
        <f t="shared" si="227"/>
        <v>99.9385497746825</v>
      </c>
    </row>
    <row r="141" spans="1:19" s="26" customFormat="1" ht="12" hidden="1" customHeight="1">
      <c r="A141" s="207"/>
      <c r="B141" s="66" t="s">
        <v>126</v>
      </c>
      <c r="C141" s="67" t="s">
        <v>134</v>
      </c>
      <c r="D141" s="196">
        <v>5610</v>
      </c>
      <c r="E141" s="99">
        <f t="shared" si="25"/>
        <v>65.961199294532619</v>
      </c>
      <c r="F141" s="196">
        <v>7</v>
      </c>
      <c r="G141" s="99">
        <f t="shared" ref="G141" si="228">F141/F129*100</f>
        <v>140</v>
      </c>
      <c r="H141" s="196">
        <v>0</v>
      </c>
      <c r="I141" s="99" t="s">
        <v>39</v>
      </c>
      <c r="J141" s="196">
        <v>7</v>
      </c>
      <c r="K141" s="99">
        <f t="shared" ref="K141" si="229">J141/J129*100</f>
        <v>140</v>
      </c>
      <c r="L141" s="196">
        <v>37114</v>
      </c>
      <c r="M141" s="99">
        <f t="shared" ref="M141" si="230">L141/L129*100</f>
        <v>101.45426712590893</v>
      </c>
      <c r="N141" s="196">
        <v>0</v>
      </c>
      <c r="O141" s="99" t="s">
        <v>39</v>
      </c>
      <c r="P141" s="196">
        <v>37114</v>
      </c>
      <c r="Q141" s="99">
        <f t="shared" ref="Q141:S141" si="231">P141/P129*100</f>
        <v>101.45426712590893</v>
      </c>
      <c r="R141" s="196">
        <v>4571</v>
      </c>
      <c r="S141" s="101">
        <f t="shared" si="231"/>
        <v>73.880717633748176</v>
      </c>
    </row>
    <row r="142" spans="1:19" s="26" customFormat="1" ht="12" hidden="1" customHeight="1">
      <c r="A142" s="207"/>
      <c r="B142" s="68" t="s">
        <v>127</v>
      </c>
      <c r="C142" s="69" t="s">
        <v>127</v>
      </c>
      <c r="D142" s="197">
        <v>7473</v>
      </c>
      <c r="E142" s="215">
        <f t="shared" si="25"/>
        <v>74.98494882600842</v>
      </c>
      <c r="F142" s="197">
        <v>20</v>
      </c>
      <c r="G142" s="215">
        <f t="shared" ref="G142" si="232">F142/F130*100</f>
        <v>666.66666666666674</v>
      </c>
      <c r="H142" s="197">
        <v>0</v>
      </c>
      <c r="I142" s="103" t="s">
        <v>39</v>
      </c>
      <c r="J142" s="197">
        <v>20</v>
      </c>
      <c r="K142" s="215">
        <f t="shared" ref="K142" si="233">J142/J130*100</f>
        <v>666.66666666666674</v>
      </c>
      <c r="L142" s="197">
        <v>35137</v>
      </c>
      <c r="M142" s="215">
        <f t="shared" ref="M142" si="234">L142/L130*100</f>
        <v>91.991307990365485</v>
      </c>
      <c r="N142" s="197">
        <v>0</v>
      </c>
      <c r="O142" s="103" t="s">
        <v>39</v>
      </c>
      <c r="P142" s="197">
        <v>35137</v>
      </c>
      <c r="Q142" s="215">
        <f t="shared" ref="Q142:S142" si="235">P142/P130*100</f>
        <v>91.991307990365485</v>
      </c>
      <c r="R142" s="197">
        <v>9471</v>
      </c>
      <c r="S142" s="224">
        <f t="shared" si="235"/>
        <v>113.35727109515261</v>
      </c>
    </row>
    <row r="143" spans="1:19" ht="12" hidden="1" customHeight="1">
      <c r="A143" s="207"/>
      <c r="B143" s="73" t="s">
        <v>16</v>
      </c>
      <c r="C143" s="71" t="s">
        <v>114</v>
      </c>
      <c r="D143" s="171">
        <v>7886</v>
      </c>
      <c r="E143" s="99">
        <f t="shared" si="25"/>
        <v>82.593213238374531</v>
      </c>
      <c r="F143" s="179">
        <v>9</v>
      </c>
      <c r="G143" s="99">
        <f t="shared" ref="G143" si="236">F143/F131*100</f>
        <v>300</v>
      </c>
      <c r="H143" s="179">
        <v>0</v>
      </c>
      <c r="I143" s="106" t="s">
        <v>39</v>
      </c>
      <c r="J143" s="179">
        <v>9</v>
      </c>
      <c r="K143" s="99">
        <f t="shared" ref="K143" si="237">J143/J131*100</f>
        <v>300</v>
      </c>
      <c r="L143" s="179">
        <v>34917</v>
      </c>
      <c r="M143" s="99">
        <f t="shared" ref="M143" si="238">L143/L131*100</f>
        <v>87.187874550539362</v>
      </c>
      <c r="N143" s="179">
        <v>0</v>
      </c>
      <c r="O143" s="106" t="s">
        <v>39</v>
      </c>
      <c r="P143" s="179">
        <v>34917</v>
      </c>
      <c r="Q143" s="99">
        <f t="shared" ref="Q143:S143" si="239">P143/P131*100</f>
        <v>87.187874550539362</v>
      </c>
      <c r="R143" s="179">
        <v>8115</v>
      </c>
      <c r="S143" s="101">
        <f t="shared" si="239"/>
        <v>105.40329912975712</v>
      </c>
    </row>
    <row r="144" spans="1:19" ht="12" hidden="1" customHeight="1">
      <c r="A144" s="207"/>
      <c r="B144" s="73" t="s">
        <v>13</v>
      </c>
      <c r="C144" s="71" t="s">
        <v>86</v>
      </c>
      <c r="D144" s="171">
        <v>7540</v>
      </c>
      <c r="E144" s="99">
        <f t="shared" si="25"/>
        <v>77.484328434898771</v>
      </c>
      <c r="F144" s="179">
        <v>8</v>
      </c>
      <c r="G144" s="99">
        <f t="shared" ref="G144" si="240">F144/F132*100</f>
        <v>114.28571428571428</v>
      </c>
      <c r="H144" s="179">
        <v>0</v>
      </c>
      <c r="I144" s="106" t="s">
        <v>39</v>
      </c>
      <c r="J144" s="179">
        <v>8</v>
      </c>
      <c r="K144" s="99">
        <f t="shared" ref="K144" si="241">J144/J132*100</f>
        <v>114.28571428571428</v>
      </c>
      <c r="L144" s="179">
        <v>35776</v>
      </c>
      <c r="M144" s="99">
        <f t="shared" ref="M144" si="242">L144/L132*100</f>
        <v>81.886015106431671</v>
      </c>
      <c r="N144" s="179">
        <v>0</v>
      </c>
      <c r="O144" s="106" t="s">
        <v>39</v>
      </c>
      <c r="P144" s="179">
        <v>35776</v>
      </c>
      <c r="Q144" s="99">
        <f t="shared" ref="Q144:S144" si="243">P144/P132*100</f>
        <v>81.886015106431671</v>
      </c>
      <c r="R144" s="179">
        <v>6689</v>
      </c>
      <c r="S144" s="101">
        <f t="shared" si="243"/>
        <v>109.72769028871392</v>
      </c>
    </row>
    <row r="145" spans="1:19" ht="12" hidden="1" customHeight="1">
      <c r="A145" s="207"/>
      <c r="B145" s="73" t="s">
        <v>14</v>
      </c>
      <c r="C145" s="71" t="s">
        <v>87</v>
      </c>
      <c r="D145" s="171">
        <v>6285</v>
      </c>
      <c r="E145" s="99">
        <f t="shared" si="25"/>
        <v>81.11770779556015</v>
      </c>
      <c r="F145" s="179">
        <v>21</v>
      </c>
      <c r="G145" s="99">
        <f t="shared" ref="G145" si="244">F145/F133*100</f>
        <v>700</v>
      </c>
      <c r="H145" s="179">
        <v>0</v>
      </c>
      <c r="I145" s="106" t="s">
        <v>39</v>
      </c>
      <c r="J145" s="179">
        <v>21</v>
      </c>
      <c r="K145" s="99">
        <f t="shared" ref="K145" si="245">J145/J133*100</f>
        <v>700</v>
      </c>
      <c r="L145" s="179">
        <v>34151</v>
      </c>
      <c r="M145" s="99">
        <f t="shared" ref="M145" si="246">L145/L133*100</f>
        <v>75.224123879380599</v>
      </c>
      <c r="N145" s="179">
        <v>0</v>
      </c>
      <c r="O145" s="106" t="s">
        <v>39</v>
      </c>
      <c r="P145" s="179">
        <v>34151</v>
      </c>
      <c r="Q145" s="99">
        <f t="shared" ref="Q145:S145" si="247">P145/P133*100</f>
        <v>75.224123879380599</v>
      </c>
      <c r="R145" s="179">
        <v>7931</v>
      </c>
      <c r="S145" s="101">
        <f t="shared" si="247"/>
        <v>131.26448195961601</v>
      </c>
    </row>
    <row r="146" spans="1:19" ht="12" hidden="1" customHeight="1">
      <c r="A146" s="207"/>
      <c r="B146" s="73" t="s">
        <v>5</v>
      </c>
      <c r="C146" s="71" t="s">
        <v>88</v>
      </c>
      <c r="D146" s="171">
        <v>5005</v>
      </c>
      <c r="E146" s="99">
        <f t="shared" si="25"/>
        <v>82.251437962202132</v>
      </c>
      <c r="F146" s="179">
        <v>5</v>
      </c>
      <c r="G146" s="99">
        <f t="shared" ref="G146" si="248">F146/F134*100</f>
        <v>100</v>
      </c>
      <c r="H146" s="179">
        <v>0</v>
      </c>
      <c r="I146" s="106" t="s">
        <v>39</v>
      </c>
      <c r="J146" s="179">
        <v>5</v>
      </c>
      <c r="K146" s="99">
        <f t="shared" ref="K146" si="249">J146/J134*100</f>
        <v>100</v>
      </c>
      <c r="L146" s="179">
        <v>31908</v>
      </c>
      <c r="M146" s="99">
        <f t="shared" ref="M146" si="250">L146/L134*100</f>
        <v>69.41199504013575</v>
      </c>
      <c r="N146" s="179">
        <v>0</v>
      </c>
      <c r="O146" s="106" t="s">
        <v>39</v>
      </c>
      <c r="P146" s="179">
        <v>31908</v>
      </c>
      <c r="Q146" s="99">
        <f t="shared" ref="Q146:S146" si="251">P146/P134*100</f>
        <v>69.41199504013575</v>
      </c>
      <c r="R146" s="179">
        <v>7253</v>
      </c>
      <c r="S146" s="101">
        <f t="shared" si="251"/>
        <v>131.39492753623188</v>
      </c>
    </row>
    <row r="147" spans="1:19" ht="12" hidden="1" customHeight="1">
      <c r="A147" s="207"/>
      <c r="B147" s="73" t="s">
        <v>6</v>
      </c>
      <c r="C147" s="71" t="s">
        <v>89</v>
      </c>
      <c r="D147" s="171">
        <v>6166</v>
      </c>
      <c r="E147" s="99">
        <f t="shared" si="25"/>
        <v>102.56154357950764</v>
      </c>
      <c r="F147" s="179">
        <v>6</v>
      </c>
      <c r="G147" s="99">
        <f t="shared" ref="G147" si="252">F147/F135*100</f>
        <v>42.857142857142854</v>
      </c>
      <c r="H147" s="179">
        <v>0</v>
      </c>
      <c r="I147" s="106" t="s">
        <v>39</v>
      </c>
      <c r="J147" s="179">
        <v>6</v>
      </c>
      <c r="K147" s="99">
        <f t="shared" ref="K147" si="253">J147/J135*100</f>
        <v>42.857142857142854</v>
      </c>
      <c r="L147" s="179">
        <v>30857</v>
      </c>
      <c r="M147" s="99">
        <f t="shared" ref="M147" si="254">L147/L135*100</f>
        <v>68.381163434903044</v>
      </c>
      <c r="N147" s="179">
        <v>0</v>
      </c>
      <c r="O147" s="106" t="s">
        <v>39</v>
      </c>
      <c r="P147" s="179">
        <v>30857</v>
      </c>
      <c r="Q147" s="99">
        <f t="shared" ref="Q147:S147" si="255">P147/P135*100</f>
        <v>68.381163434903044</v>
      </c>
      <c r="R147" s="179">
        <v>7223</v>
      </c>
      <c r="S147" s="101">
        <f t="shared" si="255"/>
        <v>105.13828238719067</v>
      </c>
    </row>
    <row r="148" spans="1:19" s="5" customFormat="1" ht="12" hidden="1" customHeight="1">
      <c r="A148" s="207"/>
      <c r="B148" s="73" t="s">
        <v>15</v>
      </c>
      <c r="C148" s="71" t="s">
        <v>90</v>
      </c>
      <c r="D148" s="171">
        <v>4621</v>
      </c>
      <c r="E148" s="99">
        <f t="shared" si="25"/>
        <v>111.00168147970213</v>
      </c>
      <c r="F148" s="179">
        <v>7</v>
      </c>
      <c r="G148" s="99">
        <f t="shared" ref="G148" si="256">F148/F136*100</f>
        <v>63.636363636363633</v>
      </c>
      <c r="H148" s="179">
        <v>0</v>
      </c>
      <c r="I148" s="106" t="s">
        <v>39</v>
      </c>
      <c r="J148" s="179">
        <v>7</v>
      </c>
      <c r="K148" s="99">
        <f t="shared" ref="K148" si="257">J148/J136*100</f>
        <v>63.636363636363633</v>
      </c>
      <c r="L148" s="179">
        <v>28278</v>
      </c>
      <c r="M148" s="99">
        <f t="shared" ref="M148" si="258">L148/L136*100</f>
        <v>66.42706131078225</v>
      </c>
      <c r="N148" s="179">
        <v>0</v>
      </c>
      <c r="O148" s="106" t="s">
        <v>39</v>
      </c>
      <c r="P148" s="179">
        <v>28278</v>
      </c>
      <c r="Q148" s="99">
        <f t="shared" ref="Q148:S148" si="259">P148/P136*100</f>
        <v>66.42706131078225</v>
      </c>
      <c r="R148" s="179">
        <v>7207</v>
      </c>
      <c r="S148" s="101">
        <f t="shared" si="259"/>
        <v>107.11950059453032</v>
      </c>
    </row>
    <row r="149" spans="1:19" ht="12" hidden="1" customHeight="1">
      <c r="A149" s="207"/>
      <c r="B149" s="73" t="s">
        <v>17</v>
      </c>
      <c r="C149" s="71" t="s">
        <v>91</v>
      </c>
      <c r="D149" s="171">
        <v>6370</v>
      </c>
      <c r="E149" s="99">
        <f t="shared" ref="E149:I212" si="260">D149/D137*100</f>
        <v>130.90834360871352</v>
      </c>
      <c r="F149" s="179">
        <v>23</v>
      </c>
      <c r="G149" s="99">
        <f t="shared" si="260"/>
        <v>104.54545454545455</v>
      </c>
      <c r="H149" s="179">
        <v>0</v>
      </c>
      <c r="I149" s="106" t="s">
        <v>39</v>
      </c>
      <c r="J149" s="179">
        <v>23</v>
      </c>
      <c r="K149" s="99">
        <f t="shared" ref="K149" si="261">J149/J137*100</f>
        <v>104.54545454545455</v>
      </c>
      <c r="L149" s="179">
        <v>26399</v>
      </c>
      <c r="M149" s="99">
        <f t="shared" ref="M149" si="262">L149/L137*100</f>
        <v>66.70288298759381</v>
      </c>
      <c r="N149" s="179">
        <v>0</v>
      </c>
      <c r="O149" s="106" t="s">
        <v>39</v>
      </c>
      <c r="P149" s="179">
        <v>26399</v>
      </c>
      <c r="Q149" s="99">
        <f t="shared" ref="Q149:S149" si="263">P149/P137*100</f>
        <v>66.70288298759381</v>
      </c>
      <c r="R149" s="179">
        <v>8272</v>
      </c>
      <c r="S149" s="101">
        <f t="shared" si="263"/>
        <v>104.96129932749652</v>
      </c>
    </row>
    <row r="150" spans="1:19" ht="12" hidden="1" customHeight="1">
      <c r="A150" s="207"/>
      <c r="B150" s="73" t="s">
        <v>21</v>
      </c>
      <c r="C150" s="71" t="s">
        <v>92</v>
      </c>
      <c r="D150" s="171">
        <v>6634</v>
      </c>
      <c r="E150" s="99">
        <f t="shared" si="260"/>
        <v>131.81005364593682</v>
      </c>
      <c r="F150" s="179">
        <v>5</v>
      </c>
      <c r="G150" s="99">
        <f t="shared" si="260"/>
        <v>83.333333333333343</v>
      </c>
      <c r="H150" s="179">
        <v>0</v>
      </c>
      <c r="I150" s="106" t="s">
        <v>39</v>
      </c>
      <c r="J150" s="179">
        <v>5</v>
      </c>
      <c r="K150" s="99">
        <f t="shared" ref="K150" si="264">J150/J138*100</f>
        <v>83.333333333333343</v>
      </c>
      <c r="L150" s="179">
        <v>23736</v>
      </c>
      <c r="M150" s="99">
        <f t="shared" ref="M150" si="265">L150/L138*100</f>
        <v>64.912760487884924</v>
      </c>
      <c r="N150" s="179">
        <v>0</v>
      </c>
      <c r="O150" s="106" t="s">
        <v>39</v>
      </c>
      <c r="P150" s="179">
        <v>23736</v>
      </c>
      <c r="Q150" s="99">
        <f t="shared" ref="Q150:S150" si="266">P150/P138*100</f>
        <v>64.912760487884924</v>
      </c>
      <c r="R150" s="179">
        <v>9302</v>
      </c>
      <c r="S150" s="101">
        <f t="shared" si="266"/>
        <v>115.55279503105591</v>
      </c>
    </row>
    <row r="151" spans="1:19" ht="12" hidden="1" customHeight="1">
      <c r="A151" s="207"/>
      <c r="B151" s="73" t="s">
        <v>10</v>
      </c>
      <c r="C151" s="71" t="s">
        <v>93</v>
      </c>
      <c r="D151" s="171">
        <v>8169</v>
      </c>
      <c r="E151" s="99">
        <f t="shared" si="260"/>
        <v>138.90494813807175</v>
      </c>
      <c r="F151" s="179">
        <v>14</v>
      </c>
      <c r="G151" s="99">
        <f t="shared" si="260"/>
        <v>200</v>
      </c>
      <c r="H151" s="179">
        <v>0</v>
      </c>
      <c r="I151" s="106" t="s">
        <v>39</v>
      </c>
      <c r="J151" s="179">
        <v>14</v>
      </c>
      <c r="K151" s="99">
        <f t="shared" ref="K151" si="267">J151/J139*100</f>
        <v>200</v>
      </c>
      <c r="L151" s="179">
        <v>21404</v>
      </c>
      <c r="M151" s="99">
        <f t="shared" ref="M151" si="268">L151/L139*100</f>
        <v>64.524297600385864</v>
      </c>
      <c r="N151" s="179">
        <v>0</v>
      </c>
      <c r="O151" s="106" t="s">
        <v>39</v>
      </c>
      <c r="P151" s="179">
        <v>21404</v>
      </c>
      <c r="Q151" s="99">
        <f t="shared" ref="Q151:S151" si="269">P151/P139*100</f>
        <v>64.524297600385864</v>
      </c>
      <c r="R151" s="179">
        <v>10515</v>
      </c>
      <c r="S151" s="101">
        <f t="shared" si="269"/>
        <v>113.28377504848093</v>
      </c>
    </row>
    <row r="152" spans="1:19" ht="12" hidden="1" customHeight="1">
      <c r="A152" s="207"/>
      <c r="B152" s="73" t="s">
        <v>19</v>
      </c>
      <c r="C152" s="71" t="s">
        <v>94</v>
      </c>
      <c r="D152" s="171">
        <v>8917</v>
      </c>
      <c r="E152" s="99">
        <f t="shared" si="260"/>
        <v>114.70285567275533</v>
      </c>
      <c r="F152" s="179">
        <v>24</v>
      </c>
      <c r="G152" s="106" t="s">
        <v>39</v>
      </c>
      <c r="H152" s="179">
        <v>0</v>
      </c>
      <c r="I152" s="106" t="s">
        <v>39</v>
      </c>
      <c r="J152" s="179">
        <v>24</v>
      </c>
      <c r="K152" s="106" t="s">
        <v>39</v>
      </c>
      <c r="L152" s="179">
        <v>25229</v>
      </c>
      <c r="M152" s="99">
        <f t="shared" ref="M152" si="270">L152/L140*100</f>
        <v>69.946491446948897</v>
      </c>
      <c r="N152" s="179">
        <v>0</v>
      </c>
      <c r="O152" s="106" t="s">
        <v>39</v>
      </c>
      <c r="P152" s="179">
        <v>25229</v>
      </c>
      <c r="Q152" s="99">
        <f t="shared" ref="Q152:S152" si="271">P152/P140*100</f>
        <v>69.946491446948897</v>
      </c>
      <c r="R152" s="179">
        <v>5116</v>
      </c>
      <c r="S152" s="101">
        <f t="shared" si="271"/>
        <v>104.85755277720845</v>
      </c>
    </row>
    <row r="153" spans="1:19" ht="12" hidden="1" customHeight="1">
      <c r="A153" s="207"/>
      <c r="B153" s="73" t="s">
        <v>11</v>
      </c>
      <c r="C153" s="71" t="s">
        <v>95</v>
      </c>
      <c r="D153" s="171">
        <v>7019</v>
      </c>
      <c r="E153" s="99">
        <f t="shared" si="260"/>
        <v>125.11586452762924</v>
      </c>
      <c r="F153" s="179">
        <v>6</v>
      </c>
      <c r="G153" s="99">
        <f t="shared" ref="G153" si="272">F153/F141*100</f>
        <v>85.714285714285708</v>
      </c>
      <c r="H153" s="179">
        <v>0</v>
      </c>
      <c r="I153" s="106" t="s">
        <v>39</v>
      </c>
      <c r="J153" s="179">
        <v>6</v>
      </c>
      <c r="K153" s="99">
        <f t="shared" ref="K153" si="273">J153/J141*100</f>
        <v>85.714285714285708</v>
      </c>
      <c r="L153" s="179">
        <v>26245</v>
      </c>
      <c r="M153" s="99">
        <f t="shared" ref="M153" si="274">L153/L141*100</f>
        <v>70.714555154389174</v>
      </c>
      <c r="N153" s="179">
        <v>0</v>
      </c>
      <c r="O153" s="106" t="s">
        <v>39</v>
      </c>
      <c r="P153" s="179">
        <v>26245</v>
      </c>
      <c r="Q153" s="99">
        <f t="shared" ref="Q153:S153" si="275">P153/P141*100</f>
        <v>70.714555154389174</v>
      </c>
      <c r="R153" s="179">
        <v>6009</v>
      </c>
      <c r="S153" s="101">
        <f t="shared" si="275"/>
        <v>131.45919929993437</v>
      </c>
    </row>
    <row r="154" spans="1:19" ht="12" hidden="1" customHeight="1">
      <c r="A154" s="207"/>
      <c r="B154" s="74" t="s">
        <v>22</v>
      </c>
      <c r="C154" s="75" t="s">
        <v>96</v>
      </c>
      <c r="D154" s="173">
        <v>8560</v>
      </c>
      <c r="E154" s="99">
        <f t="shared" si="260"/>
        <v>114.54569784557742</v>
      </c>
      <c r="F154" s="181">
        <v>3</v>
      </c>
      <c r="G154" s="99">
        <f t="shared" ref="G154" si="276">F154/F142*100</f>
        <v>15</v>
      </c>
      <c r="H154" s="181">
        <v>0</v>
      </c>
      <c r="I154" s="107" t="s">
        <v>39</v>
      </c>
      <c r="J154" s="181">
        <v>3</v>
      </c>
      <c r="K154" s="99">
        <f t="shared" ref="K154" si="277">J154/J142*100</f>
        <v>15</v>
      </c>
      <c r="L154" s="181">
        <v>27548</v>
      </c>
      <c r="M154" s="99">
        <f t="shared" ref="M154" si="278">L154/L142*100</f>
        <v>78.401684833651146</v>
      </c>
      <c r="N154" s="181">
        <v>0</v>
      </c>
      <c r="O154" s="107" t="s">
        <v>39</v>
      </c>
      <c r="P154" s="181">
        <v>27548</v>
      </c>
      <c r="Q154" s="99">
        <f t="shared" ref="Q154:S154" si="279">P154/P142*100</f>
        <v>78.401684833651146</v>
      </c>
      <c r="R154" s="181">
        <v>7260</v>
      </c>
      <c r="S154" s="101">
        <f t="shared" si="279"/>
        <v>76.655052264808361</v>
      </c>
    </row>
    <row r="155" spans="1:19" ht="12" hidden="1" customHeight="1">
      <c r="A155" s="207"/>
      <c r="B155" s="76" t="s">
        <v>115</v>
      </c>
      <c r="C155" s="71" t="s">
        <v>116</v>
      </c>
      <c r="D155" s="174">
        <v>8330</v>
      </c>
      <c r="E155" s="214">
        <f t="shared" si="260"/>
        <v>105.63023078873954</v>
      </c>
      <c r="F155" s="182">
        <v>3489</v>
      </c>
      <c r="G155" s="108" t="s">
        <v>39</v>
      </c>
      <c r="H155" s="182">
        <v>3484</v>
      </c>
      <c r="I155" s="108" t="s">
        <v>39</v>
      </c>
      <c r="J155" s="182">
        <v>5</v>
      </c>
      <c r="K155" s="214">
        <f t="shared" ref="K155" si="280">J155/J143*100</f>
        <v>55.555555555555557</v>
      </c>
      <c r="L155" s="182">
        <v>31212</v>
      </c>
      <c r="M155" s="214">
        <f t="shared" ref="M155" si="281">L155/L143*100</f>
        <v>89.389122776870863</v>
      </c>
      <c r="N155" s="182">
        <v>3484</v>
      </c>
      <c r="O155" s="108" t="s">
        <v>39</v>
      </c>
      <c r="P155" s="182">
        <v>27728</v>
      </c>
      <c r="Q155" s="214">
        <f t="shared" ref="Q155:S155" si="282">P155/P143*100</f>
        <v>79.41117507231435</v>
      </c>
      <c r="R155" s="182">
        <v>8155</v>
      </c>
      <c r="S155" s="223">
        <f t="shared" si="282"/>
        <v>100.49291435613061</v>
      </c>
    </row>
    <row r="156" spans="1:19" ht="12" hidden="1" customHeight="1">
      <c r="A156" s="207"/>
      <c r="B156" s="73" t="s">
        <v>13</v>
      </c>
      <c r="C156" s="71" t="s">
        <v>86</v>
      </c>
      <c r="D156" s="171">
        <v>8029</v>
      </c>
      <c r="E156" s="99">
        <f t="shared" si="260"/>
        <v>106.48541114058357</v>
      </c>
      <c r="F156" s="179">
        <v>4</v>
      </c>
      <c r="G156" s="99">
        <f t="shared" ref="G156" si="283">F156/F144*100</f>
        <v>50</v>
      </c>
      <c r="H156" s="179">
        <v>0</v>
      </c>
      <c r="I156" s="106" t="s">
        <v>39</v>
      </c>
      <c r="J156" s="179">
        <v>4</v>
      </c>
      <c r="K156" s="99">
        <f t="shared" ref="K156" si="284">J156/J144*100</f>
        <v>50</v>
      </c>
      <c r="L156" s="179">
        <v>32360</v>
      </c>
      <c r="M156" s="99">
        <f t="shared" ref="M156" si="285">L156/L144*100</f>
        <v>90.451699463327373</v>
      </c>
      <c r="N156" s="179">
        <v>0</v>
      </c>
      <c r="O156" s="106" t="s">
        <v>39</v>
      </c>
      <c r="P156" s="179">
        <v>32360</v>
      </c>
      <c r="Q156" s="99">
        <f t="shared" ref="Q156:S156" si="286">P156/P144*100</f>
        <v>90.451699463327373</v>
      </c>
      <c r="R156" s="179">
        <v>6884</v>
      </c>
      <c r="S156" s="101">
        <f t="shared" si="286"/>
        <v>102.91523396621318</v>
      </c>
    </row>
    <row r="157" spans="1:19" ht="12" hidden="1" customHeight="1">
      <c r="A157" s="207"/>
      <c r="B157" s="73" t="s">
        <v>20</v>
      </c>
      <c r="C157" s="71" t="s">
        <v>87</v>
      </c>
      <c r="D157" s="171">
        <v>6369</v>
      </c>
      <c r="E157" s="99">
        <f t="shared" si="260"/>
        <v>101.3365155131265</v>
      </c>
      <c r="F157" s="179">
        <v>6</v>
      </c>
      <c r="G157" s="99">
        <f t="shared" ref="G157" si="287">F157/F145*100</f>
        <v>28.571428571428569</v>
      </c>
      <c r="H157" s="179">
        <v>0</v>
      </c>
      <c r="I157" s="106" t="s">
        <v>39</v>
      </c>
      <c r="J157" s="179">
        <v>6</v>
      </c>
      <c r="K157" s="99">
        <f t="shared" ref="K157" si="288">J157/J145*100</f>
        <v>28.571428571428569</v>
      </c>
      <c r="L157" s="179">
        <v>32669</v>
      </c>
      <c r="M157" s="99">
        <f t="shared" ref="M157" si="289">L157/L145*100</f>
        <v>95.660449181575942</v>
      </c>
      <c r="N157" s="179">
        <v>0</v>
      </c>
      <c r="O157" s="106" t="s">
        <v>39</v>
      </c>
      <c r="P157" s="179">
        <v>32669</v>
      </c>
      <c r="Q157" s="99">
        <f t="shared" ref="Q157:S157" si="290">P157/P145*100</f>
        <v>95.660449181575942</v>
      </c>
      <c r="R157" s="179">
        <v>6066</v>
      </c>
      <c r="S157" s="101">
        <f t="shared" si="290"/>
        <v>76.484680368175518</v>
      </c>
    </row>
    <row r="158" spans="1:19" ht="12" hidden="1" customHeight="1">
      <c r="A158" s="207"/>
      <c r="B158" s="73" t="s">
        <v>5</v>
      </c>
      <c r="C158" s="71" t="s">
        <v>88</v>
      </c>
      <c r="D158" s="171">
        <v>6428</v>
      </c>
      <c r="E158" s="99">
        <f t="shared" si="260"/>
        <v>128.43156843156842</v>
      </c>
      <c r="F158" s="179">
        <v>5</v>
      </c>
      <c r="G158" s="99">
        <f t="shared" ref="G158" si="291">F158/F146*100</f>
        <v>100</v>
      </c>
      <c r="H158" s="179">
        <v>0</v>
      </c>
      <c r="I158" s="106" t="s">
        <v>39</v>
      </c>
      <c r="J158" s="179">
        <v>5</v>
      </c>
      <c r="K158" s="99">
        <f t="shared" ref="K158" si="292">J158/J146*100</f>
        <v>100</v>
      </c>
      <c r="L158" s="179">
        <v>32795</v>
      </c>
      <c r="M158" s="99">
        <f t="shared" ref="M158" si="293">L158/L146*100</f>
        <v>102.77986711796414</v>
      </c>
      <c r="N158" s="179">
        <v>0</v>
      </c>
      <c r="O158" s="106" t="s">
        <v>39</v>
      </c>
      <c r="P158" s="179">
        <v>32795</v>
      </c>
      <c r="Q158" s="99">
        <f t="shared" ref="Q158:S158" si="294">P158/P146*100</f>
        <v>102.77986711796414</v>
      </c>
      <c r="R158" s="179">
        <v>6307</v>
      </c>
      <c r="S158" s="101">
        <f t="shared" si="294"/>
        <v>86.957121191231209</v>
      </c>
    </row>
    <row r="159" spans="1:19" ht="12" hidden="1" customHeight="1">
      <c r="A159" s="207"/>
      <c r="B159" s="73" t="s">
        <v>6</v>
      </c>
      <c r="C159" s="71" t="s">
        <v>89</v>
      </c>
      <c r="D159" s="171">
        <v>6895</v>
      </c>
      <c r="E159" s="99">
        <f t="shared" si="260"/>
        <v>111.82289977294843</v>
      </c>
      <c r="F159" s="179">
        <v>7</v>
      </c>
      <c r="G159" s="99">
        <f t="shared" ref="G159" si="295">F159/F147*100</f>
        <v>116.66666666666667</v>
      </c>
      <c r="H159" s="179">
        <v>0</v>
      </c>
      <c r="I159" s="106" t="s">
        <v>39</v>
      </c>
      <c r="J159" s="179">
        <v>7</v>
      </c>
      <c r="K159" s="99">
        <f t="shared" ref="K159" si="296">J159/J147*100</f>
        <v>116.66666666666667</v>
      </c>
      <c r="L159" s="179">
        <v>32695</v>
      </c>
      <c r="M159" s="99">
        <f t="shared" ref="M159" si="297">L159/L147*100</f>
        <v>105.9565090579123</v>
      </c>
      <c r="N159" s="179">
        <v>0</v>
      </c>
      <c r="O159" s="106" t="s">
        <v>39</v>
      </c>
      <c r="P159" s="179">
        <v>32695</v>
      </c>
      <c r="Q159" s="99">
        <f t="shared" ref="Q159:S159" si="298">P159/P147*100</f>
        <v>105.9565090579123</v>
      </c>
      <c r="R159" s="179">
        <v>7001</v>
      </c>
      <c r="S159" s="101">
        <f t="shared" si="298"/>
        <v>96.926484840094133</v>
      </c>
    </row>
    <row r="160" spans="1:19" ht="12" hidden="1" customHeight="1">
      <c r="A160" s="207"/>
      <c r="B160" s="73" t="s">
        <v>51</v>
      </c>
      <c r="C160" s="71" t="s">
        <v>90</v>
      </c>
      <c r="D160" s="171">
        <v>4467</v>
      </c>
      <c r="E160" s="99">
        <f t="shared" si="260"/>
        <v>96.667388011252982</v>
      </c>
      <c r="F160" s="179">
        <v>8</v>
      </c>
      <c r="G160" s="99">
        <f t="shared" ref="G160" si="299">F160/F148*100</f>
        <v>114.28571428571428</v>
      </c>
      <c r="H160" s="179">
        <v>0</v>
      </c>
      <c r="I160" s="106" t="s">
        <v>39</v>
      </c>
      <c r="J160" s="179">
        <v>8</v>
      </c>
      <c r="K160" s="99">
        <f t="shared" ref="K160" si="300">J160/J148*100</f>
        <v>114.28571428571428</v>
      </c>
      <c r="L160" s="179">
        <v>30464</v>
      </c>
      <c r="M160" s="99">
        <f t="shared" ref="M160" si="301">L160/L148*100</f>
        <v>107.73039111676923</v>
      </c>
      <c r="N160" s="179">
        <v>0</v>
      </c>
      <c r="O160" s="106" t="s">
        <v>39</v>
      </c>
      <c r="P160" s="179">
        <v>30464</v>
      </c>
      <c r="Q160" s="99">
        <f t="shared" ref="Q160:S160" si="302">P160/P148*100</f>
        <v>107.73039111676923</v>
      </c>
      <c r="R160" s="179">
        <v>6706</v>
      </c>
      <c r="S160" s="101">
        <f t="shared" si="302"/>
        <v>93.04842514222284</v>
      </c>
    </row>
    <row r="161" spans="1:19" ht="12" hidden="1" customHeight="1">
      <c r="A161" s="207"/>
      <c r="B161" s="73" t="s">
        <v>52</v>
      </c>
      <c r="C161" s="71" t="s">
        <v>91</v>
      </c>
      <c r="D161" s="171">
        <v>5329</v>
      </c>
      <c r="E161" s="99">
        <f t="shared" si="260"/>
        <v>83.657770800627944</v>
      </c>
      <c r="F161" s="179">
        <v>5</v>
      </c>
      <c r="G161" s="99">
        <f t="shared" ref="G161" si="303">F161/F149*100</f>
        <v>21.739130434782609</v>
      </c>
      <c r="H161" s="179">
        <v>0</v>
      </c>
      <c r="I161" s="106" t="s">
        <v>39</v>
      </c>
      <c r="J161" s="179">
        <v>5</v>
      </c>
      <c r="K161" s="99">
        <f t="shared" ref="K161" si="304">J161/J149*100</f>
        <v>21.739130434782609</v>
      </c>
      <c r="L161" s="179">
        <v>24890</v>
      </c>
      <c r="M161" s="99">
        <f t="shared" ref="M161" si="305">L161/L149*100</f>
        <v>94.283874389181406</v>
      </c>
      <c r="N161" s="179">
        <v>0</v>
      </c>
      <c r="O161" s="106" t="s">
        <v>39</v>
      </c>
      <c r="P161" s="179">
        <v>24890</v>
      </c>
      <c r="Q161" s="99">
        <f t="shared" ref="Q161:S161" si="306">P161/P149*100</f>
        <v>94.283874389181406</v>
      </c>
      <c r="R161" s="179">
        <v>10908</v>
      </c>
      <c r="S161" s="101">
        <f t="shared" si="306"/>
        <v>131.86653771760155</v>
      </c>
    </row>
    <row r="162" spans="1:19" ht="12" hidden="1" customHeight="1">
      <c r="A162" s="207"/>
      <c r="B162" s="73" t="s">
        <v>53</v>
      </c>
      <c r="C162" s="71" t="s">
        <v>92</v>
      </c>
      <c r="D162" s="171">
        <v>5538</v>
      </c>
      <c r="E162" s="99">
        <f t="shared" si="260"/>
        <v>83.479047331926438</v>
      </c>
      <c r="F162" s="179">
        <v>16</v>
      </c>
      <c r="G162" s="99">
        <f t="shared" ref="G162" si="307">F162/F150*100</f>
        <v>320</v>
      </c>
      <c r="H162" s="179">
        <v>0</v>
      </c>
      <c r="I162" s="106" t="s">
        <v>39</v>
      </c>
      <c r="J162" s="179">
        <v>16</v>
      </c>
      <c r="K162" s="99">
        <f t="shared" ref="K162" si="308">J162/J150*100</f>
        <v>320</v>
      </c>
      <c r="L162" s="179">
        <v>21635</v>
      </c>
      <c r="M162" s="99">
        <f t="shared" ref="M162" si="309">L162/L150*100</f>
        <v>91.148466464442208</v>
      </c>
      <c r="N162" s="179">
        <v>0</v>
      </c>
      <c r="O162" s="106" t="s">
        <v>39</v>
      </c>
      <c r="P162" s="179">
        <v>21635</v>
      </c>
      <c r="Q162" s="99">
        <f t="shared" ref="Q162:S162" si="310">P162/P150*100</f>
        <v>91.148466464442208</v>
      </c>
      <c r="R162" s="179">
        <v>8809</v>
      </c>
      <c r="S162" s="101">
        <f t="shared" si="310"/>
        <v>94.700064502257575</v>
      </c>
    </row>
    <row r="163" spans="1:19" ht="12" hidden="1" customHeight="1">
      <c r="A163" s="207"/>
      <c r="B163" s="73" t="s">
        <v>54</v>
      </c>
      <c r="C163" s="71" t="s">
        <v>93</v>
      </c>
      <c r="D163" s="171">
        <v>6863</v>
      </c>
      <c r="E163" s="99">
        <f t="shared" si="260"/>
        <v>84.012731056432855</v>
      </c>
      <c r="F163" s="179">
        <v>447</v>
      </c>
      <c r="G163" s="106" t="s">
        <v>39</v>
      </c>
      <c r="H163" s="179">
        <v>441</v>
      </c>
      <c r="I163" s="106" t="s">
        <v>39</v>
      </c>
      <c r="J163" s="179">
        <v>6</v>
      </c>
      <c r="K163" s="99">
        <f t="shared" ref="K163" si="311">J163/J151*100</f>
        <v>42.857142857142854</v>
      </c>
      <c r="L163" s="179">
        <v>19473</v>
      </c>
      <c r="M163" s="99">
        <f t="shared" ref="M163" si="312">L163/L151*100</f>
        <v>90.978321809007667</v>
      </c>
      <c r="N163" s="179">
        <v>441</v>
      </c>
      <c r="O163" s="106" t="s">
        <v>39</v>
      </c>
      <c r="P163" s="179">
        <v>19032</v>
      </c>
      <c r="Q163" s="99">
        <f t="shared" ref="Q163:S163" si="313">P163/P151*100</f>
        <v>88.917959259951402</v>
      </c>
      <c r="R163" s="179">
        <v>9472</v>
      </c>
      <c r="S163" s="101">
        <f t="shared" si="313"/>
        <v>90.080836899667133</v>
      </c>
    </row>
    <row r="164" spans="1:19" ht="12" hidden="1" customHeight="1">
      <c r="A164" s="207"/>
      <c r="B164" s="73" t="s">
        <v>55</v>
      </c>
      <c r="C164" s="71" t="s">
        <v>97</v>
      </c>
      <c r="D164" s="171">
        <v>7633</v>
      </c>
      <c r="E164" s="99">
        <f t="shared" si="260"/>
        <v>85.600538297633733</v>
      </c>
      <c r="F164" s="179">
        <v>2398</v>
      </c>
      <c r="G164" s="106" t="s">
        <v>39</v>
      </c>
      <c r="H164" s="179">
        <v>2386</v>
      </c>
      <c r="I164" s="106" t="s">
        <v>39</v>
      </c>
      <c r="J164" s="179">
        <v>12</v>
      </c>
      <c r="K164" s="99">
        <f t="shared" ref="K164" si="314">J164/J152*100</f>
        <v>50</v>
      </c>
      <c r="L164" s="179">
        <v>24057</v>
      </c>
      <c r="M164" s="99">
        <f t="shared" ref="M164" si="315">L164/L152*100</f>
        <v>95.354552300923544</v>
      </c>
      <c r="N164" s="179">
        <v>2826</v>
      </c>
      <c r="O164" s="106" t="s">
        <v>39</v>
      </c>
      <c r="P164" s="179">
        <v>21231</v>
      </c>
      <c r="Q164" s="99">
        <f t="shared" ref="Q164:S164" si="316">P164/P152*100</f>
        <v>84.153157081136783</v>
      </c>
      <c r="R164" s="179">
        <v>5447</v>
      </c>
      <c r="S164" s="101">
        <f t="shared" si="316"/>
        <v>106.46989835809227</v>
      </c>
    </row>
    <row r="165" spans="1:19" ht="12" hidden="1" customHeight="1">
      <c r="A165" s="207"/>
      <c r="B165" s="73" t="s">
        <v>56</v>
      </c>
      <c r="C165" s="71" t="s">
        <v>95</v>
      </c>
      <c r="D165" s="171">
        <v>6189</v>
      </c>
      <c r="E165" s="99">
        <f t="shared" si="260"/>
        <v>88.174953697107853</v>
      </c>
      <c r="F165" s="179">
        <v>7</v>
      </c>
      <c r="G165" s="99">
        <f t="shared" ref="G165" si="317">F165/F153*100</f>
        <v>116.66666666666667</v>
      </c>
      <c r="H165" s="179">
        <v>0</v>
      </c>
      <c r="I165" s="106" t="s">
        <v>39</v>
      </c>
      <c r="J165" s="179">
        <v>7</v>
      </c>
      <c r="K165" s="99">
        <f t="shared" ref="K165" si="318">J165/J153*100</f>
        <v>116.66666666666667</v>
      </c>
      <c r="L165" s="179">
        <v>24194</v>
      </c>
      <c r="M165" s="99">
        <f t="shared" ref="M165" si="319">L165/L153*100</f>
        <v>92.185178129167454</v>
      </c>
      <c r="N165" s="179">
        <v>0</v>
      </c>
      <c r="O165" s="106" t="s">
        <v>39</v>
      </c>
      <c r="P165" s="179">
        <v>24194</v>
      </c>
      <c r="Q165" s="99">
        <f t="shared" ref="Q165:S165" si="320">P165/P153*100</f>
        <v>92.185178129167454</v>
      </c>
      <c r="R165" s="179">
        <v>6059</v>
      </c>
      <c r="S165" s="101">
        <f t="shared" si="320"/>
        <v>100.83208520552505</v>
      </c>
    </row>
    <row r="166" spans="1:19" ht="12" hidden="1" customHeight="1">
      <c r="A166" s="207"/>
      <c r="B166" s="74" t="s">
        <v>57</v>
      </c>
      <c r="C166" s="71" t="s">
        <v>96</v>
      </c>
      <c r="D166" s="173">
        <v>7528</v>
      </c>
      <c r="E166" s="215">
        <f t="shared" si="260"/>
        <v>87.943925233644862</v>
      </c>
      <c r="F166" s="181">
        <v>3</v>
      </c>
      <c r="G166" s="215">
        <f t="shared" ref="G166" si="321">F166/F154*100</f>
        <v>100</v>
      </c>
      <c r="H166" s="181">
        <v>0</v>
      </c>
      <c r="I166" s="107" t="s">
        <v>39</v>
      </c>
      <c r="J166" s="181">
        <v>3</v>
      </c>
      <c r="K166" s="215">
        <f t="shared" ref="K166" si="322">J166/J154*100</f>
        <v>100</v>
      </c>
      <c r="L166" s="181">
        <v>23745</v>
      </c>
      <c r="M166" s="215">
        <f t="shared" ref="M166" si="323">L166/L154*100</f>
        <v>86.19500508203862</v>
      </c>
      <c r="N166" s="181">
        <v>0</v>
      </c>
      <c r="O166" s="107" t="s">
        <v>39</v>
      </c>
      <c r="P166" s="181">
        <v>23745</v>
      </c>
      <c r="Q166" s="215">
        <f t="shared" ref="Q166:S166" si="324">P166/P154*100</f>
        <v>86.19500508203862</v>
      </c>
      <c r="R166" s="181">
        <v>7980</v>
      </c>
      <c r="S166" s="224">
        <f t="shared" si="324"/>
        <v>109.91735537190081</v>
      </c>
    </row>
    <row r="167" spans="1:19" ht="12" hidden="1" customHeight="1">
      <c r="A167" s="207"/>
      <c r="B167" s="76" t="s">
        <v>37</v>
      </c>
      <c r="C167" s="77" t="s">
        <v>37</v>
      </c>
      <c r="D167" s="174">
        <v>7285</v>
      </c>
      <c r="E167" s="99">
        <f t="shared" si="260"/>
        <v>87.454981992797116</v>
      </c>
      <c r="F167" s="182">
        <v>4570</v>
      </c>
      <c r="G167" s="99">
        <f t="shared" ref="G167:I167" si="325">F167/F155*100</f>
        <v>130.98308971051878</v>
      </c>
      <c r="H167" s="182">
        <v>4562</v>
      </c>
      <c r="I167" s="99">
        <f t="shared" si="325"/>
        <v>130.9414466130884</v>
      </c>
      <c r="J167" s="182">
        <v>8</v>
      </c>
      <c r="K167" s="99">
        <f t="shared" ref="K167" si="326">J167/J155*100</f>
        <v>160</v>
      </c>
      <c r="L167" s="182">
        <v>27702</v>
      </c>
      <c r="M167" s="99">
        <f t="shared" ref="M167" si="327">L167/L155*100</f>
        <v>88.754325259515582</v>
      </c>
      <c r="N167" s="182">
        <v>4562</v>
      </c>
      <c r="O167" s="99">
        <f t="shared" ref="O167:S167" si="328">N167/N155*100</f>
        <v>130.9414466130884</v>
      </c>
      <c r="P167" s="182">
        <v>23140</v>
      </c>
      <c r="Q167" s="99">
        <f t="shared" si="328"/>
        <v>83.453548759376801</v>
      </c>
      <c r="R167" s="182">
        <v>7898</v>
      </c>
      <c r="S167" s="101">
        <f t="shared" si="328"/>
        <v>96.848559166155738</v>
      </c>
    </row>
    <row r="168" spans="1:19" ht="12" hidden="1" customHeight="1">
      <c r="A168" s="207"/>
      <c r="B168" s="73" t="s">
        <v>13</v>
      </c>
      <c r="C168" s="71" t="s">
        <v>13</v>
      </c>
      <c r="D168" s="171">
        <v>7480</v>
      </c>
      <c r="E168" s="99">
        <f t="shared" si="260"/>
        <v>93.162286710673797</v>
      </c>
      <c r="F168" s="179">
        <v>689</v>
      </c>
      <c r="G168" s="106" t="s">
        <v>39</v>
      </c>
      <c r="H168" s="179">
        <v>680</v>
      </c>
      <c r="I168" s="106" t="s">
        <v>39</v>
      </c>
      <c r="J168" s="179">
        <v>9</v>
      </c>
      <c r="K168" s="99">
        <f t="shared" ref="K168" si="329">J168/J156*100</f>
        <v>225</v>
      </c>
      <c r="L168" s="179">
        <v>28821</v>
      </c>
      <c r="M168" s="99">
        <f t="shared" ref="M168" si="330">L168/L156*100</f>
        <v>89.063658838071689</v>
      </c>
      <c r="N168" s="179">
        <v>5241</v>
      </c>
      <c r="O168" s="106" t="s">
        <v>39</v>
      </c>
      <c r="P168" s="179">
        <v>23580</v>
      </c>
      <c r="Q168" s="99">
        <f t="shared" ref="Q168:S168" si="331">P168/P156*100</f>
        <v>72.867737948084056</v>
      </c>
      <c r="R168" s="179">
        <v>7050</v>
      </c>
      <c r="S168" s="101">
        <f t="shared" si="331"/>
        <v>102.41138872748404</v>
      </c>
    </row>
    <row r="169" spans="1:19" ht="12" hidden="1" customHeight="1">
      <c r="A169" s="207"/>
      <c r="B169" s="73" t="s">
        <v>14</v>
      </c>
      <c r="C169" s="71" t="s">
        <v>14</v>
      </c>
      <c r="D169" s="171">
        <v>6303</v>
      </c>
      <c r="E169" s="99">
        <f t="shared" si="260"/>
        <v>98.963730569948183</v>
      </c>
      <c r="F169" s="179">
        <v>3</v>
      </c>
      <c r="G169" s="99">
        <f t="shared" ref="G169" si="332">F169/F157*100</f>
        <v>50</v>
      </c>
      <c r="H169" s="179">
        <v>0</v>
      </c>
      <c r="I169" s="106" t="s">
        <v>39</v>
      </c>
      <c r="J169" s="179">
        <v>3</v>
      </c>
      <c r="K169" s="99">
        <f t="shared" ref="K169" si="333">J169/J157*100</f>
        <v>50</v>
      </c>
      <c r="L169" s="179">
        <v>27773</v>
      </c>
      <c r="M169" s="99">
        <f t="shared" ref="M169" si="334">L169/L157*100</f>
        <v>85.01331537543237</v>
      </c>
      <c r="N169" s="179">
        <v>0</v>
      </c>
      <c r="O169" s="106" t="s">
        <v>39</v>
      </c>
      <c r="P169" s="179">
        <v>27773</v>
      </c>
      <c r="Q169" s="99">
        <f t="shared" ref="Q169:S169" si="335">P169/P157*100</f>
        <v>85.01331537543237</v>
      </c>
      <c r="R169" s="179">
        <v>7354</v>
      </c>
      <c r="S169" s="101">
        <f t="shared" si="335"/>
        <v>121.23310253874051</v>
      </c>
    </row>
    <row r="170" spans="1:19" ht="12" hidden="1" customHeight="1">
      <c r="A170" s="207"/>
      <c r="B170" s="73" t="s">
        <v>5</v>
      </c>
      <c r="C170" s="71" t="s">
        <v>5</v>
      </c>
      <c r="D170" s="171">
        <v>6849</v>
      </c>
      <c r="E170" s="99">
        <f t="shared" si="260"/>
        <v>106.54947106409458</v>
      </c>
      <c r="F170" s="179">
        <v>13</v>
      </c>
      <c r="G170" s="99">
        <f t="shared" ref="G170" si="336">F170/F158*100</f>
        <v>260</v>
      </c>
      <c r="H170" s="179">
        <v>0</v>
      </c>
      <c r="I170" s="106" t="s">
        <v>39</v>
      </c>
      <c r="J170" s="179">
        <v>13</v>
      </c>
      <c r="K170" s="99">
        <f t="shared" ref="K170" si="337">J170/J158*100</f>
        <v>260</v>
      </c>
      <c r="L170" s="179">
        <v>27333</v>
      </c>
      <c r="M170" s="99">
        <f t="shared" ref="M170" si="338">L170/L158*100</f>
        <v>83.345022107028512</v>
      </c>
      <c r="N170" s="179">
        <v>0</v>
      </c>
      <c r="O170" s="106" t="s">
        <v>39</v>
      </c>
      <c r="P170" s="179">
        <v>27333</v>
      </c>
      <c r="Q170" s="99">
        <f t="shared" ref="Q170:S170" si="339">P170/P158*100</f>
        <v>83.345022107028512</v>
      </c>
      <c r="R170" s="179">
        <v>7302</v>
      </c>
      <c r="S170" s="101">
        <f t="shared" si="339"/>
        <v>115.77612176946251</v>
      </c>
    </row>
    <row r="171" spans="1:19" ht="12" hidden="1" customHeight="1">
      <c r="A171" s="207"/>
      <c r="B171" s="73" t="s">
        <v>6</v>
      </c>
      <c r="C171" s="71" t="s">
        <v>6</v>
      </c>
      <c r="D171" s="171">
        <v>7301</v>
      </c>
      <c r="E171" s="99">
        <f t="shared" si="260"/>
        <v>105.88832487309645</v>
      </c>
      <c r="F171" s="179">
        <v>3</v>
      </c>
      <c r="G171" s="99">
        <f t="shared" ref="G171" si="340">F171/F159*100</f>
        <v>42.857142857142854</v>
      </c>
      <c r="H171" s="179">
        <v>0</v>
      </c>
      <c r="I171" s="106" t="s">
        <v>39</v>
      </c>
      <c r="J171" s="179">
        <v>3</v>
      </c>
      <c r="K171" s="99">
        <f t="shared" ref="K171" si="341">J171/J159*100</f>
        <v>42.857142857142854</v>
      </c>
      <c r="L171" s="179">
        <v>27880</v>
      </c>
      <c r="M171" s="99">
        <f t="shared" ref="M171" si="342">L171/L159*100</f>
        <v>85.272977519498397</v>
      </c>
      <c r="N171" s="179">
        <v>0</v>
      </c>
      <c r="O171" s="106" t="s">
        <v>39</v>
      </c>
      <c r="P171" s="179">
        <v>27880</v>
      </c>
      <c r="Q171" s="99">
        <f t="shared" ref="Q171:S171" si="343">P171/P159*100</f>
        <v>85.272977519498397</v>
      </c>
      <c r="R171" s="179">
        <v>6758</v>
      </c>
      <c r="S171" s="101">
        <f t="shared" si="343"/>
        <v>96.529067276103405</v>
      </c>
    </row>
    <row r="172" spans="1:19" ht="12" hidden="1" customHeight="1">
      <c r="A172" s="207"/>
      <c r="B172" s="73" t="s">
        <v>7</v>
      </c>
      <c r="C172" s="71" t="s">
        <v>7</v>
      </c>
      <c r="D172" s="171">
        <v>4573</v>
      </c>
      <c r="E172" s="99">
        <f t="shared" si="260"/>
        <v>102.37295724199686</v>
      </c>
      <c r="F172" s="179">
        <v>5</v>
      </c>
      <c r="G172" s="99">
        <f t="shared" ref="G172" si="344">F172/F160*100</f>
        <v>62.5</v>
      </c>
      <c r="H172" s="179">
        <v>0</v>
      </c>
      <c r="I172" s="106" t="s">
        <v>39</v>
      </c>
      <c r="J172" s="179">
        <v>5</v>
      </c>
      <c r="K172" s="99">
        <f t="shared" ref="K172" si="345">J172/J160*100</f>
        <v>62.5</v>
      </c>
      <c r="L172" s="179">
        <v>25651</v>
      </c>
      <c r="M172" s="99">
        <f t="shared" ref="M172" si="346">L172/L160*100</f>
        <v>84.201024159663859</v>
      </c>
      <c r="N172" s="179">
        <v>0</v>
      </c>
      <c r="O172" s="106" t="s">
        <v>39</v>
      </c>
      <c r="P172" s="179">
        <v>25651</v>
      </c>
      <c r="Q172" s="99">
        <f t="shared" ref="Q172:S172" si="347">P172/P160*100</f>
        <v>84.201024159663859</v>
      </c>
      <c r="R172" s="179">
        <v>6808</v>
      </c>
      <c r="S172" s="101">
        <f t="shared" si="347"/>
        <v>101.52102594691321</v>
      </c>
    </row>
    <row r="173" spans="1:19" ht="12" hidden="1" customHeight="1">
      <c r="A173" s="207"/>
      <c r="B173" s="73" t="s">
        <v>8</v>
      </c>
      <c r="C173" s="71" t="s">
        <v>8</v>
      </c>
      <c r="D173" s="171">
        <v>6072</v>
      </c>
      <c r="E173" s="99">
        <f t="shared" si="260"/>
        <v>113.94257834490524</v>
      </c>
      <c r="F173" s="179">
        <v>4919</v>
      </c>
      <c r="G173" s="106" t="s">
        <v>39</v>
      </c>
      <c r="H173" s="179">
        <v>4906</v>
      </c>
      <c r="I173" s="106" t="s">
        <v>39</v>
      </c>
      <c r="J173" s="179">
        <v>13</v>
      </c>
      <c r="K173" s="99">
        <f t="shared" ref="K173" si="348">J173/J161*100</f>
        <v>260</v>
      </c>
      <c r="L173" s="179">
        <v>28773</v>
      </c>
      <c r="M173" s="99">
        <f t="shared" ref="M173" si="349">L173/L161*100</f>
        <v>115.60064282844516</v>
      </c>
      <c r="N173" s="179">
        <v>4906</v>
      </c>
      <c r="O173" s="106" t="s">
        <v>39</v>
      </c>
      <c r="P173" s="179">
        <v>23867</v>
      </c>
      <c r="Q173" s="99">
        <f t="shared" ref="Q173:S173" si="350">P173/P161*100</f>
        <v>95.889915628766573</v>
      </c>
      <c r="R173" s="179">
        <v>7869</v>
      </c>
      <c r="S173" s="101">
        <f t="shared" si="350"/>
        <v>72.139713971397128</v>
      </c>
    </row>
    <row r="174" spans="1:19" ht="12" hidden="1" customHeight="1">
      <c r="A174" s="207"/>
      <c r="B174" s="73" t="s">
        <v>9</v>
      </c>
      <c r="C174" s="71" t="s">
        <v>9</v>
      </c>
      <c r="D174" s="171">
        <v>5573</v>
      </c>
      <c r="E174" s="99">
        <f t="shared" si="260"/>
        <v>100.63199711087034</v>
      </c>
      <c r="F174" s="179">
        <v>316</v>
      </c>
      <c r="G174" s="106" t="s">
        <v>39</v>
      </c>
      <c r="H174" s="179">
        <v>305</v>
      </c>
      <c r="I174" s="106" t="s">
        <v>39</v>
      </c>
      <c r="J174" s="179">
        <v>10</v>
      </c>
      <c r="K174" s="99">
        <f t="shared" ref="K174" si="351">J174/J162*100</f>
        <v>62.5</v>
      </c>
      <c r="L174" s="179">
        <v>26696</v>
      </c>
      <c r="M174" s="99">
        <f t="shared" ref="M174" si="352">L174/L162*100</f>
        <v>123.39265079731916</v>
      </c>
      <c r="N174" s="179">
        <v>5145</v>
      </c>
      <c r="O174" s="106" t="s">
        <v>39</v>
      </c>
      <c r="P174" s="179">
        <v>21551</v>
      </c>
      <c r="Q174" s="99">
        <f t="shared" ref="Q174:S174" si="353">P174/P162*100</f>
        <v>99.611740235729144</v>
      </c>
      <c r="R174" s="179">
        <v>7964</v>
      </c>
      <c r="S174" s="101">
        <f t="shared" si="353"/>
        <v>90.407537745487559</v>
      </c>
    </row>
    <row r="175" spans="1:19" ht="12" hidden="1" customHeight="1">
      <c r="A175" s="207"/>
      <c r="B175" s="73" t="s">
        <v>18</v>
      </c>
      <c r="C175" s="71" t="s">
        <v>18</v>
      </c>
      <c r="D175" s="171">
        <v>7293</v>
      </c>
      <c r="E175" s="99">
        <f t="shared" si="260"/>
        <v>106.26548156782749</v>
      </c>
      <c r="F175" s="179">
        <v>12</v>
      </c>
      <c r="G175" s="99">
        <f t="shared" ref="G175" si="354">F175/F163*100</f>
        <v>2.6845637583892619</v>
      </c>
      <c r="H175" s="179">
        <v>0</v>
      </c>
      <c r="I175" s="99">
        <f t="shared" ref="I175" si="355">H175/H163*100</f>
        <v>0</v>
      </c>
      <c r="J175" s="179">
        <v>12</v>
      </c>
      <c r="K175" s="99">
        <f t="shared" ref="K175" si="356">J175/J163*100</f>
        <v>200</v>
      </c>
      <c r="L175" s="179">
        <v>24079</v>
      </c>
      <c r="M175" s="99">
        <f t="shared" ref="M175" si="357">L175/L163*100</f>
        <v>123.65326349304165</v>
      </c>
      <c r="N175" s="179">
        <v>0</v>
      </c>
      <c r="O175" s="99">
        <f t="shared" ref="O175" si="358">N175/N163*100</f>
        <v>0</v>
      </c>
      <c r="P175" s="179">
        <v>24079</v>
      </c>
      <c r="Q175" s="99">
        <f t="shared" ref="Q175:S175" si="359">P175/P163*100</f>
        <v>126.51849516603615</v>
      </c>
      <c r="R175" s="179">
        <v>9923</v>
      </c>
      <c r="S175" s="101">
        <f t="shared" si="359"/>
        <v>104.76140202702702</v>
      </c>
    </row>
    <row r="176" spans="1:19" ht="12" hidden="1" customHeight="1">
      <c r="A176" s="207"/>
      <c r="B176" s="73" t="s">
        <v>60</v>
      </c>
      <c r="C176" s="71" t="s">
        <v>98</v>
      </c>
      <c r="D176" s="171">
        <v>8184</v>
      </c>
      <c r="E176" s="99">
        <f t="shared" si="260"/>
        <v>107.21865583649941</v>
      </c>
      <c r="F176" s="179">
        <v>10</v>
      </c>
      <c r="G176" s="99">
        <f t="shared" ref="G176" si="360">F176/F164*100</f>
        <v>0.4170141784820684</v>
      </c>
      <c r="H176" s="179">
        <v>0</v>
      </c>
      <c r="I176" s="99">
        <f t="shared" ref="I176" si="361">H176/H164*100</f>
        <v>0</v>
      </c>
      <c r="J176" s="179">
        <v>10</v>
      </c>
      <c r="K176" s="99">
        <f t="shared" ref="K176" si="362">J176/J164*100</f>
        <v>83.333333333333343</v>
      </c>
      <c r="L176" s="179">
        <v>27034</v>
      </c>
      <c r="M176" s="99">
        <f t="shared" ref="M176" si="363">L176/L164*100</f>
        <v>112.37477657230744</v>
      </c>
      <c r="N176" s="179">
        <v>0</v>
      </c>
      <c r="O176" s="99">
        <f t="shared" ref="O176" si="364">N176/N164*100</f>
        <v>0</v>
      </c>
      <c r="P176" s="179">
        <v>27034</v>
      </c>
      <c r="Q176" s="99">
        <f t="shared" ref="Q176:S176" si="365">P176/P164*100</f>
        <v>127.33267392021102</v>
      </c>
      <c r="R176" s="179">
        <v>5239</v>
      </c>
      <c r="S176" s="101">
        <f t="shared" si="365"/>
        <v>96.181384248210023</v>
      </c>
    </row>
    <row r="177" spans="1:19" ht="12" hidden="1" customHeight="1">
      <c r="A177" s="207"/>
      <c r="B177" s="73" t="s">
        <v>58</v>
      </c>
      <c r="C177" s="71" t="s">
        <v>95</v>
      </c>
      <c r="D177" s="171">
        <v>6641</v>
      </c>
      <c r="E177" s="99">
        <f t="shared" si="260"/>
        <v>107.30328001292615</v>
      </c>
      <c r="F177" s="179">
        <v>9</v>
      </c>
      <c r="G177" s="99">
        <f t="shared" ref="G177" si="366">F177/F165*100</f>
        <v>128.57142857142858</v>
      </c>
      <c r="H177" s="179">
        <v>0</v>
      </c>
      <c r="I177" s="106" t="s">
        <v>39</v>
      </c>
      <c r="J177" s="179">
        <v>9</v>
      </c>
      <c r="K177" s="99">
        <f t="shared" ref="K177" si="367">J177/J165*100</f>
        <v>128.57142857142858</v>
      </c>
      <c r="L177" s="179">
        <v>27154</v>
      </c>
      <c r="M177" s="99">
        <f t="shared" ref="M177" si="368">L177/L165*100</f>
        <v>112.23443829048524</v>
      </c>
      <c r="N177" s="179">
        <v>0</v>
      </c>
      <c r="O177" s="106" t="s">
        <v>39</v>
      </c>
      <c r="P177" s="179">
        <v>27154</v>
      </c>
      <c r="Q177" s="99">
        <f t="shared" ref="Q177:S177" si="369">P177/P165*100</f>
        <v>112.23443829048524</v>
      </c>
      <c r="R177" s="179">
        <v>6529</v>
      </c>
      <c r="S177" s="101">
        <f t="shared" si="369"/>
        <v>107.75705561973923</v>
      </c>
    </row>
    <row r="178" spans="1:19" ht="12" hidden="1" customHeight="1">
      <c r="A178" s="207"/>
      <c r="B178" s="74" t="s">
        <v>62</v>
      </c>
      <c r="C178" s="75" t="s">
        <v>96</v>
      </c>
      <c r="D178" s="173">
        <v>8012</v>
      </c>
      <c r="E178" s="99">
        <f t="shared" si="260"/>
        <v>106.42933049946865</v>
      </c>
      <c r="F178" s="181">
        <v>5</v>
      </c>
      <c r="G178" s="99">
        <f t="shared" ref="G178" si="370">F178/F166*100</f>
        <v>166.66666666666669</v>
      </c>
      <c r="H178" s="181">
        <v>0</v>
      </c>
      <c r="I178" s="107" t="s">
        <v>39</v>
      </c>
      <c r="J178" s="181">
        <v>5</v>
      </c>
      <c r="K178" s="99">
        <f t="shared" ref="K178" si="371">J178/J166*100</f>
        <v>166.66666666666669</v>
      </c>
      <c r="L178" s="181">
        <v>26722</v>
      </c>
      <c r="M178" s="99">
        <f t="shared" ref="M178" si="372">L178/L166*100</f>
        <v>112.53737628974521</v>
      </c>
      <c r="N178" s="181">
        <v>0</v>
      </c>
      <c r="O178" s="107" t="s">
        <v>39</v>
      </c>
      <c r="P178" s="181">
        <v>26722</v>
      </c>
      <c r="Q178" s="99">
        <f t="shared" ref="Q178:S178" si="373">P178/P166*100</f>
        <v>112.53737628974521</v>
      </c>
      <c r="R178" s="181">
        <v>8449</v>
      </c>
      <c r="S178" s="101">
        <f t="shared" si="373"/>
        <v>105.87719298245615</v>
      </c>
    </row>
    <row r="179" spans="1:19" ht="12" hidden="1" customHeight="1">
      <c r="A179" s="207"/>
      <c r="B179" s="76" t="s">
        <v>37</v>
      </c>
      <c r="C179" s="71" t="s">
        <v>37</v>
      </c>
      <c r="D179" s="174">
        <v>7611</v>
      </c>
      <c r="E179" s="214">
        <f t="shared" si="260"/>
        <v>104.47494852436515</v>
      </c>
      <c r="F179" s="182">
        <v>3047</v>
      </c>
      <c r="G179" s="214">
        <f t="shared" ref="G179" si="374">F179/F167*100</f>
        <v>66.673960612691459</v>
      </c>
      <c r="H179" s="182">
        <v>3025</v>
      </c>
      <c r="I179" s="214">
        <f t="shared" ref="I179" si="375">H179/H167*100</f>
        <v>66.308636562911005</v>
      </c>
      <c r="J179" s="182">
        <v>22</v>
      </c>
      <c r="K179" s="214">
        <f t="shared" ref="K179" si="376">J179/J167*100</f>
        <v>275</v>
      </c>
      <c r="L179" s="182">
        <v>29189</v>
      </c>
      <c r="M179" s="214">
        <f t="shared" ref="M179" si="377">L179/L167*100</f>
        <v>105.36784347700528</v>
      </c>
      <c r="N179" s="182">
        <v>3025</v>
      </c>
      <c r="O179" s="214">
        <f t="shared" ref="O179" si="378">N179/N167*100</f>
        <v>66.308636562911005</v>
      </c>
      <c r="P179" s="182">
        <v>26164</v>
      </c>
      <c r="Q179" s="214">
        <f t="shared" ref="Q179:S179" si="379">P179/P167*100</f>
        <v>113.06828003457217</v>
      </c>
      <c r="R179" s="182">
        <v>8191</v>
      </c>
      <c r="S179" s="223">
        <f t="shared" si="379"/>
        <v>103.70979994935428</v>
      </c>
    </row>
    <row r="180" spans="1:19" ht="12" hidden="1" customHeight="1">
      <c r="A180" s="207"/>
      <c r="B180" s="73" t="s">
        <v>13</v>
      </c>
      <c r="C180" s="71" t="s">
        <v>13</v>
      </c>
      <c r="D180" s="171">
        <v>8163</v>
      </c>
      <c r="E180" s="99">
        <f t="shared" si="260"/>
        <v>109.13101604278074</v>
      </c>
      <c r="F180" s="179">
        <v>15</v>
      </c>
      <c r="G180" s="99">
        <f t="shared" ref="G180" si="380">F180/F168*100</f>
        <v>2.1770682148040637</v>
      </c>
      <c r="H180" s="179">
        <v>0</v>
      </c>
      <c r="I180" s="99">
        <f t="shared" ref="I180" si="381">H180/H168*100</f>
        <v>0</v>
      </c>
      <c r="J180" s="179">
        <v>15</v>
      </c>
      <c r="K180" s="99">
        <f t="shared" ref="K180" si="382">J180/J168*100</f>
        <v>166.66666666666669</v>
      </c>
      <c r="L180" s="179">
        <v>30446</v>
      </c>
      <c r="M180" s="99">
        <f t="shared" ref="M180" si="383">L180/L168*100</f>
        <v>105.63824988723501</v>
      </c>
      <c r="N180" s="179">
        <v>3025</v>
      </c>
      <c r="O180" s="99">
        <f t="shared" ref="O180" si="384">N180/N168*100</f>
        <v>57.717992749475286</v>
      </c>
      <c r="P180" s="179">
        <v>27421</v>
      </c>
      <c r="Q180" s="99">
        <f t="shared" ref="Q180:S180" si="385">P180/P168*100</f>
        <v>116.28922815945717</v>
      </c>
      <c r="R180" s="179">
        <v>6921</v>
      </c>
      <c r="S180" s="101">
        <f t="shared" si="385"/>
        <v>98.170212765957444</v>
      </c>
    </row>
    <row r="181" spans="1:19" ht="12" hidden="1" customHeight="1">
      <c r="A181" s="207"/>
      <c r="B181" s="73" t="s">
        <v>14</v>
      </c>
      <c r="C181" s="71" t="s">
        <v>14</v>
      </c>
      <c r="D181" s="171">
        <v>6849</v>
      </c>
      <c r="E181" s="99">
        <f t="shared" si="260"/>
        <v>108.66254164683484</v>
      </c>
      <c r="F181" s="179">
        <v>8</v>
      </c>
      <c r="G181" s="99">
        <f t="shared" ref="G181" si="386">F181/F169*100</f>
        <v>266.66666666666663</v>
      </c>
      <c r="H181" s="179">
        <v>0</v>
      </c>
      <c r="I181" s="106" t="s">
        <v>39</v>
      </c>
      <c r="J181" s="179">
        <v>8</v>
      </c>
      <c r="K181" s="99">
        <f t="shared" ref="K181" si="387">J181/J169*100</f>
        <v>266.66666666666663</v>
      </c>
      <c r="L181" s="179">
        <v>30812</v>
      </c>
      <c r="M181" s="99">
        <f t="shared" ref="M181" si="388">L181/L169*100</f>
        <v>110.94228207251646</v>
      </c>
      <c r="N181" s="179">
        <v>3025</v>
      </c>
      <c r="O181" s="106" t="s">
        <v>39</v>
      </c>
      <c r="P181" s="179">
        <v>27787</v>
      </c>
      <c r="Q181" s="99">
        <f t="shared" ref="Q181:S181" si="389">P181/P169*100</f>
        <v>100.05040867029129</v>
      </c>
      <c r="R181" s="179">
        <v>6491</v>
      </c>
      <c r="S181" s="101">
        <f t="shared" si="389"/>
        <v>88.264889855860744</v>
      </c>
    </row>
    <row r="182" spans="1:19" ht="12" hidden="1" customHeight="1">
      <c r="A182" s="207"/>
      <c r="B182" s="73" t="s">
        <v>5</v>
      </c>
      <c r="C182" s="71" t="s">
        <v>5</v>
      </c>
      <c r="D182" s="171">
        <v>5911</v>
      </c>
      <c r="E182" s="99">
        <f t="shared" si="260"/>
        <v>86.304570010220473</v>
      </c>
      <c r="F182" s="179">
        <v>8</v>
      </c>
      <c r="G182" s="99">
        <f t="shared" ref="G182" si="390">F182/F170*100</f>
        <v>61.53846153846154</v>
      </c>
      <c r="H182" s="179">
        <v>0</v>
      </c>
      <c r="I182" s="106" t="s">
        <v>39</v>
      </c>
      <c r="J182" s="179">
        <v>8</v>
      </c>
      <c r="K182" s="99">
        <f t="shared" ref="K182" si="391">J182/J170*100</f>
        <v>61.53846153846154</v>
      </c>
      <c r="L182" s="179">
        <v>29500</v>
      </c>
      <c r="M182" s="99">
        <f t="shared" ref="M182" si="392">L182/L170*100</f>
        <v>107.92814546518861</v>
      </c>
      <c r="N182" s="179">
        <v>469</v>
      </c>
      <c r="O182" s="106" t="s">
        <v>39</v>
      </c>
      <c r="P182" s="179">
        <v>29031</v>
      </c>
      <c r="Q182" s="99">
        <f t="shared" ref="Q182:S182" si="393">P182/P170*100</f>
        <v>106.21227088135221</v>
      </c>
      <c r="R182" s="179">
        <v>7231</v>
      </c>
      <c r="S182" s="101">
        <f t="shared" si="393"/>
        <v>99.027663653793482</v>
      </c>
    </row>
    <row r="183" spans="1:19" ht="12" hidden="1" customHeight="1">
      <c r="A183" s="207"/>
      <c r="B183" s="73" t="s">
        <v>6</v>
      </c>
      <c r="C183" s="71" t="s">
        <v>6</v>
      </c>
      <c r="D183" s="171">
        <v>6487</v>
      </c>
      <c r="E183" s="99">
        <f t="shared" si="260"/>
        <v>88.850842350362967</v>
      </c>
      <c r="F183" s="179">
        <v>10</v>
      </c>
      <c r="G183" s="99">
        <f t="shared" ref="G183" si="394">F183/F171*100</f>
        <v>333.33333333333337</v>
      </c>
      <c r="H183" s="179">
        <v>0</v>
      </c>
      <c r="I183" s="106" t="s">
        <v>39</v>
      </c>
      <c r="J183" s="179">
        <v>10</v>
      </c>
      <c r="K183" s="99">
        <f t="shared" ref="K183" si="395">J183/J171*100</f>
        <v>333.33333333333337</v>
      </c>
      <c r="L183" s="179">
        <v>28857</v>
      </c>
      <c r="M183" s="99">
        <f t="shared" ref="M183" si="396">L183/L171*100</f>
        <v>103.50430416068868</v>
      </c>
      <c r="N183" s="179">
        <v>0</v>
      </c>
      <c r="O183" s="106" t="s">
        <v>39</v>
      </c>
      <c r="P183" s="179">
        <v>28857</v>
      </c>
      <c r="Q183" s="99">
        <f t="shared" ref="Q183:S183" si="397">P183/P171*100</f>
        <v>103.50430416068868</v>
      </c>
      <c r="R183" s="179">
        <v>7140</v>
      </c>
      <c r="S183" s="101">
        <f t="shared" si="397"/>
        <v>105.65255992897306</v>
      </c>
    </row>
    <row r="184" spans="1:19" ht="12" hidden="1" customHeight="1">
      <c r="A184" s="207"/>
      <c r="B184" s="73" t="s">
        <v>7</v>
      </c>
      <c r="C184" s="71" t="s">
        <v>7</v>
      </c>
      <c r="D184" s="171">
        <v>4725</v>
      </c>
      <c r="E184" s="99">
        <f t="shared" si="260"/>
        <v>103.32385742401048</v>
      </c>
      <c r="F184" s="179">
        <v>8</v>
      </c>
      <c r="G184" s="99">
        <f t="shared" ref="G184" si="398">F184/F172*100</f>
        <v>160</v>
      </c>
      <c r="H184" s="179">
        <v>0</v>
      </c>
      <c r="I184" s="106" t="s">
        <v>39</v>
      </c>
      <c r="J184" s="179">
        <v>8</v>
      </c>
      <c r="K184" s="99">
        <f t="shared" ref="K184" si="399">J184/J172*100</f>
        <v>160</v>
      </c>
      <c r="L184" s="179">
        <v>26629</v>
      </c>
      <c r="M184" s="99">
        <f t="shared" ref="M184" si="400">L184/L172*100</f>
        <v>103.81271685314412</v>
      </c>
      <c r="N184" s="179">
        <v>0</v>
      </c>
      <c r="O184" s="106" t="s">
        <v>39</v>
      </c>
      <c r="P184" s="179">
        <v>26629</v>
      </c>
      <c r="Q184" s="99">
        <f t="shared" ref="Q184:S184" si="401">P184/P172*100</f>
        <v>103.81271685314412</v>
      </c>
      <c r="R184" s="179">
        <v>6961</v>
      </c>
      <c r="S184" s="101">
        <f t="shared" si="401"/>
        <v>102.24735605170387</v>
      </c>
    </row>
    <row r="185" spans="1:19" ht="12" hidden="1" customHeight="1">
      <c r="A185" s="207"/>
      <c r="B185" s="73" t="s">
        <v>8</v>
      </c>
      <c r="C185" s="71" t="s">
        <v>8</v>
      </c>
      <c r="D185" s="171">
        <v>5523</v>
      </c>
      <c r="E185" s="99">
        <f t="shared" si="260"/>
        <v>90.958498023715421</v>
      </c>
      <c r="F185" s="179">
        <v>502</v>
      </c>
      <c r="G185" s="99">
        <f t="shared" ref="G185" si="402">F185/F173*100</f>
        <v>10.205326285830454</v>
      </c>
      <c r="H185" s="179">
        <v>497</v>
      </c>
      <c r="I185" s="99">
        <f t="shared" ref="I185" si="403">H185/H173*100</f>
        <v>10.130452507134121</v>
      </c>
      <c r="J185" s="179">
        <v>6</v>
      </c>
      <c r="K185" s="99">
        <f t="shared" ref="K185" si="404">J185/J173*100</f>
        <v>46.153846153846153</v>
      </c>
      <c r="L185" s="179">
        <v>25299</v>
      </c>
      <c r="M185" s="99">
        <f t="shared" ref="M185" si="405">L185/L173*100</f>
        <v>87.92618079449484</v>
      </c>
      <c r="N185" s="179">
        <v>497</v>
      </c>
      <c r="O185" s="99">
        <f t="shared" ref="O185" si="406">N185/N173*100</f>
        <v>10.130452507134121</v>
      </c>
      <c r="P185" s="179">
        <v>24802</v>
      </c>
      <c r="Q185" s="99">
        <f t="shared" ref="Q185:S185" si="407">P185/P173*100</f>
        <v>103.9175430510747</v>
      </c>
      <c r="R185" s="179">
        <v>7356</v>
      </c>
      <c r="S185" s="101">
        <f t="shared" si="407"/>
        <v>93.480747235989327</v>
      </c>
    </row>
    <row r="186" spans="1:19" ht="12" hidden="1" customHeight="1">
      <c r="A186" s="207"/>
      <c r="B186" s="73" t="s">
        <v>9</v>
      </c>
      <c r="C186" s="71" t="s">
        <v>9</v>
      </c>
      <c r="D186" s="171">
        <v>5360</v>
      </c>
      <c r="E186" s="99">
        <f t="shared" si="260"/>
        <v>96.17800107661941</v>
      </c>
      <c r="F186" s="179">
        <v>2571</v>
      </c>
      <c r="G186" s="99">
        <f t="shared" ref="G186" si="408">F186/F174*100</f>
        <v>813.60759493670878</v>
      </c>
      <c r="H186" s="179">
        <v>2567</v>
      </c>
      <c r="I186" s="99">
        <f t="shared" ref="I186" si="409">H186/H174*100</f>
        <v>841.63934426229514</v>
      </c>
      <c r="J186" s="179">
        <v>4</v>
      </c>
      <c r="K186" s="99">
        <f t="shared" ref="K186" si="410">J186/J174*100</f>
        <v>40</v>
      </c>
      <c r="L186" s="179">
        <v>25419</v>
      </c>
      <c r="M186" s="99">
        <f t="shared" ref="M186" si="411">L186/L174*100</f>
        <v>95.216511836979322</v>
      </c>
      <c r="N186" s="179">
        <v>3063</v>
      </c>
      <c r="O186" s="99">
        <f t="shared" ref="O186" si="412">N186/N174*100</f>
        <v>59.533527696793001</v>
      </c>
      <c r="P186" s="179">
        <v>22356</v>
      </c>
      <c r="Q186" s="99">
        <f t="shared" ref="Q186:S186" si="413">P186/P174*100</f>
        <v>103.73532550693703</v>
      </c>
      <c r="R186" s="179">
        <v>7810</v>
      </c>
      <c r="S186" s="101">
        <f t="shared" si="413"/>
        <v>98.06629834254143</v>
      </c>
    </row>
    <row r="187" spans="1:19" ht="12" hidden="1" customHeight="1">
      <c r="A187" s="207"/>
      <c r="B187" s="73" t="s">
        <v>18</v>
      </c>
      <c r="C187" s="71" t="s">
        <v>18</v>
      </c>
      <c r="D187" s="171">
        <v>6632</v>
      </c>
      <c r="E187" s="99">
        <f t="shared" si="260"/>
        <v>90.936514465926237</v>
      </c>
      <c r="F187" s="179">
        <v>115</v>
      </c>
      <c r="G187" s="99">
        <f t="shared" ref="G187" si="414">F187/F175*100</f>
        <v>958.33333333333337</v>
      </c>
      <c r="H187" s="179">
        <v>99</v>
      </c>
      <c r="I187" s="106" t="s">
        <v>39</v>
      </c>
      <c r="J187" s="179">
        <v>16</v>
      </c>
      <c r="K187" s="99">
        <f t="shared" ref="K187" si="415">J187/J175*100</f>
        <v>133.33333333333331</v>
      </c>
      <c r="L187" s="179">
        <v>22641</v>
      </c>
      <c r="M187" s="99">
        <f t="shared" ref="M187" si="416">L187/L175*100</f>
        <v>94.027991195647658</v>
      </c>
      <c r="N187" s="179">
        <v>415</v>
      </c>
      <c r="O187" s="106" t="s">
        <v>39</v>
      </c>
      <c r="P187" s="179">
        <v>22226</v>
      </c>
      <c r="Q187" s="99">
        <f t="shared" ref="Q187:S187" si="417">P187/P175*100</f>
        <v>92.304497695087008</v>
      </c>
      <c r="R187" s="179">
        <v>9525</v>
      </c>
      <c r="S187" s="101">
        <f t="shared" si="417"/>
        <v>95.989116194699193</v>
      </c>
    </row>
    <row r="188" spans="1:19" ht="12" hidden="1" customHeight="1">
      <c r="A188" s="207"/>
      <c r="B188" s="73" t="s">
        <v>63</v>
      </c>
      <c r="C188" s="71" t="s">
        <v>99</v>
      </c>
      <c r="D188" s="171">
        <v>7918</v>
      </c>
      <c r="E188" s="99">
        <f t="shared" si="260"/>
        <v>96.749755620723363</v>
      </c>
      <c r="F188" s="179">
        <v>1581</v>
      </c>
      <c r="G188" s="106" t="s">
        <v>39</v>
      </c>
      <c r="H188" s="179">
        <v>1577</v>
      </c>
      <c r="I188" s="106" t="s">
        <v>39</v>
      </c>
      <c r="J188" s="179">
        <v>4</v>
      </c>
      <c r="K188" s="99">
        <f t="shared" ref="K188" si="418">J188/J176*100</f>
        <v>40</v>
      </c>
      <c r="L188" s="179">
        <v>26731</v>
      </c>
      <c r="M188" s="99">
        <f t="shared" ref="M188" si="419">L188/L176*100</f>
        <v>98.879189169194348</v>
      </c>
      <c r="N188" s="179">
        <v>1991</v>
      </c>
      <c r="O188" s="106" t="s">
        <v>39</v>
      </c>
      <c r="P188" s="179">
        <v>24740</v>
      </c>
      <c r="Q188" s="99">
        <f t="shared" ref="Q188:S188" si="420">P188/P176*100</f>
        <v>91.514389287563816</v>
      </c>
      <c r="R188" s="179">
        <v>5408</v>
      </c>
      <c r="S188" s="101">
        <f t="shared" si="420"/>
        <v>103.2258064516129</v>
      </c>
    </row>
    <row r="189" spans="1:19" ht="12" hidden="1" customHeight="1">
      <c r="A189" s="207"/>
      <c r="B189" s="73" t="s">
        <v>58</v>
      </c>
      <c r="C189" s="71" t="s">
        <v>47</v>
      </c>
      <c r="D189" s="171">
        <v>6830</v>
      </c>
      <c r="E189" s="99">
        <f t="shared" si="260"/>
        <v>102.84595693419665</v>
      </c>
      <c r="F189" s="179">
        <v>13</v>
      </c>
      <c r="G189" s="99">
        <f t="shared" ref="G189" si="421">F189/F177*100</f>
        <v>144.44444444444443</v>
      </c>
      <c r="H189" s="179">
        <v>0</v>
      </c>
      <c r="I189" s="106" t="s">
        <v>39</v>
      </c>
      <c r="J189" s="179">
        <v>13</v>
      </c>
      <c r="K189" s="99">
        <f t="shared" ref="K189" si="422">J189/J177*100</f>
        <v>144.44444444444443</v>
      </c>
      <c r="L189" s="179">
        <v>25979</v>
      </c>
      <c r="M189" s="99">
        <f t="shared" ref="M189" si="423">L189/L177*100</f>
        <v>95.672829049127188</v>
      </c>
      <c r="N189" s="179">
        <v>316</v>
      </c>
      <c r="O189" s="106" t="s">
        <v>39</v>
      </c>
      <c r="P189" s="179">
        <v>25663</v>
      </c>
      <c r="Q189" s="99">
        <f t="shared" ref="Q189:S189" si="424">P189/P177*100</f>
        <v>94.509096265743537</v>
      </c>
      <c r="R189" s="179">
        <v>7595</v>
      </c>
      <c r="S189" s="101">
        <f t="shared" si="424"/>
        <v>116.32715576657988</v>
      </c>
    </row>
    <row r="190" spans="1:19" ht="12" hidden="1" customHeight="1">
      <c r="A190" s="207"/>
      <c r="B190" s="74" t="s">
        <v>62</v>
      </c>
      <c r="C190" s="71" t="s">
        <v>12</v>
      </c>
      <c r="D190" s="173">
        <v>8547</v>
      </c>
      <c r="E190" s="215">
        <f t="shared" si="260"/>
        <v>106.6774837743385</v>
      </c>
      <c r="F190" s="181">
        <v>9</v>
      </c>
      <c r="G190" s="215">
        <f t="shared" ref="G190" si="425">F190/F178*100</f>
        <v>180</v>
      </c>
      <c r="H190" s="181">
        <v>0</v>
      </c>
      <c r="I190" s="107" t="s">
        <v>39</v>
      </c>
      <c r="J190" s="181">
        <v>9</v>
      </c>
      <c r="K190" s="215">
        <f t="shared" ref="K190" si="426">J190/J178*100</f>
        <v>180</v>
      </c>
      <c r="L190" s="181">
        <v>25763</v>
      </c>
      <c r="M190" s="215">
        <f t="shared" ref="M190" si="427">L190/L178*100</f>
        <v>96.411196766709082</v>
      </c>
      <c r="N190" s="181">
        <v>0</v>
      </c>
      <c r="O190" s="107" t="s">
        <v>39</v>
      </c>
      <c r="P190" s="181">
        <v>25763</v>
      </c>
      <c r="Q190" s="215">
        <f t="shared" ref="Q190:S190" si="428">P190/P178*100</f>
        <v>96.411196766709082</v>
      </c>
      <c r="R190" s="181">
        <v>8772</v>
      </c>
      <c r="S190" s="224">
        <f t="shared" si="428"/>
        <v>103.82293762575452</v>
      </c>
    </row>
    <row r="191" spans="1:19" ht="12" hidden="1" customHeight="1">
      <c r="A191" s="207"/>
      <c r="B191" s="76" t="s">
        <v>37</v>
      </c>
      <c r="C191" s="77" t="s">
        <v>37</v>
      </c>
      <c r="D191" s="174">
        <v>8155</v>
      </c>
      <c r="E191" s="99">
        <f t="shared" si="260"/>
        <v>107.14754959926422</v>
      </c>
      <c r="F191" s="182">
        <v>5</v>
      </c>
      <c r="G191" s="99">
        <f t="shared" ref="G191" si="429">F191/F179*100</f>
        <v>0.16409583196586808</v>
      </c>
      <c r="H191" s="182">
        <v>0</v>
      </c>
      <c r="I191" s="99">
        <f t="shared" si="260"/>
        <v>0</v>
      </c>
      <c r="J191" s="182">
        <v>5</v>
      </c>
      <c r="K191" s="99">
        <f t="shared" ref="K191" si="430">J191/J179*100</f>
        <v>22.727272727272727</v>
      </c>
      <c r="L191" s="182">
        <v>27280</v>
      </c>
      <c r="M191" s="99">
        <f t="shared" ref="M191" si="431">L191/L179*100</f>
        <v>93.459865017643622</v>
      </c>
      <c r="N191" s="182">
        <v>0</v>
      </c>
      <c r="O191" s="99">
        <f t="shared" ref="O191" si="432">N191/N179*100</f>
        <v>0</v>
      </c>
      <c r="P191" s="182">
        <v>27280</v>
      </c>
      <c r="Q191" s="99">
        <f t="shared" ref="Q191:S191" si="433">P191/P179*100</f>
        <v>104.2654028436019</v>
      </c>
      <c r="R191" s="182">
        <v>6643</v>
      </c>
      <c r="S191" s="101">
        <f t="shared" si="433"/>
        <v>81.101208643633257</v>
      </c>
    </row>
    <row r="192" spans="1:19" ht="12" hidden="1" customHeight="1">
      <c r="A192" s="207"/>
      <c r="B192" s="73" t="s">
        <v>13</v>
      </c>
      <c r="C192" s="71" t="s">
        <v>13</v>
      </c>
      <c r="D192" s="171">
        <v>7711</v>
      </c>
      <c r="E192" s="99">
        <f t="shared" si="260"/>
        <v>94.462820041651355</v>
      </c>
      <c r="F192" s="179">
        <v>14</v>
      </c>
      <c r="G192" s="99">
        <f t="shared" ref="G192" si="434">F192/F180*100</f>
        <v>93.333333333333329</v>
      </c>
      <c r="H192" s="179">
        <v>0</v>
      </c>
      <c r="I192" s="106" t="s">
        <v>39</v>
      </c>
      <c r="J192" s="179">
        <v>14</v>
      </c>
      <c r="K192" s="99">
        <f t="shared" ref="K192" si="435">J192/J180*100</f>
        <v>93.333333333333329</v>
      </c>
      <c r="L192" s="179">
        <v>29305</v>
      </c>
      <c r="M192" s="99">
        <f t="shared" ref="M192" si="436">L192/L180*100</f>
        <v>96.252381265190834</v>
      </c>
      <c r="N192" s="179">
        <v>0</v>
      </c>
      <c r="O192" s="99">
        <f t="shared" ref="O192" si="437">N192/N180*100</f>
        <v>0</v>
      </c>
      <c r="P192" s="179">
        <v>29305</v>
      </c>
      <c r="Q192" s="99">
        <f t="shared" ref="Q192:S192" si="438">P192/P180*100</f>
        <v>106.87064658473433</v>
      </c>
      <c r="R192" s="179">
        <v>5700</v>
      </c>
      <c r="S192" s="101">
        <f t="shared" si="438"/>
        <v>82.358040745557005</v>
      </c>
    </row>
    <row r="193" spans="1:19" ht="12" hidden="1" customHeight="1">
      <c r="A193" s="207"/>
      <c r="B193" s="73" t="s">
        <v>14</v>
      </c>
      <c r="C193" s="71" t="s">
        <v>14</v>
      </c>
      <c r="D193" s="171">
        <v>6762</v>
      </c>
      <c r="E193" s="99">
        <f t="shared" si="260"/>
        <v>98.729741568112132</v>
      </c>
      <c r="F193" s="179">
        <v>160</v>
      </c>
      <c r="G193" s="106" t="s">
        <v>39</v>
      </c>
      <c r="H193" s="179">
        <v>156</v>
      </c>
      <c r="I193" s="106" t="s">
        <v>39</v>
      </c>
      <c r="J193" s="179">
        <v>4</v>
      </c>
      <c r="K193" s="99">
        <f t="shared" ref="K193" si="439">J193/J181*100</f>
        <v>50</v>
      </c>
      <c r="L193" s="179">
        <v>29882</v>
      </c>
      <c r="M193" s="99">
        <f t="shared" ref="M193" si="440">L193/L181*100</f>
        <v>96.981695443333777</v>
      </c>
      <c r="N193" s="179">
        <v>156</v>
      </c>
      <c r="O193" s="99">
        <f t="shared" ref="O193" si="441">N193/N181*100</f>
        <v>5.1570247933884295</v>
      </c>
      <c r="P193" s="179">
        <v>29726</v>
      </c>
      <c r="Q193" s="99">
        <f t="shared" ref="Q193:S193" si="442">P193/P181*100</f>
        <v>106.97808327635225</v>
      </c>
      <c r="R193" s="179">
        <v>6344</v>
      </c>
      <c r="S193" s="101">
        <f t="shared" si="442"/>
        <v>97.735325835772613</v>
      </c>
    </row>
    <row r="194" spans="1:19" ht="12" hidden="1" customHeight="1">
      <c r="A194" s="207"/>
      <c r="B194" s="73" t="s">
        <v>5</v>
      </c>
      <c r="C194" s="71" t="s">
        <v>5</v>
      </c>
      <c r="D194" s="171">
        <v>6355</v>
      </c>
      <c r="E194" s="99">
        <f t="shared" si="260"/>
        <v>107.51141938758246</v>
      </c>
      <c r="F194" s="179">
        <v>964</v>
      </c>
      <c r="G194" s="106" t="s">
        <v>39</v>
      </c>
      <c r="H194" s="179">
        <v>959</v>
      </c>
      <c r="I194" s="106" t="s">
        <v>39</v>
      </c>
      <c r="J194" s="179">
        <v>5</v>
      </c>
      <c r="K194" s="99">
        <f t="shared" ref="K194" si="443">J194/J182*100</f>
        <v>62.5</v>
      </c>
      <c r="L194" s="179">
        <v>30604</v>
      </c>
      <c r="M194" s="99">
        <f t="shared" ref="M194" si="444">L194/L182*100</f>
        <v>103.74237288135592</v>
      </c>
      <c r="N194" s="179">
        <v>1076</v>
      </c>
      <c r="O194" s="99">
        <f t="shared" ref="O194" si="445">N194/N182*100</f>
        <v>229.42430703624734</v>
      </c>
      <c r="P194" s="179">
        <v>29528</v>
      </c>
      <c r="Q194" s="99">
        <f t="shared" ref="Q194:S194" si="446">P194/P182*100</f>
        <v>101.71196307395543</v>
      </c>
      <c r="R194" s="179">
        <v>6598</v>
      </c>
      <c r="S194" s="101">
        <f t="shared" si="446"/>
        <v>91.24602406306181</v>
      </c>
    </row>
    <row r="195" spans="1:19" ht="12" hidden="1" customHeight="1">
      <c r="A195" s="207"/>
      <c r="B195" s="73" t="s">
        <v>6</v>
      </c>
      <c r="C195" s="71" t="s">
        <v>6</v>
      </c>
      <c r="D195" s="171">
        <v>7165</v>
      </c>
      <c r="E195" s="99">
        <f t="shared" si="260"/>
        <v>110.45167257592108</v>
      </c>
      <c r="F195" s="179">
        <v>1587</v>
      </c>
      <c r="G195" s="106" t="s">
        <v>39</v>
      </c>
      <c r="H195" s="179">
        <v>1581</v>
      </c>
      <c r="I195" s="106" t="s">
        <v>39</v>
      </c>
      <c r="J195" s="179">
        <v>6</v>
      </c>
      <c r="K195" s="99">
        <f t="shared" ref="K195" si="447">J195/J183*100</f>
        <v>60</v>
      </c>
      <c r="L195" s="179">
        <v>32716</v>
      </c>
      <c r="M195" s="99">
        <f t="shared" ref="M195" si="448">L195/L183*100</f>
        <v>113.37283847939841</v>
      </c>
      <c r="N195" s="179">
        <v>2185</v>
      </c>
      <c r="O195" s="106" t="s">
        <v>39</v>
      </c>
      <c r="P195" s="179">
        <v>30531</v>
      </c>
      <c r="Q195" s="99">
        <f t="shared" ref="Q195:S195" si="449">P195/P183*100</f>
        <v>105.80101881692482</v>
      </c>
      <c r="R195" s="179">
        <v>6640</v>
      </c>
      <c r="S195" s="101">
        <f t="shared" si="449"/>
        <v>92.997198879551817</v>
      </c>
    </row>
    <row r="196" spans="1:19" ht="12" hidden="1" customHeight="1">
      <c r="A196" s="207"/>
      <c r="B196" s="73" t="s">
        <v>7</v>
      </c>
      <c r="C196" s="71" t="s">
        <v>7</v>
      </c>
      <c r="D196" s="171">
        <v>5006</v>
      </c>
      <c r="E196" s="99">
        <f t="shared" si="260"/>
        <v>105.94708994708995</v>
      </c>
      <c r="F196" s="179">
        <v>93</v>
      </c>
      <c r="G196" s="106" t="s">
        <v>39</v>
      </c>
      <c r="H196" s="179">
        <v>80</v>
      </c>
      <c r="I196" s="106" t="s">
        <v>39</v>
      </c>
      <c r="J196" s="179">
        <v>13</v>
      </c>
      <c r="K196" s="99">
        <f t="shared" ref="K196" si="450">J196/J184*100</f>
        <v>162.5</v>
      </c>
      <c r="L196" s="179">
        <v>31137</v>
      </c>
      <c r="M196" s="99">
        <f t="shared" ref="M196" si="451">L196/L184*100</f>
        <v>116.92891208832476</v>
      </c>
      <c r="N196" s="179">
        <v>0</v>
      </c>
      <c r="O196" s="106" t="s">
        <v>39</v>
      </c>
      <c r="P196" s="179">
        <v>31137</v>
      </c>
      <c r="Q196" s="99">
        <f t="shared" ref="Q196:S196" si="452">P196/P184*100</f>
        <v>116.92891208832476</v>
      </c>
      <c r="R196" s="179">
        <v>6678</v>
      </c>
      <c r="S196" s="101">
        <f t="shared" si="452"/>
        <v>95.934492170665138</v>
      </c>
    </row>
    <row r="197" spans="1:19" ht="12" hidden="1" customHeight="1">
      <c r="A197" s="207"/>
      <c r="B197" s="73" t="s">
        <v>8</v>
      </c>
      <c r="C197" s="71" t="s">
        <v>8</v>
      </c>
      <c r="D197" s="171">
        <v>5897</v>
      </c>
      <c r="E197" s="99">
        <f t="shared" si="260"/>
        <v>106.77168205685317</v>
      </c>
      <c r="F197" s="179">
        <v>887</v>
      </c>
      <c r="G197" s="99">
        <f t="shared" ref="G197" si="453">F197/F185*100</f>
        <v>176.69322709163347</v>
      </c>
      <c r="H197" s="179">
        <v>875</v>
      </c>
      <c r="I197" s="99">
        <f t="shared" ref="I197" si="454">H197/H185*100</f>
        <v>176.05633802816902</v>
      </c>
      <c r="J197" s="179">
        <v>12</v>
      </c>
      <c r="K197" s="99">
        <f t="shared" ref="K197" si="455">J197/J185*100</f>
        <v>200</v>
      </c>
      <c r="L197" s="179">
        <v>30768</v>
      </c>
      <c r="M197" s="99">
        <f t="shared" ref="M197" si="456">L197/L185*100</f>
        <v>121.61745523538481</v>
      </c>
      <c r="N197" s="179">
        <v>875</v>
      </c>
      <c r="O197" s="99">
        <f t="shared" ref="O197" si="457">N197/N185*100</f>
        <v>176.05633802816902</v>
      </c>
      <c r="P197" s="179">
        <v>29893</v>
      </c>
      <c r="Q197" s="99">
        <f t="shared" ref="Q197:S197" si="458">P197/P185*100</f>
        <v>120.52657043786792</v>
      </c>
      <c r="R197" s="179">
        <v>7153</v>
      </c>
      <c r="S197" s="101">
        <f t="shared" si="458"/>
        <v>97.240348015225663</v>
      </c>
    </row>
    <row r="198" spans="1:19" ht="12" hidden="1" customHeight="1">
      <c r="A198" s="207"/>
      <c r="B198" s="73" t="s">
        <v>9</v>
      </c>
      <c r="C198" s="71" t="s">
        <v>9</v>
      </c>
      <c r="D198" s="171">
        <v>6099</v>
      </c>
      <c r="E198" s="99">
        <f t="shared" si="260"/>
        <v>113.78731343283582</v>
      </c>
      <c r="F198" s="179">
        <v>9</v>
      </c>
      <c r="G198" s="99">
        <f t="shared" ref="G198" si="459">F198/F186*100</f>
        <v>0.3500583430571762</v>
      </c>
      <c r="H198" s="179">
        <v>0</v>
      </c>
      <c r="I198" s="99">
        <f t="shared" ref="I198" si="460">H198/H186*100</f>
        <v>0</v>
      </c>
      <c r="J198" s="179">
        <v>9</v>
      </c>
      <c r="K198" s="99">
        <f t="shared" ref="K198" si="461">J198/J186*100</f>
        <v>225</v>
      </c>
      <c r="L198" s="179">
        <v>28719</v>
      </c>
      <c r="M198" s="99">
        <f t="shared" ref="M198" si="462">L198/L186*100</f>
        <v>112.98241472913961</v>
      </c>
      <c r="N198" s="179">
        <v>0</v>
      </c>
      <c r="O198" s="99">
        <f t="shared" ref="O198" si="463">N198/N186*100</f>
        <v>0</v>
      </c>
      <c r="P198" s="179">
        <v>28719</v>
      </c>
      <c r="Q198" s="99">
        <f t="shared" ref="Q198:S198" si="464">P198/P186*100</f>
        <v>128.46215780998389</v>
      </c>
      <c r="R198" s="179">
        <v>8157</v>
      </c>
      <c r="S198" s="101">
        <f t="shared" si="464"/>
        <v>104.44302176696543</v>
      </c>
    </row>
    <row r="199" spans="1:19" ht="12" hidden="1" customHeight="1">
      <c r="A199" s="207"/>
      <c r="B199" s="73" t="s">
        <v>18</v>
      </c>
      <c r="C199" s="71" t="s">
        <v>18</v>
      </c>
      <c r="D199" s="171">
        <v>7626</v>
      </c>
      <c r="E199" s="99">
        <f t="shared" si="260"/>
        <v>114.98793727382389</v>
      </c>
      <c r="F199" s="179">
        <v>6</v>
      </c>
      <c r="G199" s="99">
        <f t="shared" ref="G199" si="465">F199/F187*100</f>
        <v>5.2173913043478262</v>
      </c>
      <c r="H199" s="179">
        <v>0</v>
      </c>
      <c r="I199" s="99">
        <f t="shared" ref="I199" si="466">H199/H187*100</f>
        <v>0</v>
      </c>
      <c r="J199" s="179">
        <v>6</v>
      </c>
      <c r="K199" s="99">
        <f t="shared" ref="K199" si="467">J199/J187*100</f>
        <v>37.5</v>
      </c>
      <c r="L199" s="179">
        <v>26479</v>
      </c>
      <c r="M199" s="99">
        <f t="shared" ref="M199" si="468">L199/L187*100</f>
        <v>116.9515480764984</v>
      </c>
      <c r="N199" s="179">
        <v>0</v>
      </c>
      <c r="O199" s="99">
        <f t="shared" ref="O199" si="469">N199/N187*100</f>
        <v>0</v>
      </c>
      <c r="P199" s="179">
        <v>26479</v>
      </c>
      <c r="Q199" s="99">
        <f t="shared" ref="Q199:S199" si="470">P199/P187*100</f>
        <v>119.13524700800863</v>
      </c>
      <c r="R199" s="179">
        <v>9872</v>
      </c>
      <c r="S199" s="101">
        <f t="shared" si="470"/>
        <v>103.64304461942257</v>
      </c>
    </row>
    <row r="200" spans="1:19" ht="12" hidden="1" customHeight="1">
      <c r="A200" s="207"/>
      <c r="B200" s="73" t="s">
        <v>64</v>
      </c>
      <c r="C200" s="71" t="s">
        <v>100</v>
      </c>
      <c r="D200" s="171">
        <v>8777</v>
      </c>
      <c r="E200" s="99">
        <f t="shared" si="260"/>
        <v>110.84869916645617</v>
      </c>
      <c r="F200" s="179">
        <v>203</v>
      </c>
      <c r="G200" s="99">
        <f t="shared" ref="G200" si="471">F200/F188*100</f>
        <v>12.83997469955724</v>
      </c>
      <c r="H200" s="179">
        <v>199</v>
      </c>
      <c r="I200" s="99">
        <f t="shared" ref="I200" si="472">H200/H188*100</f>
        <v>12.618896639188332</v>
      </c>
      <c r="J200" s="179">
        <v>4</v>
      </c>
      <c r="K200" s="99">
        <f t="shared" ref="K200" si="473">J200/J188*100</f>
        <v>100</v>
      </c>
      <c r="L200" s="179">
        <v>29924</v>
      </c>
      <c r="M200" s="99">
        <f t="shared" ref="M200" si="474">L200/L188*100</f>
        <v>111.94493284950057</v>
      </c>
      <c r="N200" s="179">
        <v>199</v>
      </c>
      <c r="O200" s="99">
        <f t="shared" ref="O200" si="475">N200/N188*100</f>
        <v>9.9949773982923151</v>
      </c>
      <c r="P200" s="179">
        <v>29725</v>
      </c>
      <c r="Q200" s="99">
        <f t="shared" ref="Q200:S200" si="476">P200/P188*100</f>
        <v>120.14955537590946</v>
      </c>
      <c r="R200" s="179">
        <v>5535</v>
      </c>
      <c r="S200" s="101">
        <f t="shared" si="476"/>
        <v>102.34837278106508</v>
      </c>
    </row>
    <row r="201" spans="1:19" ht="12" hidden="1" customHeight="1">
      <c r="A201" s="207"/>
      <c r="B201" s="73" t="s">
        <v>11</v>
      </c>
      <c r="C201" s="71" t="s">
        <v>95</v>
      </c>
      <c r="D201" s="171">
        <v>7454</v>
      </c>
      <c r="E201" s="99">
        <f t="shared" si="260"/>
        <v>109.13616398243045</v>
      </c>
      <c r="F201" s="179">
        <v>584</v>
      </c>
      <c r="G201" s="106" t="s">
        <v>39</v>
      </c>
      <c r="H201" s="179">
        <v>572</v>
      </c>
      <c r="I201" s="106" t="s">
        <v>39</v>
      </c>
      <c r="J201" s="179">
        <v>12</v>
      </c>
      <c r="K201" s="99">
        <f t="shared" ref="K201" si="477">J201/J189*100</f>
        <v>92.307692307692307</v>
      </c>
      <c r="L201" s="179">
        <v>31165</v>
      </c>
      <c r="M201" s="99">
        <f t="shared" ref="M201" si="478">L201/L189*100</f>
        <v>119.96227722391161</v>
      </c>
      <c r="N201" s="179">
        <v>668</v>
      </c>
      <c r="O201" s="99">
        <f t="shared" ref="O201" si="479">N201/N189*100</f>
        <v>211.39240506329116</v>
      </c>
      <c r="P201" s="179">
        <v>30497</v>
      </c>
      <c r="Q201" s="99">
        <f t="shared" ref="Q201:S201" si="480">P201/P189*100</f>
        <v>118.83645715621711</v>
      </c>
      <c r="R201" s="179">
        <v>6796</v>
      </c>
      <c r="S201" s="101">
        <f t="shared" si="480"/>
        <v>89.479921000658322</v>
      </c>
    </row>
    <row r="202" spans="1:19" ht="12" hidden="1" customHeight="1">
      <c r="A202" s="207"/>
      <c r="B202" s="74" t="s">
        <v>22</v>
      </c>
      <c r="C202" s="75" t="s">
        <v>12</v>
      </c>
      <c r="D202" s="173">
        <v>8460</v>
      </c>
      <c r="E202" s="99">
        <f t="shared" si="260"/>
        <v>98.982098982098989</v>
      </c>
      <c r="F202" s="181">
        <v>7</v>
      </c>
      <c r="G202" s="99">
        <f t="shared" si="260"/>
        <v>77.777777777777786</v>
      </c>
      <c r="H202" s="181">
        <v>0</v>
      </c>
      <c r="I202" s="107" t="s">
        <v>39</v>
      </c>
      <c r="J202" s="181">
        <v>7</v>
      </c>
      <c r="K202" s="99">
        <f t="shared" ref="K202" si="481">J202/J190*100</f>
        <v>77.777777777777786</v>
      </c>
      <c r="L202" s="181">
        <v>31040</v>
      </c>
      <c r="M202" s="99">
        <f t="shared" ref="M202" si="482">L202/L190*100</f>
        <v>120.48286302061095</v>
      </c>
      <c r="N202" s="181">
        <v>0</v>
      </c>
      <c r="O202" s="106" t="s">
        <v>39</v>
      </c>
      <c r="P202" s="181">
        <v>31040</v>
      </c>
      <c r="Q202" s="99">
        <f t="shared" ref="Q202:S202" si="483">P202/P190*100</f>
        <v>120.48286302061095</v>
      </c>
      <c r="R202" s="181">
        <v>8593</v>
      </c>
      <c r="S202" s="101">
        <f t="shared" si="483"/>
        <v>97.959416324669405</v>
      </c>
    </row>
    <row r="203" spans="1:19" ht="12" hidden="1" customHeight="1">
      <c r="A203" s="207"/>
      <c r="B203" s="76" t="s">
        <v>37</v>
      </c>
      <c r="C203" s="71" t="s">
        <v>37</v>
      </c>
      <c r="D203" s="174">
        <v>7977</v>
      </c>
      <c r="E203" s="214">
        <f t="shared" si="260"/>
        <v>97.817290006131202</v>
      </c>
      <c r="F203" s="182">
        <v>80</v>
      </c>
      <c r="G203" s="108" t="s">
        <v>39</v>
      </c>
      <c r="H203" s="182">
        <v>71</v>
      </c>
      <c r="I203" s="108" t="s">
        <v>39</v>
      </c>
      <c r="J203" s="182">
        <v>9</v>
      </c>
      <c r="K203" s="214">
        <f t="shared" ref="K203" si="484">J203/J191*100</f>
        <v>180</v>
      </c>
      <c r="L203" s="182">
        <v>31572</v>
      </c>
      <c r="M203" s="214">
        <f t="shared" ref="M203" si="485">L203/L191*100</f>
        <v>115.73313782991201</v>
      </c>
      <c r="N203" s="182">
        <v>71</v>
      </c>
      <c r="O203" s="108" t="s">
        <v>39</v>
      </c>
      <c r="P203" s="182">
        <v>31501</v>
      </c>
      <c r="Q203" s="214">
        <f t="shared" ref="Q203:S203" si="486">P203/P191*100</f>
        <v>115.47287390029327</v>
      </c>
      <c r="R203" s="182">
        <v>7525</v>
      </c>
      <c r="S203" s="223">
        <f t="shared" si="486"/>
        <v>113.27713382507902</v>
      </c>
    </row>
    <row r="204" spans="1:19" ht="12" hidden="1" customHeight="1">
      <c r="A204" s="207"/>
      <c r="B204" s="73" t="s">
        <v>13</v>
      </c>
      <c r="C204" s="71" t="s">
        <v>13</v>
      </c>
      <c r="D204" s="171">
        <v>8050</v>
      </c>
      <c r="E204" s="99">
        <f t="shared" si="260"/>
        <v>104.39631694981195</v>
      </c>
      <c r="F204" s="179">
        <v>165</v>
      </c>
      <c r="G204" s="106" t="s">
        <v>39</v>
      </c>
      <c r="H204" s="179">
        <v>161</v>
      </c>
      <c r="I204" s="106" t="s">
        <v>39</v>
      </c>
      <c r="J204" s="179">
        <v>4</v>
      </c>
      <c r="K204" s="99">
        <f t="shared" ref="K204" si="487">J204/J192*100</f>
        <v>28.571428571428569</v>
      </c>
      <c r="L204" s="179">
        <v>32727</v>
      </c>
      <c r="M204" s="99">
        <f t="shared" ref="M204" si="488">L204/L192*100</f>
        <v>111.67718819314109</v>
      </c>
      <c r="N204" s="179">
        <v>42</v>
      </c>
      <c r="O204" s="106" t="s">
        <v>39</v>
      </c>
      <c r="P204" s="179">
        <v>32685</v>
      </c>
      <c r="Q204" s="99">
        <f t="shared" ref="Q204:S204" si="489">P204/P192*100</f>
        <v>111.53386794062448</v>
      </c>
      <c r="R204" s="179">
        <v>7060</v>
      </c>
      <c r="S204" s="101">
        <f t="shared" si="489"/>
        <v>123.85964912280703</v>
      </c>
    </row>
    <row r="205" spans="1:19" ht="12" hidden="1" customHeight="1">
      <c r="A205" s="207"/>
      <c r="B205" s="73" t="s">
        <v>14</v>
      </c>
      <c r="C205" s="71" t="s">
        <v>14</v>
      </c>
      <c r="D205" s="171">
        <v>6723</v>
      </c>
      <c r="E205" s="99">
        <f t="shared" si="260"/>
        <v>99.423247559893525</v>
      </c>
      <c r="F205" s="179">
        <v>25</v>
      </c>
      <c r="G205" s="99">
        <f t="shared" ref="G205" si="490">F205/F193*100</f>
        <v>15.625</v>
      </c>
      <c r="H205" s="179">
        <v>16</v>
      </c>
      <c r="I205" s="99">
        <f t="shared" ref="I205" si="491">H205/H193*100</f>
        <v>10.256410256410255</v>
      </c>
      <c r="J205" s="179">
        <v>9</v>
      </c>
      <c r="K205" s="99">
        <f t="shared" ref="K205" si="492">J205/J193*100</f>
        <v>225</v>
      </c>
      <c r="L205" s="179">
        <v>32396</v>
      </c>
      <c r="M205" s="99">
        <f t="shared" ref="M205" si="493">L205/L193*100</f>
        <v>108.41309149320662</v>
      </c>
      <c r="N205" s="179">
        <v>16</v>
      </c>
      <c r="O205" s="99">
        <f t="shared" ref="O205" si="494">N205/N193*100</f>
        <v>10.256410256410255</v>
      </c>
      <c r="P205" s="179">
        <v>32380</v>
      </c>
      <c r="Q205" s="99">
        <f t="shared" ref="Q205:S205" si="495">P205/P193*100</f>
        <v>108.92821099374285</v>
      </c>
      <c r="R205" s="179">
        <v>7079</v>
      </c>
      <c r="S205" s="101">
        <f t="shared" si="495"/>
        <v>111.58575031525851</v>
      </c>
    </row>
    <row r="206" spans="1:19" ht="12" hidden="1" customHeight="1">
      <c r="A206" s="207"/>
      <c r="B206" s="73" t="s">
        <v>5</v>
      </c>
      <c r="C206" s="71" t="s">
        <v>5</v>
      </c>
      <c r="D206" s="171">
        <v>6044</v>
      </c>
      <c r="E206" s="99">
        <f t="shared" si="260"/>
        <v>95.106215578284818</v>
      </c>
      <c r="F206" s="179">
        <v>230</v>
      </c>
      <c r="G206" s="99">
        <f t="shared" ref="G206" si="496">F206/F194*100</f>
        <v>23.858921161825727</v>
      </c>
      <c r="H206" s="179">
        <v>223</v>
      </c>
      <c r="I206" s="99">
        <f t="shared" ref="I206" si="497">H206/H194*100</f>
        <v>23.253388946819602</v>
      </c>
      <c r="J206" s="179">
        <v>8</v>
      </c>
      <c r="K206" s="99">
        <f t="shared" ref="K206" si="498">J206/J194*100</f>
        <v>160</v>
      </c>
      <c r="L206" s="179">
        <v>32002</v>
      </c>
      <c r="M206" s="99">
        <f t="shared" ref="M206" si="499">L206/L194*100</f>
        <v>104.56803032283362</v>
      </c>
      <c r="N206" s="179">
        <v>223</v>
      </c>
      <c r="O206" s="99">
        <f t="shared" ref="O206" si="500">N206/N194*100</f>
        <v>20.724907063197026</v>
      </c>
      <c r="P206" s="179">
        <v>31779</v>
      </c>
      <c r="Q206" s="99">
        <f t="shared" ref="Q206:S206" si="501">P206/P194*100</f>
        <v>107.62327282579247</v>
      </c>
      <c r="R206" s="179">
        <v>6668</v>
      </c>
      <c r="S206" s="101">
        <f t="shared" si="501"/>
        <v>101.06092755380418</v>
      </c>
    </row>
    <row r="207" spans="1:19" ht="12" hidden="1" customHeight="1">
      <c r="A207" s="207"/>
      <c r="B207" s="73" t="s">
        <v>6</v>
      </c>
      <c r="C207" s="71" t="s">
        <v>6</v>
      </c>
      <c r="D207" s="171">
        <v>6040</v>
      </c>
      <c r="E207" s="99">
        <f t="shared" si="260"/>
        <v>84.298674110258204</v>
      </c>
      <c r="F207" s="179">
        <v>584</v>
      </c>
      <c r="G207" s="99">
        <f t="shared" ref="G207" si="502">F207/F195*100</f>
        <v>36.798991808443603</v>
      </c>
      <c r="H207" s="179">
        <v>573</v>
      </c>
      <c r="I207" s="99">
        <f t="shared" ref="I207" si="503">H207/H195*100</f>
        <v>36.242884250474383</v>
      </c>
      <c r="J207" s="179">
        <v>12</v>
      </c>
      <c r="K207" s="99">
        <f t="shared" ref="K207" si="504">J207/J195*100</f>
        <v>200</v>
      </c>
      <c r="L207" s="179">
        <v>31844</v>
      </c>
      <c r="M207" s="99">
        <f t="shared" ref="M207" si="505">L207/L195*100</f>
        <v>97.334637486245256</v>
      </c>
      <c r="N207" s="179">
        <v>573</v>
      </c>
      <c r="O207" s="99">
        <f t="shared" ref="O207" si="506">N207/N195*100</f>
        <v>26.22425629290618</v>
      </c>
      <c r="P207" s="179">
        <v>31271</v>
      </c>
      <c r="Q207" s="99">
        <f t="shared" ref="Q207:S207" si="507">P207/P195*100</f>
        <v>102.42376600831942</v>
      </c>
      <c r="R207" s="179">
        <v>6782</v>
      </c>
      <c r="S207" s="101">
        <f t="shared" si="507"/>
        <v>102.13855421686746</v>
      </c>
    </row>
    <row r="208" spans="1:19" ht="12" hidden="1" customHeight="1">
      <c r="A208" s="207"/>
      <c r="B208" s="73" t="s">
        <v>7</v>
      </c>
      <c r="C208" s="71" t="s">
        <v>7</v>
      </c>
      <c r="D208" s="171">
        <v>4198</v>
      </c>
      <c r="E208" s="99">
        <f t="shared" si="260"/>
        <v>83.859368757491012</v>
      </c>
      <c r="F208" s="179">
        <v>228</v>
      </c>
      <c r="G208" s="99">
        <f t="shared" ref="G208" si="508">F208/F196*100</f>
        <v>245.16129032258064</v>
      </c>
      <c r="H208" s="179">
        <v>219</v>
      </c>
      <c r="I208" s="99">
        <f t="shared" ref="I208" si="509">H208/H196*100</f>
        <v>273.75</v>
      </c>
      <c r="J208" s="179">
        <v>9</v>
      </c>
      <c r="K208" s="99">
        <f t="shared" ref="K208" si="510">J208/J196*100</f>
        <v>69.230769230769226</v>
      </c>
      <c r="L208" s="179">
        <v>29313</v>
      </c>
      <c r="M208" s="99">
        <f t="shared" ref="M208" si="511">L208/L196*100</f>
        <v>94.142017535408044</v>
      </c>
      <c r="N208" s="179">
        <v>194</v>
      </c>
      <c r="O208" s="106" t="s">
        <v>39</v>
      </c>
      <c r="P208" s="179">
        <v>29119</v>
      </c>
      <c r="Q208" s="99">
        <f t="shared" ref="Q208:S208" si="512">P208/P196*100</f>
        <v>93.51896457590648</v>
      </c>
      <c r="R208" s="179">
        <v>6956</v>
      </c>
      <c r="S208" s="101">
        <f t="shared" si="512"/>
        <v>104.16292303084755</v>
      </c>
    </row>
    <row r="209" spans="1:19" ht="12" hidden="1" customHeight="1">
      <c r="A209" s="207"/>
      <c r="B209" s="73" t="s">
        <v>8</v>
      </c>
      <c r="C209" s="71" t="s">
        <v>8</v>
      </c>
      <c r="D209" s="171">
        <v>5140</v>
      </c>
      <c r="E209" s="99">
        <f t="shared" si="260"/>
        <v>87.162964219094448</v>
      </c>
      <c r="F209" s="179">
        <v>83</v>
      </c>
      <c r="G209" s="99">
        <f t="shared" ref="G209" si="513">F209/F197*100</f>
        <v>9.3573844419391214</v>
      </c>
      <c r="H209" s="179">
        <v>74</v>
      </c>
      <c r="I209" s="99">
        <f t="shared" ref="I209" si="514">H209/H197*100</f>
        <v>8.4571428571428573</v>
      </c>
      <c r="J209" s="179">
        <v>9</v>
      </c>
      <c r="K209" s="99">
        <f t="shared" ref="K209" si="515">J209/J197*100</f>
        <v>75</v>
      </c>
      <c r="L209" s="179">
        <v>26747</v>
      </c>
      <c r="M209" s="99">
        <f t="shared" ref="M209" si="516">L209/L197*100</f>
        <v>86.931227249089957</v>
      </c>
      <c r="N209" s="179">
        <v>74</v>
      </c>
      <c r="O209" s="99">
        <f t="shared" ref="O209:S209" si="517">N209/N197*100</f>
        <v>8.4571428571428573</v>
      </c>
      <c r="P209" s="179">
        <v>26673</v>
      </c>
      <c r="Q209" s="99">
        <f t="shared" si="517"/>
        <v>89.22824741578296</v>
      </c>
      <c r="R209" s="179">
        <v>7789</v>
      </c>
      <c r="S209" s="101">
        <f t="shared" si="517"/>
        <v>108.89137424856703</v>
      </c>
    </row>
    <row r="210" spans="1:19" ht="12" hidden="1" customHeight="1">
      <c r="A210" s="207"/>
      <c r="B210" s="73" t="s">
        <v>9</v>
      </c>
      <c r="C210" s="71" t="s">
        <v>9</v>
      </c>
      <c r="D210" s="171">
        <v>5052</v>
      </c>
      <c r="E210" s="99">
        <f t="shared" si="260"/>
        <v>82.833251352680776</v>
      </c>
      <c r="F210" s="179">
        <v>604</v>
      </c>
      <c r="G210" s="106" t="s">
        <v>39</v>
      </c>
      <c r="H210" s="179">
        <v>594</v>
      </c>
      <c r="I210" s="106" t="s">
        <v>39</v>
      </c>
      <c r="J210" s="179">
        <v>10</v>
      </c>
      <c r="K210" s="99">
        <f t="shared" ref="K210" si="518">J210/J198*100</f>
        <v>111.11111111111111</v>
      </c>
      <c r="L210" s="179">
        <v>23939</v>
      </c>
      <c r="M210" s="99">
        <f t="shared" ref="M210" si="519">L210/L198*100</f>
        <v>83.355966433371634</v>
      </c>
      <c r="N210" s="179">
        <v>594</v>
      </c>
      <c r="O210" s="106" t="s">
        <v>39</v>
      </c>
      <c r="P210" s="179">
        <v>23345</v>
      </c>
      <c r="Q210" s="99">
        <f t="shared" ref="Q210:S210" si="520">P210/P198*100</f>
        <v>81.287649291409863</v>
      </c>
      <c r="R210" s="179">
        <v>8465</v>
      </c>
      <c r="S210" s="101">
        <f t="shared" si="520"/>
        <v>103.77589800171631</v>
      </c>
    </row>
    <row r="211" spans="1:19" ht="12" hidden="1" customHeight="1">
      <c r="A211" s="207"/>
      <c r="B211" s="73" t="s">
        <v>18</v>
      </c>
      <c r="C211" s="71" t="s">
        <v>18</v>
      </c>
      <c r="D211" s="171">
        <v>6562</v>
      </c>
      <c r="E211" s="99">
        <f t="shared" si="260"/>
        <v>86.047731445056385</v>
      </c>
      <c r="F211" s="179">
        <v>833</v>
      </c>
      <c r="G211" s="106" t="s">
        <v>39</v>
      </c>
      <c r="H211" s="179">
        <v>825</v>
      </c>
      <c r="I211" s="106" t="s">
        <v>39</v>
      </c>
      <c r="J211" s="179">
        <v>9</v>
      </c>
      <c r="K211" s="99">
        <f t="shared" ref="K211" si="521">J211/J199*100</f>
        <v>150</v>
      </c>
      <c r="L211" s="179">
        <v>21538</v>
      </c>
      <c r="M211" s="99">
        <f t="shared" ref="M211" si="522">L211/L199*100</f>
        <v>81.339929755655433</v>
      </c>
      <c r="N211" s="179">
        <v>601</v>
      </c>
      <c r="O211" s="106" t="s">
        <v>39</v>
      </c>
      <c r="P211" s="179">
        <v>20937</v>
      </c>
      <c r="Q211" s="99">
        <f t="shared" ref="Q211:S211" si="523">P211/P199*100</f>
        <v>79.070206578798292</v>
      </c>
      <c r="R211" s="179">
        <v>9797</v>
      </c>
      <c r="S211" s="101">
        <f t="shared" si="523"/>
        <v>99.240275526742309</v>
      </c>
    </row>
    <row r="212" spans="1:19" ht="12" hidden="1" customHeight="1">
      <c r="A212" s="207"/>
      <c r="B212" s="73" t="s">
        <v>65</v>
      </c>
      <c r="C212" s="71" t="s">
        <v>101</v>
      </c>
      <c r="D212" s="171">
        <v>8012</v>
      </c>
      <c r="E212" s="99">
        <f t="shared" si="260"/>
        <v>91.284037826136483</v>
      </c>
      <c r="F212" s="179">
        <v>195</v>
      </c>
      <c r="G212" s="99">
        <f t="shared" ref="G212" si="524">F212/F200*100</f>
        <v>96.059113300492612</v>
      </c>
      <c r="H212" s="179">
        <v>188</v>
      </c>
      <c r="I212" s="99">
        <f t="shared" ref="I212" si="525">H212/H200*100</f>
        <v>94.472361809045225</v>
      </c>
      <c r="J212" s="179">
        <v>7</v>
      </c>
      <c r="K212" s="99">
        <f t="shared" ref="K212" si="526">J212/J200*100</f>
        <v>175</v>
      </c>
      <c r="L212" s="179">
        <v>24149</v>
      </c>
      <c r="M212" s="99">
        <f t="shared" ref="M212" si="527">L212/L200*100</f>
        <v>80.701109477342598</v>
      </c>
      <c r="N212" s="179">
        <v>274</v>
      </c>
      <c r="O212" s="99">
        <f t="shared" ref="O212" si="528">N212/N200*100</f>
        <v>137.68844221105527</v>
      </c>
      <c r="P212" s="179">
        <v>23875</v>
      </c>
      <c r="Q212" s="99">
        <f t="shared" ref="Q212:S212" si="529">P212/P200*100</f>
        <v>80.319596299411273</v>
      </c>
      <c r="R212" s="179">
        <v>5596</v>
      </c>
      <c r="S212" s="101">
        <f t="shared" si="529"/>
        <v>101.10207768744355</v>
      </c>
    </row>
    <row r="213" spans="1:19" ht="12" hidden="1" customHeight="1">
      <c r="A213" s="207"/>
      <c r="B213" s="73" t="s">
        <v>11</v>
      </c>
      <c r="C213" s="71" t="s">
        <v>95</v>
      </c>
      <c r="D213" s="171">
        <v>6421</v>
      </c>
      <c r="E213" s="99">
        <f t="shared" ref="E213:G276" si="530">D213/D201*100</f>
        <v>86.141668902602632</v>
      </c>
      <c r="F213" s="179">
        <v>251</v>
      </c>
      <c r="G213" s="99">
        <f t="shared" si="530"/>
        <v>42.979452054794521</v>
      </c>
      <c r="H213" s="179">
        <v>243</v>
      </c>
      <c r="I213" s="99">
        <f t="shared" ref="I213" si="531">H213/H201*100</f>
        <v>42.482517482517487</v>
      </c>
      <c r="J213" s="179">
        <v>8</v>
      </c>
      <c r="K213" s="99">
        <f t="shared" ref="K213" si="532">J213/J201*100</f>
        <v>66.666666666666657</v>
      </c>
      <c r="L213" s="179">
        <v>23627</v>
      </c>
      <c r="M213" s="99">
        <f t="shared" ref="M213" si="533">L213/L201*100</f>
        <v>75.812610300016047</v>
      </c>
      <c r="N213" s="179">
        <v>218</v>
      </c>
      <c r="O213" s="99">
        <f t="shared" ref="O213" si="534">N213/N201*100</f>
        <v>32.634730538922156</v>
      </c>
      <c r="P213" s="179">
        <v>23409</v>
      </c>
      <c r="Q213" s="99">
        <f t="shared" ref="Q213:S213" si="535">P213/P201*100</f>
        <v>76.758369675705808</v>
      </c>
      <c r="R213" s="179">
        <v>7194</v>
      </c>
      <c r="S213" s="101">
        <f t="shared" si="535"/>
        <v>105.85638610947616</v>
      </c>
    </row>
    <row r="214" spans="1:19" ht="12" hidden="1" customHeight="1">
      <c r="A214" s="207"/>
      <c r="B214" s="74" t="s">
        <v>22</v>
      </c>
      <c r="C214" s="71" t="s">
        <v>12</v>
      </c>
      <c r="D214" s="173">
        <v>7783</v>
      </c>
      <c r="E214" s="215">
        <f t="shared" si="530"/>
        <v>91.997635933806137</v>
      </c>
      <c r="F214" s="181">
        <v>504</v>
      </c>
      <c r="G214" s="107" t="s">
        <v>39</v>
      </c>
      <c r="H214" s="181">
        <v>489</v>
      </c>
      <c r="I214" s="107" t="s">
        <v>39</v>
      </c>
      <c r="J214" s="181">
        <v>15</v>
      </c>
      <c r="K214" s="215">
        <f t="shared" ref="K214" si="536">J214/J202*100</f>
        <v>214.28571428571428</v>
      </c>
      <c r="L214" s="181">
        <v>23167</v>
      </c>
      <c r="M214" s="215">
        <f t="shared" ref="M214" si="537">L214/L202*100</f>
        <v>74.635953608247419</v>
      </c>
      <c r="N214" s="181">
        <v>247</v>
      </c>
      <c r="O214" s="107" t="s">
        <v>39</v>
      </c>
      <c r="P214" s="181">
        <v>22920</v>
      </c>
      <c r="Q214" s="215">
        <f t="shared" ref="Q214:S214" si="538">P214/P202*100</f>
        <v>73.840206185567013</v>
      </c>
      <c r="R214" s="181">
        <v>8748</v>
      </c>
      <c r="S214" s="224">
        <f t="shared" si="538"/>
        <v>101.80379378563948</v>
      </c>
    </row>
    <row r="215" spans="1:19" ht="12" hidden="1" customHeight="1">
      <c r="A215" s="207"/>
      <c r="B215" s="76" t="s">
        <v>37</v>
      </c>
      <c r="C215" s="77" t="s">
        <v>37</v>
      </c>
      <c r="D215" s="174">
        <v>7659</v>
      </c>
      <c r="E215" s="99">
        <f t="shared" si="530"/>
        <v>96.013538924407669</v>
      </c>
      <c r="F215" s="182">
        <v>322</v>
      </c>
      <c r="G215" s="99">
        <f t="shared" ref="G215" si="539">F215/F203*100</f>
        <v>402.50000000000006</v>
      </c>
      <c r="H215" s="182">
        <v>312</v>
      </c>
      <c r="I215" s="99">
        <f t="shared" ref="I215" si="540">H215/H203*100</f>
        <v>439.43661971830988</v>
      </c>
      <c r="J215" s="182">
        <v>10</v>
      </c>
      <c r="K215" s="99">
        <f t="shared" ref="K215" si="541">J215/J203*100</f>
        <v>111.11111111111111</v>
      </c>
      <c r="L215" s="182">
        <v>23099</v>
      </c>
      <c r="M215" s="99">
        <f t="shared" ref="M215" si="542">L215/L203*100</f>
        <v>73.162929177752432</v>
      </c>
      <c r="N215" s="182">
        <v>262</v>
      </c>
      <c r="O215" s="99">
        <f t="shared" ref="O215:S215" si="543">N215/N203*100</f>
        <v>369.01408450704224</v>
      </c>
      <c r="P215" s="182">
        <v>22837</v>
      </c>
      <c r="Q215" s="99">
        <f t="shared" si="543"/>
        <v>72.496111234563983</v>
      </c>
      <c r="R215" s="182">
        <v>8049</v>
      </c>
      <c r="S215" s="101">
        <f t="shared" si="543"/>
        <v>106.96345514950166</v>
      </c>
    </row>
    <row r="216" spans="1:19" ht="12" hidden="1" customHeight="1">
      <c r="A216" s="207"/>
      <c r="B216" s="73" t="s">
        <v>13</v>
      </c>
      <c r="C216" s="71" t="s">
        <v>13</v>
      </c>
      <c r="D216" s="171">
        <v>7361</v>
      </c>
      <c r="E216" s="99">
        <f t="shared" si="530"/>
        <v>91.440993788819881</v>
      </c>
      <c r="F216" s="179">
        <v>566</v>
      </c>
      <c r="G216" s="99">
        <f t="shared" ref="G216" si="544">F216/F204*100</f>
        <v>343.030303030303</v>
      </c>
      <c r="H216" s="179">
        <v>554</v>
      </c>
      <c r="I216" s="99">
        <f t="shared" ref="I216" si="545">H216/H204*100</f>
        <v>344.0993788819876</v>
      </c>
      <c r="J216" s="179">
        <v>12</v>
      </c>
      <c r="K216" s="99">
        <f t="shared" ref="K216" si="546">J216/J204*100</f>
        <v>300</v>
      </c>
      <c r="L216" s="179">
        <v>23758</v>
      </c>
      <c r="M216" s="99">
        <f t="shared" ref="M216" si="547">L216/L204*100</f>
        <v>72.594493843004244</v>
      </c>
      <c r="N216" s="179">
        <v>544</v>
      </c>
      <c r="O216" s="106" t="s">
        <v>39</v>
      </c>
      <c r="P216" s="179">
        <v>23214</v>
      </c>
      <c r="Q216" s="99">
        <f t="shared" ref="Q216:S216" si="548">P216/P204*100</f>
        <v>71.023405231757692</v>
      </c>
      <c r="R216" s="179">
        <v>7268</v>
      </c>
      <c r="S216" s="101">
        <f t="shared" si="548"/>
        <v>102.94617563739376</v>
      </c>
    </row>
    <row r="217" spans="1:19" ht="12" hidden="1" customHeight="1">
      <c r="A217" s="207"/>
      <c r="B217" s="73" t="s">
        <v>14</v>
      </c>
      <c r="C217" s="71" t="s">
        <v>14</v>
      </c>
      <c r="D217" s="171">
        <v>6276</v>
      </c>
      <c r="E217" s="99">
        <f t="shared" si="530"/>
        <v>93.351182507809014</v>
      </c>
      <c r="F217" s="179">
        <v>1493</v>
      </c>
      <c r="G217" s="106" t="s">
        <v>39</v>
      </c>
      <c r="H217" s="179">
        <v>1486</v>
      </c>
      <c r="I217" s="106" t="s">
        <v>39</v>
      </c>
      <c r="J217" s="179">
        <v>7</v>
      </c>
      <c r="K217" s="99">
        <f t="shared" ref="K217" si="549">J217/J205*100</f>
        <v>77.777777777777786</v>
      </c>
      <c r="L217" s="179">
        <v>24440</v>
      </c>
      <c r="M217" s="99">
        <f t="shared" ref="M217" si="550">L217/L205*100</f>
        <v>75.441412520064205</v>
      </c>
      <c r="N217" s="179">
        <v>951</v>
      </c>
      <c r="O217" s="106" t="s">
        <v>39</v>
      </c>
      <c r="P217" s="179">
        <v>23490</v>
      </c>
      <c r="Q217" s="99">
        <f t="shared" ref="Q217:S217" si="551">P217/P205*100</f>
        <v>72.54478072884497</v>
      </c>
      <c r="R217" s="179">
        <v>7087</v>
      </c>
      <c r="S217" s="101">
        <f t="shared" si="551"/>
        <v>100.11301031219099</v>
      </c>
    </row>
    <row r="218" spans="1:19" ht="12" hidden="1" customHeight="1">
      <c r="A218" s="207"/>
      <c r="B218" s="73" t="s">
        <v>5</v>
      </c>
      <c r="C218" s="71" t="s">
        <v>5</v>
      </c>
      <c r="D218" s="171">
        <v>5892</v>
      </c>
      <c r="E218" s="99">
        <f t="shared" si="530"/>
        <v>97.485109199205823</v>
      </c>
      <c r="F218" s="179">
        <v>903</v>
      </c>
      <c r="G218" s="99">
        <f t="shared" ref="G218" si="552">F218/F206*100</f>
        <v>392.60869565217394</v>
      </c>
      <c r="H218" s="179">
        <v>894</v>
      </c>
      <c r="I218" s="99">
        <f t="shared" ref="I218" si="553">H218/H206*100</f>
        <v>400.89686098654704</v>
      </c>
      <c r="J218" s="179">
        <v>8</v>
      </c>
      <c r="K218" s="99">
        <f t="shared" ref="K218" si="554">J218/J206*100</f>
        <v>100</v>
      </c>
      <c r="L218" s="179">
        <v>23730</v>
      </c>
      <c r="M218" s="99">
        <f t="shared" ref="M218" si="555">L218/L206*100</f>
        <v>74.151615524029751</v>
      </c>
      <c r="N218" s="179">
        <v>894</v>
      </c>
      <c r="O218" s="99">
        <f t="shared" ref="O218" si="556">N218/N206*100</f>
        <v>400.89686098654704</v>
      </c>
      <c r="P218" s="179">
        <v>22836</v>
      </c>
      <c r="Q218" s="99">
        <f t="shared" ref="Q218:S218" si="557">P218/P206*100</f>
        <v>71.858774662512985</v>
      </c>
      <c r="R218" s="179">
        <v>7505</v>
      </c>
      <c r="S218" s="101">
        <f t="shared" si="557"/>
        <v>112.55248950209958</v>
      </c>
    </row>
    <row r="219" spans="1:19" ht="12" hidden="1" customHeight="1">
      <c r="A219" s="207"/>
      <c r="B219" s="73" t="s">
        <v>6</v>
      </c>
      <c r="C219" s="71" t="s">
        <v>6</v>
      </c>
      <c r="D219" s="171">
        <v>5480</v>
      </c>
      <c r="E219" s="99">
        <f t="shared" si="530"/>
        <v>90.728476821192046</v>
      </c>
      <c r="F219" s="179">
        <v>1538</v>
      </c>
      <c r="G219" s="99">
        <f t="shared" ref="G219" si="558">F219/F207*100</f>
        <v>263.35616438356169</v>
      </c>
      <c r="H219" s="179">
        <v>1528</v>
      </c>
      <c r="I219" s="99">
        <f t="shared" ref="I219" si="559">H219/H207*100</f>
        <v>266.66666666666663</v>
      </c>
      <c r="J219" s="179">
        <v>10</v>
      </c>
      <c r="K219" s="99">
        <f t="shared" ref="K219" si="560">J219/J207*100</f>
        <v>83.333333333333343</v>
      </c>
      <c r="L219" s="179">
        <v>23579</v>
      </c>
      <c r="M219" s="99">
        <f t="shared" ref="M219" si="561">L219/L207*100</f>
        <v>74.045346062052502</v>
      </c>
      <c r="N219" s="179">
        <v>1429</v>
      </c>
      <c r="O219" s="99">
        <f t="shared" ref="O219" si="562">N219/N207*100</f>
        <v>249.3891797556719</v>
      </c>
      <c r="P219" s="179">
        <v>22150</v>
      </c>
      <c r="Q219" s="99">
        <f t="shared" ref="Q219:S219" si="563">P219/P207*100</f>
        <v>70.832400626778806</v>
      </c>
      <c r="R219" s="179">
        <v>7169</v>
      </c>
      <c r="S219" s="101">
        <f t="shared" si="563"/>
        <v>105.70628133294014</v>
      </c>
    </row>
    <row r="220" spans="1:19" ht="12" hidden="1" customHeight="1">
      <c r="A220" s="207"/>
      <c r="B220" s="73" t="s">
        <v>7</v>
      </c>
      <c r="C220" s="71" t="s">
        <v>7</v>
      </c>
      <c r="D220" s="171">
        <v>3976</v>
      </c>
      <c r="E220" s="99">
        <f t="shared" si="530"/>
        <v>94.711767508337303</v>
      </c>
      <c r="F220" s="179">
        <v>293</v>
      </c>
      <c r="G220" s="99">
        <f t="shared" ref="G220" si="564">F220/F208*100</f>
        <v>128.50877192982458</v>
      </c>
      <c r="H220" s="179">
        <v>284</v>
      </c>
      <c r="I220" s="99">
        <f t="shared" ref="I220" si="565">H220/H208*100</f>
        <v>129.68036529680364</v>
      </c>
      <c r="J220" s="179">
        <v>9</v>
      </c>
      <c r="K220" s="99">
        <f t="shared" ref="K220" si="566">J220/J208*100</f>
        <v>100</v>
      </c>
      <c r="L220" s="179">
        <v>20301</v>
      </c>
      <c r="M220" s="99">
        <f t="shared" ref="M220" si="567">L220/L208*100</f>
        <v>69.255961518780069</v>
      </c>
      <c r="N220" s="179">
        <v>135</v>
      </c>
      <c r="O220" s="99">
        <f t="shared" ref="O220" si="568">N220/N208*100</f>
        <v>69.587628865979383</v>
      </c>
      <c r="P220" s="179">
        <v>20166</v>
      </c>
      <c r="Q220" s="99">
        <f t="shared" ref="Q220:S220" si="569">P220/P208*100</f>
        <v>69.253751845873822</v>
      </c>
      <c r="R220" s="179">
        <v>7547</v>
      </c>
      <c r="S220" s="101">
        <f t="shared" si="569"/>
        <v>108.49626221966648</v>
      </c>
    </row>
    <row r="221" spans="1:19" ht="12" hidden="1" customHeight="1">
      <c r="A221" s="207"/>
      <c r="B221" s="73" t="s">
        <v>8</v>
      </c>
      <c r="C221" s="71" t="s">
        <v>8</v>
      </c>
      <c r="D221" s="171">
        <v>4728</v>
      </c>
      <c r="E221" s="99">
        <f t="shared" si="530"/>
        <v>91.98443579766537</v>
      </c>
      <c r="F221" s="179">
        <v>1485</v>
      </c>
      <c r="G221" s="106" t="s">
        <v>39</v>
      </c>
      <c r="H221" s="179">
        <v>1467</v>
      </c>
      <c r="I221" s="106" t="s">
        <v>39</v>
      </c>
      <c r="J221" s="179">
        <v>18</v>
      </c>
      <c r="K221" s="99">
        <f t="shared" ref="K221" si="570">J221/J209*100</f>
        <v>200</v>
      </c>
      <c r="L221" s="179">
        <v>18795</v>
      </c>
      <c r="M221" s="99">
        <f t="shared" ref="M221" si="571">L221/L209*100</f>
        <v>70.269562941638313</v>
      </c>
      <c r="N221" s="179">
        <v>1477</v>
      </c>
      <c r="O221" s="106" t="s">
        <v>39</v>
      </c>
      <c r="P221" s="179">
        <v>17318</v>
      </c>
      <c r="Q221" s="99">
        <f t="shared" ref="Q221:S221" si="572">P221/P209*100</f>
        <v>64.927079818543092</v>
      </c>
      <c r="R221" s="179">
        <v>7718</v>
      </c>
      <c r="S221" s="101">
        <f t="shared" si="572"/>
        <v>99.088458081910389</v>
      </c>
    </row>
    <row r="222" spans="1:19" ht="12" hidden="1" customHeight="1">
      <c r="A222" s="207"/>
      <c r="B222" s="73" t="s">
        <v>9</v>
      </c>
      <c r="C222" s="71" t="s">
        <v>9</v>
      </c>
      <c r="D222" s="171">
        <v>4875</v>
      </c>
      <c r="E222" s="99">
        <f t="shared" si="530"/>
        <v>96.496437054631841</v>
      </c>
      <c r="F222" s="179">
        <v>1373</v>
      </c>
      <c r="G222" s="99">
        <f t="shared" ref="G222" si="573">F222/F210*100</f>
        <v>227.31788079470198</v>
      </c>
      <c r="H222" s="179">
        <v>1365</v>
      </c>
      <c r="I222" s="99">
        <f t="shared" ref="I222" si="574">H222/H210*100</f>
        <v>229.79797979797979</v>
      </c>
      <c r="J222" s="179">
        <v>7</v>
      </c>
      <c r="K222" s="99">
        <f t="shared" ref="K222" si="575">J222/J210*100</f>
        <v>70</v>
      </c>
      <c r="L222" s="179">
        <v>16384</v>
      </c>
      <c r="M222" s="99">
        <f t="shared" ref="M222" si="576">L222/L210*100</f>
        <v>68.440619908935204</v>
      </c>
      <c r="N222" s="179">
        <v>1069</v>
      </c>
      <c r="O222" s="99">
        <f t="shared" ref="O222" si="577">N222/N210*100</f>
        <v>179.96632996632997</v>
      </c>
      <c r="P222" s="179">
        <v>15316</v>
      </c>
      <c r="Q222" s="99">
        <f t="shared" ref="Q222:S222" si="578">P222/P210*100</f>
        <v>65.607196401799101</v>
      </c>
      <c r="R222" s="179">
        <v>8659</v>
      </c>
      <c r="S222" s="101">
        <f t="shared" si="578"/>
        <v>102.29178972238631</v>
      </c>
    </row>
    <row r="223" spans="1:19" ht="12" hidden="1" customHeight="1">
      <c r="A223" s="207"/>
      <c r="B223" s="73" t="s">
        <v>18</v>
      </c>
      <c r="C223" s="71" t="s">
        <v>18</v>
      </c>
      <c r="D223" s="171">
        <v>6594</v>
      </c>
      <c r="E223" s="99">
        <f t="shared" si="530"/>
        <v>100.48765620237732</v>
      </c>
      <c r="F223" s="179">
        <v>1977</v>
      </c>
      <c r="G223" s="99">
        <f t="shared" ref="G223" si="579">F223/F211*100</f>
        <v>237.33493397358941</v>
      </c>
      <c r="H223" s="179">
        <v>1960</v>
      </c>
      <c r="I223" s="99">
        <f t="shared" ref="I223" si="580">H223/H211*100</f>
        <v>237.57575757575759</v>
      </c>
      <c r="J223" s="179">
        <v>17</v>
      </c>
      <c r="K223" s="99">
        <f t="shared" ref="K223" si="581">J223/J211*100</f>
        <v>188.88888888888889</v>
      </c>
      <c r="L223" s="179">
        <v>15811</v>
      </c>
      <c r="M223" s="99">
        <f t="shared" ref="M223" si="582">L223/L211*100</f>
        <v>73.409787352586136</v>
      </c>
      <c r="N223" s="179">
        <v>1925</v>
      </c>
      <c r="O223" s="99">
        <f t="shared" ref="O223" si="583">N223/N211*100</f>
        <v>320.29950083194672</v>
      </c>
      <c r="P223" s="179">
        <v>13887</v>
      </c>
      <c r="Q223" s="99">
        <f t="shared" ref="Q223:S223" si="584">P223/P211*100</f>
        <v>66.327554090843961</v>
      </c>
      <c r="R223" s="179">
        <v>9144</v>
      </c>
      <c r="S223" s="101">
        <f t="shared" si="584"/>
        <v>93.334694294171683</v>
      </c>
    </row>
    <row r="224" spans="1:19" ht="12" hidden="1" customHeight="1">
      <c r="A224" s="207"/>
      <c r="B224" s="73" t="s">
        <v>66</v>
      </c>
      <c r="C224" s="71" t="s">
        <v>102</v>
      </c>
      <c r="D224" s="171">
        <v>8055</v>
      </c>
      <c r="E224" s="99">
        <f t="shared" si="530"/>
        <v>100.53669495756365</v>
      </c>
      <c r="F224" s="179">
        <v>1862</v>
      </c>
      <c r="G224" s="99">
        <f t="shared" ref="G224" si="585">F224/F212*100</f>
        <v>954.8717948717948</v>
      </c>
      <c r="H224" s="179">
        <v>1854</v>
      </c>
      <c r="I224" s="99">
        <f t="shared" ref="I224" si="586">H224/H212*100</f>
        <v>986.17021276595744</v>
      </c>
      <c r="J224" s="179">
        <v>8</v>
      </c>
      <c r="K224" s="99">
        <f t="shared" ref="K224" si="587">J224/J212*100</f>
        <v>114.28571428571428</v>
      </c>
      <c r="L224" s="179">
        <v>19704</v>
      </c>
      <c r="M224" s="99">
        <f t="shared" ref="M224" si="588">L224/L212*100</f>
        <v>81.593440722183104</v>
      </c>
      <c r="N224" s="179">
        <v>1646</v>
      </c>
      <c r="O224" s="99">
        <f t="shared" ref="O224" si="589">N224/N212*100</f>
        <v>600.72992700729935</v>
      </c>
      <c r="P224" s="179">
        <v>18058</v>
      </c>
      <c r="Q224" s="99">
        <f t="shared" ref="Q224:S224" si="590">P224/P212*100</f>
        <v>75.635602094240838</v>
      </c>
      <c r="R224" s="179">
        <v>6023</v>
      </c>
      <c r="S224" s="101">
        <f t="shared" si="590"/>
        <v>107.63045032165832</v>
      </c>
    </row>
    <row r="225" spans="1:19" ht="12" hidden="1" customHeight="1">
      <c r="A225" s="207"/>
      <c r="B225" s="73" t="s">
        <v>61</v>
      </c>
      <c r="C225" s="71" t="s">
        <v>95</v>
      </c>
      <c r="D225" s="171">
        <v>6640</v>
      </c>
      <c r="E225" s="99">
        <f t="shared" si="530"/>
        <v>103.41068369412865</v>
      </c>
      <c r="F225" s="179">
        <v>284</v>
      </c>
      <c r="G225" s="99">
        <f t="shared" ref="G225" si="591">F225/F213*100</f>
        <v>113.14741035856575</v>
      </c>
      <c r="H225" s="179">
        <v>274</v>
      </c>
      <c r="I225" s="99">
        <f t="shared" ref="I225" si="592">H225/H213*100</f>
        <v>112.75720164609054</v>
      </c>
      <c r="J225" s="179">
        <v>10</v>
      </c>
      <c r="K225" s="99">
        <f t="shared" ref="K225" si="593">J225/J213*100</f>
        <v>125</v>
      </c>
      <c r="L225" s="179">
        <v>19387</v>
      </c>
      <c r="M225" s="99">
        <f t="shared" ref="M225" si="594">L225/L213*100</f>
        <v>82.054429254666275</v>
      </c>
      <c r="N225" s="179">
        <v>274</v>
      </c>
      <c r="O225" s="99">
        <f t="shared" ref="O225" si="595">N225/N213*100</f>
        <v>125.68807339449542</v>
      </c>
      <c r="P225" s="179">
        <v>19113</v>
      </c>
      <c r="Q225" s="99">
        <f t="shared" ref="Q225:S225" si="596">P225/P213*100</f>
        <v>81.648084070229402</v>
      </c>
      <c r="R225" s="179">
        <v>7242</v>
      </c>
      <c r="S225" s="101">
        <f t="shared" si="596"/>
        <v>100.66722268557132</v>
      </c>
    </row>
    <row r="226" spans="1:19" ht="12" hidden="1" customHeight="1">
      <c r="A226" s="207"/>
      <c r="B226" s="74" t="s">
        <v>62</v>
      </c>
      <c r="C226" s="75" t="s">
        <v>12</v>
      </c>
      <c r="D226" s="173">
        <v>7522</v>
      </c>
      <c r="E226" s="99">
        <f t="shared" si="530"/>
        <v>96.646537324938976</v>
      </c>
      <c r="F226" s="181">
        <v>184</v>
      </c>
      <c r="G226" s="99">
        <f t="shared" ref="G226" si="597">F226/F214*100</f>
        <v>36.507936507936506</v>
      </c>
      <c r="H226" s="181">
        <v>177</v>
      </c>
      <c r="I226" s="99">
        <f t="shared" ref="I226" si="598">H226/H214*100</f>
        <v>36.196319018404907</v>
      </c>
      <c r="J226" s="181">
        <v>7</v>
      </c>
      <c r="K226" s="99">
        <f t="shared" ref="K226" si="599">J226/J214*100</f>
        <v>46.666666666666664</v>
      </c>
      <c r="L226" s="181">
        <v>19386</v>
      </c>
      <c r="M226" s="99">
        <f t="shared" ref="M226" si="600">L226/L214*100</f>
        <v>83.679371519834248</v>
      </c>
      <c r="N226" s="181">
        <v>177</v>
      </c>
      <c r="O226" s="99">
        <f t="shared" ref="O226" si="601">N226/N214*100</f>
        <v>71.659919028340084</v>
      </c>
      <c r="P226" s="181">
        <v>19209</v>
      </c>
      <c r="Q226" s="99">
        <f t="shared" ref="Q226:S226" si="602">P226/P214*100</f>
        <v>83.808900523560212</v>
      </c>
      <c r="R226" s="181">
        <v>7707</v>
      </c>
      <c r="S226" s="101">
        <f t="shared" si="602"/>
        <v>88.100137174211241</v>
      </c>
    </row>
    <row r="227" spans="1:19" ht="12" hidden="1" customHeight="1">
      <c r="A227" s="207"/>
      <c r="B227" s="76" t="s">
        <v>37</v>
      </c>
      <c r="C227" s="71" t="s">
        <v>37</v>
      </c>
      <c r="D227" s="174">
        <v>7093</v>
      </c>
      <c r="E227" s="214">
        <f t="shared" si="530"/>
        <v>92.610001305653483</v>
      </c>
      <c r="F227" s="182">
        <v>684</v>
      </c>
      <c r="G227" s="214">
        <f t="shared" ref="G227" si="603">F227/F215*100</f>
        <v>212.42236024844718</v>
      </c>
      <c r="H227" s="182">
        <v>644</v>
      </c>
      <c r="I227" s="214">
        <f t="shared" ref="I227" si="604">H227/H215*100</f>
        <v>206.41025641025644</v>
      </c>
      <c r="J227" s="182">
        <v>40</v>
      </c>
      <c r="K227" s="214">
        <f t="shared" ref="K227" si="605">J227/J215*100</f>
        <v>400</v>
      </c>
      <c r="L227" s="182">
        <v>19944</v>
      </c>
      <c r="M227" s="214">
        <f t="shared" ref="M227" si="606">L227/L215*100</f>
        <v>86.341400060608692</v>
      </c>
      <c r="N227" s="182">
        <v>644</v>
      </c>
      <c r="O227" s="214">
        <f t="shared" ref="O227" si="607">N227/N215*100</f>
        <v>245.80152671755724</v>
      </c>
      <c r="P227" s="182">
        <v>19300</v>
      </c>
      <c r="Q227" s="214">
        <f t="shared" ref="Q227:S227" si="608">P227/P215*100</f>
        <v>84.511976179007746</v>
      </c>
      <c r="R227" s="182">
        <v>7219</v>
      </c>
      <c r="S227" s="223">
        <f t="shared" si="608"/>
        <v>89.688160019878254</v>
      </c>
    </row>
    <row r="228" spans="1:19" ht="12" hidden="1" customHeight="1">
      <c r="A228" s="207"/>
      <c r="B228" s="73" t="s">
        <v>13</v>
      </c>
      <c r="C228" s="71" t="s">
        <v>13</v>
      </c>
      <c r="D228" s="171">
        <v>7208</v>
      </c>
      <c r="E228" s="99">
        <f t="shared" si="530"/>
        <v>97.921478060046184</v>
      </c>
      <c r="F228" s="179">
        <v>698</v>
      </c>
      <c r="G228" s="99">
        <f t="shared" ref="G228" si="609">F228/F216*100</f>
        <v>123.32155477031803</v>
      </c>
      <c r="H228" s="179">
        <v>681</v>
      </c>
      <c r="I228" s="99">
        <f t="shared" ref="I228" si="610">H228/H216*100</f>
        <v>122.92418772563177</v>
      </c>
      <c r="J228" s="179">
        <v>17</v>
      </c>
      <c r="K228" s="99">
        <f t="shared" ref="K228" si="611">J228/J216*100</f>
        <v>141.66666666666669</v>
      </c>
      <c r="L228" s="179">
        <v>21163</v>
      </c>
      <c r="M228" s="99">
        <f t="shared" ref="M228" si="612">L228/L216*100</f>
        <v>89.077363414428817</v>
      </c>
      <c r="N228" s="179">
        <v>628</v>
      </c>
      <c r="O228" s="99">
        <f t="shared" ref="O228" si="613">N228/N216*100</f>
        <v>115.44117647058823</v>
      </c>
      <c r="P228" s="179">
        <v>20534</v>
      </c>
      <c r="Q228" s="99">
        <f t="shared" ref="Q228:S228" si="614">P228/P216*100</f>
        <v>88.455242526061866</v>
      </c>
      <c r="R228" s="179">
        <v>6688</v>
      </c>
      <c r="S228" s="101">
        <f t="shared" si="614"/>
        <v>92.019812878370942</v>
      </c>
    </row>
    <row r="229" spans="1:19" ht="12" hidden="1" customHeight="1">
      <c r="A229" s="207"/>
      <c r="B229" s="73" t="s">
        <v>14</v>
      </c>
      <c r="C229" s="71" t="s">
        <v>14</v>
      </c>
      <c r="D229" s="171">
        <v>6059</v>
      </c>
      <c r="E229" s="99">
        <f t="shared" si="530"/>
        <v>96.542383683875073</v>
      </c>
      <c r="F229" s="179">
        <v>715</v>
      </c>
      <c r="G229" s="99">
        <f t="shared" ref="G229" si="615">F229/F217*100</f>
        <v>47.890154052243808</v>
      </c>
      <c r="H229" s="179">
        <v>699</v>
      </c>
      <c r="I229" s="99">
        <f t="shared" ref="I229" si="616">H229/H217*100</f>
        <v>47.039030955585467</v>
      </c>
      <c r="J229" s="179">
        <v>16</v>
      </c>
      <c r="K229" s="99">
        <f t="shared" ref="K229" si="617">J229/J217*100</f>
        <v>228.57142857142856</v>
      </c>
      <c r="L229" s="179">
        <v>21146</v>
      </c>
      <c r="M229" s="99">
        <f t="shared" ref="M229" si="618">L229/L217*100</f>
        <v>86.522094926350249</v>
      </c>
      <c r="N229" s="179">
        <v>699</v>
      </c>
      <c r="O229" s="99">
        <f t="shared" ref="O229" si="619">N229/N217*100</f>
        <v>73.50157728706624</v>
      </c>
      <c r="P229" s="179">
        <v>20447</v>
      </c>
      <c r="Q229" s="99">
        <f t="shared" ref="Q229:S229" si="620">P229/P217*100</f>
        <v>87.045551298424868</v>
      </c>
      <c r="R229" s="179">
        <v>6791</v>
      </c>
      <c r="S229" s="101">
        <f t="shared" si="620"/>
        <v>95.823338507125726</v>
      </c>
    </row>
    <row r="230" spans="1:19" ht="12" hidden="1" customHeight="1">
      <c r="A230" s="207"/>
      <c r="B230" s="73" t="s">
        <v>5</v>
      </c>
      <c r="C230" s="71" t="s">
        <v>5</v>
      </c>
      <c r="D230" s="171">
        <v>5188</v>
      </c>
      <c r="E230" s="99">
        <f t="shared" si="530"/>
        <v>88.051595383570941</v>
      </c>
      <c r="F230" s="179">
        <v>960</v>
      </c>
      <c r="G230" s="99">
        <f t="shared" ref="G230" si="621">F230/F218*100</f>
        <v>106.312292358804</v>
      </c>
      <c r="H230" s="179">
        <v>900</v>
      </c>
      <c r="I230" s="99">
        <f t="shared" ref="I230" si="622">H230/H218*100</f>
        <v>100.67114093959732</v>
      </c>
      <c r="J230" s="179">
        <v>59</v>
      </c>
      <c r="K230" s="99">
        <f t="shared" ref="K230" si="623">J230/J218*100</f>
        <v>737.5</v>
      </c>
      <c r="L230" s="179">
        <v>20655</v>
      </c>
      <c r="M230" s="99">
        <f t="shared" ref="M230" si="624">L230/L218*100</f>
        <v>87.041719342604296</v>
      </c>
      <c r="N230" s="179">
        <v>753</v>
      </c>
      <c r="O230" s="99">
        <f t="shared" ref="O230" si="625">N230/N218*100</f>
        <v>84.228187919463082</v>
      </c>
      <c r="P230" s="179">
        <v>19903</v>
      </c>
      <c r="Q230" s="99">
        <f t="shared" ref="Q230:S230" si="626">P230/P218*100</f>
        <v>87.156244526186725</v>
      </c>
      <c r="R230" s="179">
        <v>6638</v>
      </c>
      <c r="S230" s="101">
        <f t="shared" si="626"/>
        <v>88.447701532311797</v>
      </c>
    </row>
    <row r="231" spans="1:19" ht="12" hidden="1" customHeight="1">
      <c r="A231" s="207"/>
      <c r="B231" s="73" t="s">
        <v>6</v>
      </c>
      <c r="C231" s="71" t="s">
        <v>6</v>
      </c>
      <c r="D231" s="171">
        <v>5058</v>
      </c>
      <c r="E231" s="99">
        <f t="shared" si="530"/>
        <v>92.299270072992698</v>
      </c>
      <c r="F231" s="179">
        <v>3613</v>
      </c>
      <c r="G231" s="99">
        <f t="shared" ref="G231" si="627">F231/F219*100</f>
        <v>234.9154746423927</v>
      </c>
      <c r="H231" s="179">
        <v>3395</v>
      </c>
      <c r="I231" s="99">
        <f t="shared" ref="I231" si="628">H231/H219*100</f>
        <v>222.18586387434556</v>
      </c>
      <c r="J231" s="179">
        <v>218</v>
      </c>
      <c r="K231" s="106" t="s">
        <v>39</v>
      </c>
      <c r="L231" s="179">
        <v>22885</v>
      </c>
      <c r="M231" s="99">
        <f t="shared" ref="M231" si="629">L231/L219*100</f>
        <v>97.056702998430808</v>
      </c>
      <c r="N231" s="179">
        <v>1696</v>
      </c>
      <c r="O231" s="99">
        <f t="shared" ref="O231" si="630">N231/N219*100</f>
        <v>118.68439468159553</v>
      </c>
      <c r="P231" s="179">
        <v>21190</v>
      </c>
      <c r="Q231" s="99">
        <f t="shared" ref="Q231:S231" si="631">P231/P219*100</f>
        <v>95.665914221218955</v>
      </c>
      <c r="R231" s="179">
        <v>6441</v>
      </c>
      <c r="S231" s="101">
        <f t="shared" si="631"/>
        <v>89.845166689914919</v>
      </c>
    </row>
    <row r="232" spans="1:19" ht="12" hidden="1" customHeight="1">
      <c r="A232" s="207"/>
      <c r="B232" s="73" t="s">
        <v>7</v>
      </c>
      <c r="C232" s="71" t="s">
        <v>7</v>
      </c>
      <c r="D232" s="171">
        <v>3712</v>
      </c>
      <c r="E232" s="99">
        <f t="shared" si="530"/>
        <v>93.360160965794776</v>
      </c>
      <c r="F232" s="179">
        <v>2708</v>
      </c>
      <c r="G232" s="99">
        <f t="shared" ref="G232" si="632">F232/F220*100</f>
        <v>924.23208191126275</v>
      </c>
      <c r="H232" s="179">
        <v>2691</v>
      </c>
      <c r="I232" s="99">
        <f t="shared" ref="I232" si="633">H232/H220*100</f>
        <v>947.53521126760563</v>
      </c>
      <c r="J232" s="179">
        <v>17</v>
      </c>
      <c r="K232" s="99">
        <f t="shared" ref="K232" si="634">J232/J220*100</f>
        <v>188.88888888888889</v>
      </c>
      <c r="L232" s="179">
        <v>22367</v>
      </c>
      <c r="M232" s="99">
        <f t="shared" ref="M232" si="635">L232/L220*100</f>
        <v>110.17683857938032</v>
      </c>
      <c r="N232" s="179">
        <v>667</v>
      </c>
      <c r="O232" s="99">
        <f t="shared" ref="O232" si="636">N232/N220*100</f>
        <v>494.07407407407408</v>
      </c>
      <c r="P232" s="179">
        <v>21700</v>
      </c>
      <c r="Q232" s="99">
        <f t="shared" ref="Q232:S232" si="637">P232/P220*100</f>
        <v>107.60686303679461</v>
      </c>
      <c r="R232" s="179">
        <v>6938</v>
      </c>
      <c r="S232" s="101">
        <f t="shared" si="637"/>
        <v>91.930568437789844</v>
      </c>
    </row>
    <row r="233" spans="1:19" ht="12" hidden="1" customHeight="1">
      <c r="A233" s="207"/>
      <c r="B233" s="73" t="s">
        <v>8</v>
      </c>
      <c r="C233" s="71" t="s">
        <v>8</v>
      </c>
      <c r="D233" s="171">
        <v>4421</v>
      </c>
      <c r="E233" s="99">
        <f t="shared" si="530"/>
        <v>93.506768189509302</v>
      </c>
      <c r="F233" s="179">
        <v>1727</v>
      </c>
      <c r="G233" s="99">
        <f t="shared" ref="G233" si="638">F233/F221*100</f>
        <v>116.2962962962963</v>
      </c>
      <c r="H233" s="179">
        <v>1568</v>
      </c>
      <c r="I233" s="99">
        <f t="shared" ref="I233" si="639">H233/H221*100</f>
        <v>106.8847989093388</v>
      </c>
      <c r="J233" s="179">
        <v>159</v>
      </c>
      <c r="K233" s="99">
        <f t="shared" ref="K233" si="640">J233/J221*100</f>
        <v>883.33333333333337</v>
      </c>
      <c r="L233" s="179">
        <v>21922</v>
      </c>
      <c r="M233" s="99">
        <f t="shared" ref="M233" si="641">L233/L221*100</f>
        <v>116.63740356477787</v>
      </c>
      <c r="N233" s="179">
        <v>220</v>
      </c>
      <c r="O233" s="99">
        <f t="shared" ref="O233" si="642">N233/N221*100</f>
        <v>14.895057549085985</v>
      </c>
      <c r="P233" s="179">
        <v>21702</v>
      </c>
      <c r="Q233" s="99">
        <f t="shared" ref="Q233:S233" si="643">P233/P221*100</f>
        <v>125.31470146668207</v>
      </c>
      <c r="R233" s="179">
        <v>6593</v>
      </c>
      <c r="S233" s="101">
        <f t="shared" si="643"/>
        <v>85.423684892459178</v>
      </c>
    </row>
    <row r="234" spans="1:19" ht="12" hidden="1" customHeight="1">
      <c r="A234" s="207"/>
      <c r="B234" s="73" t="s">
        <v>9</v>
      </c>
      <c r="C234" s="71" t="s">
        <v>9</v>
      </c>
      <c r="D234" s="171">
        <v>4433</v>
      </c>
      <c r="E234" s="99">
        <f t="shared" si="530"/>
        <v>90.933333333333337</v>
      </c>
      <c r="F234" s="179">
        <v>2188</v>
      </c>
      <c r="G234" s="99">
        <f t="shared" ref="G234" si="644">F234/F222*100</f>
        <v>159.35906773488711</v>
      </c>
      <c r="H234" s="179">
        <v>2180</v>
      </c>
      <c r="I234" s="99">
        <f t="shared" ref="I234" si="645">H234/H222*100</f>
        <v>159.70695970695971</v>
      </c>
      <c r="J234" s="179">
        <v>8</v>
      </c>
      <c r="K234" s="99">
        <f t="shared" ref="K234" si="646">J234/J222*100</f>
        <v>114.28571428571428</v>
      </c>
      <c r="L234" s="179">
        <v>22340</v>
      </c>
      <c r="M234" s="99">
        <f t="shared" ref="M234" si="647">L234/L222*100</f>
        <v>136.3525390625</v>
      </c>
      <c r="N234" s="179">
        <v>2088</v>
      </c>
      <c r="O234" s="99">
        <f t="shared" ref="O234" si="648">N234/N222*100</f>
        <v>195.3227315247895</v>
      </c>
      <c r="P234" s="179">
        <v>20252</v>
      </c>
      <c r="Q234" s="99">
        <f t="shared" ref="Q234:S234" si="649">P234/P222*100</f>
        <v>132.22773570122749</v>
      </c>
      <c r="R234" s="179">
        <v>6203</v>
      </c>
      <c r="S234" s="101">
        <f t="shared" si="649"/>
        <v>71.63644762674673</v>
      </c>
    </row>
    <row r="235" spans="1:19" ht="12" hidden="1" customHeight="1">
      <c r="A235" s="207"/>
      <c r="B235" s="73" t="s">
        <v>18</v>
      </c>
      <c r="C235" s="71" t="s">
        <v>18</v>
      </c>
      <c r="D235" s="171">
        <v>6309</v>
      </c>
      <c r="E235" s="99">
        <f t="shared" si="530"/>
        <v>95.677888989990905</v>
      </c>
      <c r="F235" s="179">
        <v>1530</v>
      </c>
      <c r="G235" s="99">
        <f t="shared" ref="G235" si="650">F235/F223*100</f>
        <v>77.389984825493173</v>
      </c>
      <c r="H235" s="179">
        <v>1522</v>
      </c>
      <c r="I235" s="99">
        <f t="shared" ref="I235" si="651">H235/H223*100</f>
        <v>77.65306122448979</v>
      </c>
      <c r="J235" s="179">
        <v>8</v>
      </c>
      <c r="K235" s="99">
        <f t="shared" ref="K235" si="652">J235/J223*100</f>
        <v>47.058823529411761</v>
      </c>
      <c r="L235" s="179">
        <v>22467</v>
      </c>
      <c r="M235" s="99">
        <f t="shared" ref="M235" si="653">L235/L223*100</f>
        <v>142.09727404971221</v>
      </c>
      <c r="N235" s="179">
        <v>1270</v>
      </c>
      <c r="O235" s="99">
        <f t="shared" ref="O235" si="654">N235/N223*100</f>
        <v>65.974025974025977</v>
      </c>
      <c r="P235" s="179">
        <v>21197</v>
      </c>
      <c r="Q235" s="99">
        <f t="shared" ref="Q235:S235" si="655">P235/P223*100</f>
        <v>152.63915892561388</v>
      </c>
      <c r="R235" s="179">
        <v>7712</v>
      </c>
      <c r="S235" s="101">
        <f t="shared" si="655"/>
        <v>84.339457567804018</v>
      </c>
    </row>
    <row r="236" spans="1:19" ht="12" hidden="1" customHeight="1">
      <c r="A236" s="207"/>
      <c r="B236" s="73" t="s">
        <v>67</v>
      </c>
      <c r="C236" s="71" t="s">
        <v>103</v>
      </c>
      <c r="D236" s="171">
        <v>7851</v>
      </c>
      <c r="E236" s="99">
        <f t="shared" si="530"/>
        <v>97.467411545623833</v>
      </c>
      <c r="F236" s="179">
        <v>5</v>
      </c>
      <c r="G236" s="99">
        <f t="shared" ref="G236" si="656">F236/F224*100</f>
        <v>0.26852846401718583</v>
      </c>
      <c r="H236" s="179">
        <v>0</v>
      </c>
      <c r="I236" s="99">
        <f t="shared" ref="I236" si="657">H236/H224*100</f>
        <v>0</v>
      </c>
      <c r="J236" s="179">
        <v>5</v>
      </c>
      <c r="K236" s="99">
        <f t="shared" ref="K236" si="658">J236/J224*100</f>
        <v>62.5</v>
      </c>
      <c r="L236" s="179">
        <v>25360</v>
      </c>
      <c r="M236" s="99">
        <f t="shared" ref="M236" si="659">L236/L224*100</f>
        <v>128.70483150629315</v>
      </c>
      <c r="N236" s="179">
        <v>0</v>
      </c>
      <c r="O236" s="99">
        <f t="shared" ref="O236" si="660">N236/N224*100</f>
        <v>0</v>
      </c>
      <c r="P236" s="179">
        <v>25360</v>
      </c>
      <c r="Q236" s="99">
        <f t="shared" ref="Q236:S236" si="661">P236/P224*100</f>
        <v>140.43637169121718</v>
      </c>
      <c r="R236" s="179">
        <v>4963</v>
      </c>
      <c r="S236" s="101">
        <f t="shared" si="661"/>
        <v>82.400796945043993</v>
      </c>
    </row>
    <row r="237" spans="1:19" ht="12" hidden="1" customHeight="1">
      <c r="A237" s="207"/>
      <c r="B237" s="73" t="s">
        <v>11</v>
      </c>
      <c r="C237" s="71" t="s">
        <v>95</v>
      </c>
      <c r="D237" s="171">
        <v>6323</v>
      </c>
      <c r="E237" s="99">
        <f t="shared" si="530"/>
        <v>95.225903614457835</v>
      </c>
      <c r="F237" s="179">
        <v>8</v>
      </c>
      <c r="G237" s="99">
        <f t="shared" ref="G237" si="662">F237/F225*100</f>
        <v>2.8169014084507045</v>
      </c>
      <c r="H237" s="179">
        <v>0</v>
      </c>
      <c r="I237" s="99">
        <f t="shared" ref="I237" si="663">H237/H225*100</f>
        <v>0</v>
      </c>
      <c r="J237" s="179">
        <v>8</v>
      </c>
      <c r="K237" s="99">
        <f t="shared" ref="K237" si="664">J237/J225*100</f>
        <v>80</v>
      </c>
      <c r="L237" s="179">
        <v>26708</v>
      </c>
      <c r="M237" s="99">
        <f t="shared" ref="M237" si="665">L237/L225*100</f>
        <v>137.76241811523187</v>
      </c>
      <c r="N237" s="179">
        <v>0</v>
      </c>
      <c r="O237" s="99">
        <f t="shared" ref="O237" si="666">N237/N225*100</f>
        <v>0</v>
      </c>
      <c r="P237" s="179">
        <v>26708</v>
      </c>
      <c r="Q237" s="99">
        <f t="shared" ref="Q237:S237" si="667">P237/P225*100</f>
        <v>139.73735154083607</v>
      </c>
      <c r="R237" s="179">
        <v>4982</v>
      </c>
      <c r="S237" s="101">
        <f t="shared" si="667"/>
        <v>68.793151063242192</v>
      </c>
    </row>
    <row r="238" spans="1:19" ht="12" hidden="1" customHeight="1">
      <c r="A238" s="207"/>
      <c r="B238" s="74" t="s">
        <v>22</v>
      </c>
      <c r="C238" s="71" t="s">
        <v>12</v>
      </c>
      <c r="D238" s="173">
        <v>8243</v>
      </c>
      <c r="E238" s="215">
        <f t="shared" si="530"/>
        <v>109.58521669768679</v>
      </c>
      <c r="F238" s="181">
        <v>5</v>
      </c>
      <c r="G238" s="215">
        <f t="shared" ref="G238" si="668">F238/F226*100</f>
        <v>2.7173913043478262</v>
      </c>
      <c r="H238" s="179">
        <v>0</v>
      </c>
      <c r="I238" s="215">
        <f t="shared" ref="I238" si="669">H238/H226*100</f>
        <v>0</v>
      </c>
      <c r="J238" s="179">
        <v>5</v>
      </c>
      <c r="K238" s="215">
        <f t="shared" ref="K238" si="670">J238/J226*100</f>
        <v>71.428571428571431</v>
      </c>
      <c r="L238" s="179">
        <v>28072</v>
      </c>
      <c r="M238" s="215">
        <f t="shared" ref="M238" si="671">L238/L226*100</f>
        <v>144.80552976374702</v>
      </c>
      <c r="N238" s="179">
        <v>0</v>
      </c>
      <c r="O238" s="215">
        <f t="shared" ref="O238" si="672">N238/N226*100</f>
        <v>0</v>
      </c>
      <c r="P238" s="181">
        <v>28072</v>
      </c>
      <c r="Q238" s="215">
        <f t="shared" ref="Q238:S238" si="673">P238/P226*100</f>
        <v>146.1398302878859</v>
      </c>
      <c r="R238" s="181">
        <v>6884</v>
      </c>
      <c r="S238" s="224">
        <f t="shared" si="673"/>
        <v>89.321396133385235</v>
      </c>
    </row>
    <row r="239" spans="1:19" ht="12" hidden="1" customHeight="1">
      <c r="A239" s="207"/>
      <c r="B239" s="76" t="s">
        <v>37</v>
      </c>
      <c r="C239" s="77" t="s">
        <v>37</v>
      </c>
      <c r="D239" s="174">
        <v>7627</v>
      </c>
      <c r="E239" s="99">
        <f t="shared" si="530"/>
        <v>107.52854927393204</v>
      </c>
      <c r="F239" s="182">
        <v>24</v>
      </c>
      <c r="G239" s="99">
        <f t="shared" ref="G239" si="674">F239/F227*100</f>
        <v>3.5087719298245612</v>
      </c>
      <c r="H239" s="182">
        <v>0</v>
      </c>
      <c r="I239" s="99">
        <f t="shared" ref="I239" si="675">H239/H227*100</f>
        <v>0</v>
      </c>
      <c r="J239" s="182">
        <v>24</v>
      </c>
      <c r="K239" s="99">
        <f t="shared" ref="K239" si="676">J239/J227*100</f>
        <v>60</v>
      </c>
      <c r="L239" s="182">
        <v>29603</v>
      </c>
      <c r="M239" s="99">
        <f t="shared" ref="M239" si="677">L239/L227*100</f>
        <v>148.43060569594866</v>
      </c>
      <c r="N239" s="182">
        <v>0</v>
      </c>
      <c r="O239" s="99">
        <f t="shared" ref="O239" si="678">N239/N227*100</f>
        <v>0</v>
      </c>
      <c r="P239" s="182">
        <v>29603</v>
      </c>
      <c r="Q239" s="99">
        <f t="shared" ref="Q239:S239" si="679">P239/P227*100</f>
        <v>153.38341968911917</v>
      </c>
      <c r="R239" s="182">
        <v>6121</v>
      </c>
      <c r="S239" s="101">
        <f t="shared" si="679"/>
        <v>84.790137138107767</v>
      </c>
    </row>
    <row r="240" spans="1:19" ht="12" hidden="1" customHeight="1">
      <c r="A240" s="207"/>
      <c r="B240" s="73" t="s">
        <v>13</v>
      </c>
      <c r="C240" s="71" t="s">
        <v>13</v>
      </c>
      <c r="D240" s="171">
        <v>7756</v>
      </c>
      <c r="E240" s="99">
        <f t="shared" si="530"/>
        <v>107.60266370699223</v>
      </c>
      <c r="F240" s="179">
        <v>6</v>
      </c>
      <c r="G240" s="99">
        <f t="shared" ref="G240" si="680">F240/F228*100</f>
        <v>0.8595988538681949</v>
      </c>
      <c r="H240" s="179">
        <v>0</v>
      </c>
      <c r="I240" s="99">
        <f t="shared" ref="I240" si="681">H240/H228*100</f>
        <v>0</v>
      </c>
      <c r="J240" s="179">
        <v>6</v>
      </c>
      <c r="K240" s="99">
        <f t="shared" ref="K240" si="682">J240/J228*100</f>
        <v>35.294117647058826</v>
      </c>
      <c r="L240" s="179">
        <v>32266</v>
      </c>
      <c r="M240" s="99">
        <f t="shared" ref="M240" si="683">L240/L228*100</f>
        <v>152.46420639795869</v>
      </c>
      <c r="N240" s="179">
        <v>0</v>
      </c>
      <c r="O240" s="99">
        <f t="shared" ref="O240" si="684">N240/N228*100</f>
        <v>0</v>
      </c>
      <c r="P240" s="179">
        <v>32266</v>
      </c>
      <c r="Q240" s="99">
        <f t="shared" ref="Q240:S240" si="685">P240/P228*100</f>
        <v>157.13450861985001</v>
      </c>
      <c r="R240" s="179">
        <v>5098</v>
      </c>
      <c r="S240" s="101">
        <f t="shared" si="685"/>
        <v>76.226076555023923</v>
      </c>
    </row>
    <row r="241" spans="1:19" ht="12" hidden="1" customHeight="1">
      <c r="A241" s="207"/>
      <c r="B241" s="73" t="s">
        <v>14</v>
      </c>
      <c r="C241" s="71" t="s">
        <v>14</v>
      </c>
      <c r="D241" s="171">
        <v>6776</v>
      </c>
      <c r="E241" s="99">
        <f t="shared" si="530"/>
        <v>111.83363591351707</v>
      </c>
      <c r="F241" s="179">
        <v>5</v>
      </c>
      <c r="G241" s="99">
        <f t="shared" ref="G241" si="686">F241/F229*100</f>
        <v>0.69930069930069927</v>
      </c>
      <c r="H241" s="179">
        <v>0</v>
      </c>
      <c r="I241" s="99">
        <f t="shared" ref="I241" si="687">H241/H229*100</f>
        <v>0</v>
      </c>
      <c r="J241" s="179">
        <v>5</v>
      </c>
      <c r="K241" s="99">
        <f t="shared" ref="K241" si="688">J241/J229*100</f>
        <v>31.25</v>
      </c>
      <c r="L241" s="179">
        <v>33794</v>
      </c>
      <c r="M241" s="99">
        <f t="shared" ref="M241" si="689">L241/L229*100</f>
        <v>159.81273054005484</v>
      </c>
      <c r="N241" s="179">
        <v>0</v>
      </c>
      <c r="O241" s="99">
        <f t="shared" ref="O241" si="690">N241/N229*100</f>
        <v>0</v>
      </c>
      <c r="P241" s="179">
        <v>33794</v>
      </c>
      <c r="Q241" s="99">
        <f t="shared" ref="Q241:S241" si="691">P241/P229*100</f>
        <v>165.27607962048222</v>
      </c>
      <c r="R241" s="179">
        <v>5254</v>
      </c>
      <c r="S241" s="101">
        <f t="shared" si="691"/>
        <v>77.367103519363866</v>
      </c>
    </row>
    <row r="242" spans="1:19" ht="12" hidden="1" customHeight="1">
      <c r="A242" s="207"/>
      <c r="B242" s="73" t="s">
        <v>5</v>
      </c>
      <c r="C242" s="71" t="s">
        <v>5</v>
      </c>
      <c r="D242" s="171">
        <v>6382</v>
      </c>
      <c r="E242" s="99">
        <f t="shared" si="530"/>
        <v>123.01464919043947</v>
      </c>
      <c r="F242" s="179">
        <v>5</v>
      </c>
      <c r="G242" s="99">
        <f t="shared" ref="G242" si="692">F242/F230*100</f>
        <v>0.52083333333333326</v>
      </c>
      <c r="H242" s="179">
        <v>0</v>
      </c>
      <c r="I242" s="99">
        <f t="shared" ref="I242" si="693">H242/H230*100</f>
        <v>0</v>
      </c>
      <c r="J242" s="179">
        <v>5</v>
      </c>
      <c r="K242" s="99">
        <f t="shared" ref="K242" si="694">J242/J230*100</f>
        <v>8.4745762711864394</v>
      </c>
      <c r="L242" s="179">
        <v>34024</v>
      </c>
      <c r="M242" s="99">
        <f t="shared" ref="M242" si="695">L242/L230*100</f>
        <v>164.72524812394093</v>
      </c>
      <c r="N242" s="179">
        <v>0</v>
      </c>
      <c r="O242" s="99">
        <f t="shared" ref="O242" si="696">N242/N230*100</f>
        <v>0</v>
      </c>
      <c r="P242" s="179">
        <v>34024</v>
      </c>
      <c r="Q242" s="99">
        <f t="shared" ref="Q242:S242" si="697">P242/P230*100</f>
        <v>170.94910315027886</v>
      </c>
      <c r="R242" s="179">
        <v>6156</v>
      </c>
      <c r="S242" s="101">
        <f t="shared" si="697"/>
        <v>92.738776739981915</v>
      </c>
    </row>
    <row r="243" spans="1:19" ht="12" hidden="1" customHeight="1">
      <c r="A243" s="207"/>
      <c r="B243" s="73" t="s">
        <v>6</v>
      </c>
      <c r="C243" s="71" t="s">
        <v>6</v>
      </c>
      <c r="D243" s="171">
        <v>6766</v>
      </c>
      <c r="E243" s="99">
        <f t="shared" si="530"/>
        <v>133.76828786081455</v>
      </c>
      <c r="F243" s="179">
        <v>4</v>
      </c>
      <c r="G243" s="99">
        <f t="shared" ref="G243" si="698">F243/F231*100</f>
        <v>0.11071132023249376</v>
      </c>
      <c r="H243" s="179">
        <v>0</v>
      </c>
      <c r="I243" s="99">
        <f t="shared" ref="I243" si="699">H243/H231*100</f>
        <v>0</v>
      </c>
      <c r="J243" s="179">
        <v>4</v>
      </c>
      <c r="K243" s="99">
        <f t="shared" ref="K243" si="700">J243/J231*100</f>
        <v>1.834862385321101</v>
      </c>
      <c r="L243" s="179">
        <v>35042</v>
      </c>
      <c r="M243" s="99">
        <f t="shared" ref="M243" si="701">L243/L231*100</f>
        <v>153.12213240113613</v>
      </c>
      <c r="N243" s="179">
        <v>0</v>
      </c>
      <c r="O243" s="99">
        <f t="shared" ref="O243" si="702">N243/N231*100</f>
        <v>0</v>
      </c>
      <c r="P243" s="179">
        <v>35042</v>
      </c>
      <c r="Q243" s="99">
        <f t="shared" ref="Q243:S243" si="703">P243/P231*100</f>
        <v>165.3704577630958</v>
      </c>
      <c r="R243" s="179">
        <v>5753</v>
      </c>
      <c r="S243" s="101">
        <f t="shared" si="703"/>
        <v>89.318428815401347</v>
      </c>
    </row>
    <row r="244" spans="1:19" ht="12" hidden="1" customHeight="1">
      <c r="A244" s="207"/>
      <c r="B244" s="73" t="s">
        <v>7</v>
      </c>
      <c r="C244" s="71" t="s">
        <v>7</v>
      </c>
      <c r="D244" s="171">
        <v>5206</v>
      </c>
      <c r="E244" s="99">
        <f t="shared" si="530"/>
        <v>140.24784482758622</v>
      </c>
      <c r="F244" s="179">
        <v>13</v>
      </c>
      <c r="G244" s="99">
        <f t="shared" ref="G244" si="704">F244/F232*100</f>
        <v>0.48005908419497784</v>
      </c>
      <c r="H244" s="179">
        <v>0</v>
      </c>
      <c r="I244" s="99">
        <f t="shared" ref="I244" si="705">H244/H232*100</f>
        <v>0</v>
      </c>
      <c r="J244" s="179">
        <v>13</v>
      </c>
      <c r="K244" s="99">
        <f t="shared" ref="K244" si="706">J244/J232*100</f>
        <v>76.470588235294116</v>
      </c>
      <c r="L244" s="179">
        <v>34312</v>
      </c>
      <c r="M244" s="99">
        <f t="shared" ref="M244" si="707">L244/L232*100</f>
        <v>153.40456923145706</v>
      </c>
      <c r="N244" s="179">
        <v>0</v>
      </c>
      <c r="O244" s="99">
        <f t="shared" ref="O244" si="708">N244/N232*100</f>
        <v>0</v>
      </c>
      <c r="P244" s="179">
        <v>34312</v>
      </c>
      <c r="Q244" s="99">
        <f t="shared" ref="Q244:S244" si="709">P244/P232*100</f>
        <v>158.11981566820276</v>
      </c>
      <c r="R244" s="179">
        <v>5950</v>
      </c>
      <c r="S244" s="101">
        <f t="shared" si="709"/>
        <v>85.759584894782364</v>
      </c>
    </row>
    <row r="245" spans="1:19" ht="12" hidden="1" customHeight="1">
      <c r="A245" s="207"/>
      <c r="B245" s="73" t="s">
        <v>8</v>
      </c>
      <c r="C245" s="71" t="s">
        <v>8</v>
      </c>
      <c r="D245" s="171">
        <v>5386</v>
      </c>
      <c r="E245" s="99">
        <f t="shared" si="530"/>
        <v>121.82764080524768</v>
      </c>
      <c r="F245" s="179">
        <v>9</v>
      </c>
      <c r="G245" s="99">
        <f t="shared" ref="G245" si="710">F245/F233*100</f>
        <v>0.52113491603937467</v>
      </c>
      <c r="H245" s="179">
        <v>0</v>
      </c>
      <c r="I245" s="99">
        <f t="shared" ref="I245" si="711">H245/H233*100</f>
        <v>0</v>
      </c>
      <c r="J245" s="179">
        <v>9</v>
      </c>
      <c r="K245" s="99">
        <f t="shared" ref="K245" si="712">J245/J233*100</f>
        <v>5.6603773584905666</v>
      </c>
      <c r="L245" s="179">
        <v>32932</v>
      </c>
      <c r="M245" s="99">
        <f t="shared" ref="M245" si="713">L245/L233*100</f>
        <v>150.22351975184748</v>
      </c>
      <c r="N245" s="179">
        <v>0</v>
      </c>
      <c r="O245" s="99">
        <f t="shared" ref="O245" si="714">N245/N233*100</f>
        <v>0</v>
      </c>
      <c r="P245" s="179">
        <v>32932</v>
      </c>
      <c r="Q245" s="99">
        <f t="shared" ref="Q245:S245" si="715">P245/P233*100</f>
        <v>151.74638282185973</v>
      </c>
      <c r="R245" s="179">
        <v>6775</v>
      </c>
      <c r="S245" s="101">
        <f t="shared" si="715"/>
        <v>102.76050356438647</v>
      </c>
    </row>
    <row r="246" spans="1:19" ht="12" hidden="1" customHeight="1">
      <c r="A246" s="207"/>
      <c r="B246" s="73" t="s">
        <v>9</v>
      </c>
      <c r="C246" s="71" t="s">
        <v>9</v>
      </c>
      <c r="D246" s="171">
        <v>5602</v>
      </c>
      <c r="E246" s="99">
        <f t="shared" si="530"/>
        <v>126.37040378975864</v>
      </c>
      <c r="F246" s="179">
        <v>11</v>
      </c>
      <c r="G246" s="99">
        <f t="shared" ref="G246" si="716">F246/F234*100</f>
        <v>0.50274223034734922</v>
      </c>
      <c r="H246" s="179">
        <v>0</v>
      </c>
      <c r="I246" s="99">
        <f t="shared" ref="I246" si="717">H246/H234*100</f>
        <v>0</v>
      </c>
      <c r="J246" s="179">
        <v>11</v>
      </c>
      <c r="K246" s="99">
        <f t="shared" ref="K246" si="718">J246/J234*100</f>
        <v>137.5</v>
      </c>
      <c r="L246" s="179">
        <v>31335</v>
      </c>
      <c r="M246" s="99">
        <f t="shared" ref="M246" si="719">L246/L234*100</f>
        <v>140.26410026857656</v>
      </c>
      <c r="N246" s="179">
        <v>0</v>
      </c>
      <c r="O246" s="99">
        <f t="shared" ref="O246" si="720">N246/N234*100</f>
        <v>0</v>
      </c>
      <c r="P246" s="179">
        <v>31335</v>
      </c>
      <c r="Q246" s="99">
        <f t="shared" ref="Q246:S246" si="721">P246/P234*100</f>
        <v>154.7254592139048</v>
      </c>
      <c r="R246" s="179">
        <v>7209</v>
      </c>
      <c r="S246" s="101">
        <f t="shared" si="721"/>
        <v>116.21795905207158</v>
      </c>
    </row>
    <row r="247" spans="1:19" ht="12" hidden="1" customHeight="1">
      <c r="A247" s="207"/>
      <c r="B247" s="73" t="s">
        <v>18</v>
      </c>
      <c r="C247" s="71" t="s">
        <v>18</v>
      </c>
      <c r="D247" s="171">
        <v>7081</v>
      </c>
      <c r="E247" s="99">
        <f t="shared" si="530"/>
        <v>112.23648755745761</v>
      </c>
      <c r="F247" s="179">
        <v>11</v>
      </c>
      <c r="G247" s="99">
        <f t="shared" ref="G247" si="722">F247/F235*100</f>
        <v>0.71895424836601307</v>
      </c>
      <c r="H247" s="179">
        <v>0</v>
      </c>
      <c r="I247" s="99">
        <f t="shared" ref="I247" si="723">H247/H235*100</f>
        <v>0</v>
      </c>
      <c r="J247" s="179">
        <v>11</v>
      </c>
      <c r="K247" s="99">
        <f t="shared" ref="K247" si="724">J247/J235*100</f>
        <v>137.5</v>
      </c>
      <c r="L247" s="179">
        <v>29602</v>
      </c>
      <c r="M247" s="99">
        <f t="shared" ref="M247" si="725">L247/L235*100</f>
        <v>131.75768905505853</v>
      </c>
      <c r="N247" s="179">
        <v>0</v>
      </c>
      <c r="O247" s="99">
        <f t="shared" ref="O247" si="726">N247/N235*100</f>
        <v>0</v>
      </c>
      <c r="P247" s="179">
        <v>29602</v>
      </c>
      <c r="Q247" s="99">
        <f t="shared" ref="Q247:S247" si="727">P247/P235*100</f>
        <v>139.65183752417795</v>
      </c>
      <c r="R247" s="179">
        <v>8825</v>
      </c>
      <c r="S247" s="101">
        <f t="shared" si="727"/>
        <v>114.43205394190872</v>
      </c>
    </row>
    <row r="248" spans="1:19" ht="12" hidden="1" customHeight="1">
      <c r="A248" s="207"/>
      <c r="B248" s="73" t="s">
        <v>68</v>
      </c>
      <c r="C248" s="71" t="s">
        <v>104</v>
      </c>
      <c r="D248" s="171">
        <v>8215</v>
      </c>
      <c r="E248" s="99">
        <f t="shared" si="530"/>
        <v>104.63635205706279</v>
      </c>
      <c r="F248" s="179">
        <v>6</v>
      </c>
      <c r="G248" s="99">
        <f t="shared" ref="G248" si="728">F248/F236*100</f>
        <v>120</v>
      </c>
      <c r="H248" s="179">
        <v>0</v>
      </c>
      <c r="I248" s="106" t="s">
        <v>39</v>
      </c>
      <c r="J248" s="179">
        <v>6</v>
      </c>
      <c r="K248" s="99">
        <f t="shared" ref="K248" si="729">J248/J236*100</f>
        <v>120</v>
      </c>
      <c r="L248" s="179">
        <v>32647</v>
      </c>
      <c r="M248" s="99">
        <f t="shared" ref="M248" si="730">L248/L236*100</f>
        <v>128.73422712933754</v>
      </c>
      <c r="N248" s="179">
        <v>0</v>
      </c>
      <c r="O248" s="106" t="s">
        <v>39</v>
      </c>
      <c r="P248" s="179">
        <v>32647</v>
      </c>
      <c r="Q248" s="99">
        <f t="shared" ref="Q248:S248" si="731">P248/P236*100</f>
        <v>128.73422712933754</v>
      </c>
      <c r="R248" s="179">
        <v>5176</v>
      </c>
      <c r="S248" s="101">
        <f t="shared" si="731"/>
        <v>104.29175901672376</v>
      </c>
    </row>
    <row r="249" spans="1:19" ht="12" hidden="1" customHeight="1">
      <c r="A249" s="207"/>
      <c r="B249" s="73" t="s">
        <v>11</v>
      </c>
      <c r="C249" s="71" t="s">
        <v>95</v>
      </c>
      <c r="D249" s="171">
        <v>6736</v>
      </c>
      <c r="E249" s="99">
        <f t="shared" si="530"/>
        <v>106.53170963150403</v>
      </c>
      <c r="F249" s="179">
        <v>7</v>
      </c>
      <c r="G249" s="99">
        <f t="shared" ref="G249" si="732">F249/F237*100</f>
        <v>87.5</v>
      </c>
      <c r="H249" s="179">
        <v>0</v>
      </c>
      <c r="I249" s="106" t="s">
        <v>39</v>
      </c>
      <c r="J249" s="179">
        <v>7</v>
      </c>
      <c r="K249" s="99">
        <f t="shared" ref="K249" si="733">J249/J237*100</f>
        <v>87.5</v>
      </c>
      <c r="L249" s="179">
        <v>32779</v>
      </c>
      <c r="M249" s="99">
        <f t="shared" ref="M249" si="734">L249/L237*100</f>
        <v>122.73101692376815</v>
      </c>
      <c r="N249" s="179">
        <v>0</v>
      </c>
      <c r="O249" s="106" t="s">
        <v>39</v>
      </c>
      <c r="P249" s="179">
        <v>32779</v>
      </c>
      <c r="Q249" s="99">
        <f t="shared" ref="Q249:S249" si="735">P249/P237*100</f>
        <v>122.73101692376815</v>
      </c>
      <c r="R249" s="179">
        <v>6610</v>
      </c>
      <c r="S249" s="101">
        <f t="shared" si="735"/>
        <v>132.67763950220794</v>
      </c>
    </row>
    <row r="250" spans="1:19" ht="12" hidden="1" customHeight="1">
      <c r="A250" s="207"/>
      <c r="B250" s="74" t="s">
        <v>22</v>
      </c>
      <c r="C250" s="75" t="s">
        <v>12</v>
      </c>
      <c r="D250" s="173">
        <v>8440</v>
      </c>
      <c r="E250" s="99">
        <f t="shared" si="530"/>
        <v>102.38990658740749</v>
      </c>
      <c r="F250" s="181">
        <v>15</v>
      </c>
      <c r="G250" s="99">
        <f t="shared" ref="G250" si="736">F250/F238*100</f>
        <v>300</v>
      </c>
      <c r="H250" s="181">
        <v>0</v>
      </c>
      <c r="I250" s="107" t="s">
        <v>39</v>
      </c>
      <c r="J250" s="181">
        <v>15</v>
      </c>
      <c r="K250" s="99">
        <f t="shared" ref="K250" si="737">J250/J238*100</f>
        <v>300</v>
      </c>
      <c r="L250" s="181">
        <v>32558</v>
      </c>
      <c r="M250" s="99">
        <f t="shared" ref="M250" si="738">L250/L238*100</f>
        <v>115.98033627814192</v>
      </c>
      <c r="N250" s="181">
        <v>0</v>
      </c>
      <c r="O250" s="107" t="s">
        <v>39</v>
      </c>
      <c r="P250" s="181">
        <v>32558</v>
      </c>
      <c r="Q250" s="99">
        <f t="shared" ref="Q250:S250" si="739">P250/P238*100</f>
        <v>115.98033627814192</v>
      </c>
      <c r="R250" s="181">
        <v>8675</v>
      </c>
      <c r="S250" s="101">
        <f t="shared" si="739"/>
        <v>126.01685066821615</v>
      </c>
    </row>
    <row r="251" spans="1:19" ht="12" hidden="1" customHeight="1">
      <c r="A251" s="207"/>
      <c r="B251" s="76" t="s">
        <v>37</v>
      </c>
      <c r="C251" s="71" t="s">
        <v>37</v>
      </c>
      <c r="D251" s="174">
        <v>7764</v>
      </c>
      <c r="E251" s="214">
        <f t="shared" si="530"/>
        <v>101.79625016389144</v>
      </c>
      <c r="F251" s="182">
        <v>9</v>
      </c>
      <c r="G251" s="214">
        <f t="shared" ref="G251" si="740">F251/F239*100</f>
        <v>37.5</v>
      </c>
      <c r="H251" s="182">
        <v>0</v>
      </c>
      <c r="I251" s="108" t="s">
        <v>39</v>
      </c>
      <c r="J251" s="182">
        <v>9</v>
      </c>
      <c r="K251" s="214">
        <f t="shared" ref="K251" si="741">J251/J239*100</f>
        <v>37.5</v>
      </c>
      <c r="L251" s="182">
        <v>32527</v>
      </c>
      <c r="M251" s="214">
        <f t="shared" ref="M251" si="742">L251/L239*100</f>
        <v>109.87737729284194</v>
      </c>
      <c r="N251" s="182">
        <v>0</v>
      </c>
      <c r="O251" s="108" t="s">
        <v>39</v>
      </c>
      <c r="P251" s="182">
        <v>32527</v>
      </c>
      <c r="Q251" s="214">
        <f t="shared" ref="Q251:S251" si="743">P251/P239*100</f>
        <v>109.87737729284194</v>
      </c>
      <c r="R251" s="182">
        <v>7804</v>
      </c>
      <c r="S251" s="223">
        <f t="shared" si="743"/>
        <v>127.49550727005392</v>
      </c>
    </row>
    <row r="252" spans="1:19" customFormat="1" ht="12" hidden="1" customHeight="1">
      <c r="A252" s="207"/>
      <c r="B252" s="73" t="s">
        <v>13</v>
      </c>
      <c r="C252" s="71" t="s">
        <v>13</v>
      </c>
      <c r="D252" s="171">
        <v>7359</v>
      </c>
      <c r="E252" s="99">
        <f t="shared" si="530"/>
        <v>94.881382155750387</v>
      </c>
      <c r="F252" s="179">
        <v>32</v>
      </c>
      <c r="G252" s="99">
        <f t="shared" ref="G252" si="744">F252/F240*100</f>
        <v>533.33333333333326</v>
      </c>
      <c r="H252" s="179">
        <v>25</v>
      </c>
      <c r="I252" s="106" t="s">
        <v>39</v>
      </c>
      <c r="J252" s="179">
        <v>7</v>
      </c>
      <c r="K252" s="99">
        <f t="shared" ref="K252" si="745">J252/J240*100</f>
        <v>116.66666666666667</v>
      </c>
      <c r="L252" s="179">
        <v>34125</v>
      </c>
      <c r="M252" s="99">
        <f t="shared" ref="M252" si="746">L252/L240*100</f>
        <v>105.76148267526189</v>
      </c>
      <c r="N252" s="179">
        <v>25</v>
      </c>
      <c r="O252" s="106" t="s">
        <v>39</v>
      </c>
      <c r="P252" s="179">
        <v>34100</v>
      </c>
      <c r="Q252" s="99">
        <f t="shared" ref="Q252:S252" si="747">P252/P240*100</f>
        <v>105.68400173557305</v>
      </c>
      <c r="R252" s="179">
        <v>5793</v>
      </c>
      <c r="S252" s="101">
        <f t="shared" si="747"/>
        <v>113.6327971753629</v>
      </c>
    </row>
    <row r="253" spans="1:19" customFormat="1" ht="12" hidden="1" customHeight="1">
      <c r="A253" s="207"/>
      <c r="B253" s="73" t="s">
        <v>14</v>
      </c>
      <c r="C253" s="71" t="s">
        <v>14</v>
      </c>
      <c r="D253" s="171">
        <v>6051</v>
      </c>
      <c r="E253" s="99">
        <f t="shared" si="530"/>
        <v>89.300472255017709</v>
      </c>
      <c r="F253" s="179">
        <v>342</v>
      </c>
      <c r="G253" s="106" t="s">
        <v>39</v>
      </c>
      <c r="H253" s="179">
        <v>327</v>
      </c>
      <c r="I253" s="106" t="s">
        <v>39</v>
      </c>
      <c r="J253" s="179">
        <v>15</v>
      </c>
      <c r="K253" s="99">
        <f t="shared" ref="K253" si="748">J253/J241*100</f>
        <v>300</v>
      </c>
      <c r="L253" s="179">
        <v>34473</v>
      </c>
      <c r="M253" s="99">
        <f t="shared" ref="M253" si="749">L253/L241*100</f>
        <v>102.00923240811979</v>
      </c>
      <c r="N253" s="179">
        <v>258</v>
      </c>
      <c r="O253" s="106" t="s">
        <v>39</v>
      </c>
      <c r="P253" s="179">
        <v>34215</v>
      </c>
      <c r="Q253" s="99">
        <f t="shared" ref="Q253:S253" si="750">P253/P241*100</f>
        <v>101.2457832751376</v>
      </c>
      <c r="R253" s="179">
        <v>6045</v>
      </c>
      <c r="S253" s="101">
        <f t="shared" si="750"/>
        <v>115.05519604111154</v>
      </c>
    </row>
    <row r="254" spans="1:19" customFormat="1" ht="12" hidden="1" customHeight="1">
      <c r="A254" s="207"/>
      <c r="B254" s="73" t="s">
        <v>5</v>
      </c>
      <c r="C254" s="71" t="s">
        <v>5</v>
      </c>
      <c r="D254" s="171">
        <v>5613</v>
      </c>
      <c r="E254" s="99">
        <f t="shared" si="530"/>
        <v>87.950485741146977</v>
      </c>
      <c r="F254" s="179">
        <v>582</v>
      </c>
      <c r="G254" s="106" t="s">
        <v>39</v>
      </c>
      <c r="H254" s="179">
        <v>573</v>
      </c>
      <c r="I254" s="106" t="s">
        <v>39</v>
      </c>
      <c r="J254" s="179">
        <v>9</v>
      </c>
      <c r="K254" s="99">
        <f t="shared" ref="K254" si="751">J254/J242*100</f>
        <v>180</v>
      </c>
      <c r="L254" s="179">
        <v>33939</v>
      </c>
      <c r="M254" s="99">
        <f t="shared" ref="M254" si="752">L254/L242*100</f>
        <v>99.750176346108631</v>
      </c>
      <c r="N254" s="179">
        <v>631</v>
      </c>
      <c r="O254" s="106" t="s">
        <v>39</v>
      </c>
      <c r="P254" s="179">
        <v>33307</v>
      </c>
      <c r="Q254" s="99">
        <f t="shared" ref="Q254:S254" si="753">P254/P242*100</f>
        <v>97.89266400188103</v>
      </c>
      <c r="R254" s="179">
        <v>6729</v>
      </c>
      <c r="S254" s="101">
        <f t="shared" si="753"/>
        <v>109.30799220272904</v>
      </c>
    </row>
    <row r="255" spans="1:19" customFormat="1" ht="12" hidden="1" customHeight="1">
      <c r="A255" s="207"/>
      <c r="B255" s="73" t="s">
        <v>6</v>
      </c>
      <c r="C255" s="71" t="s">
        <v>6</v>
      </c>
      <c r="D255" s="171">
        <v>5152</v>
      </c>
      <c r="E255" s="99">
        <f t="shared" si="530"/>
        <v>76.145433047590899</v>
      </c>
      <c r="F255" s="179">
        <v>381</v>
      </c>
      <c r="G255" s="106" t="s">
        <v>39</v>
      </c>
      <c r="H255" s="179">
        <v>330</v>
      </c>
      <c r="I255" s="106" t="s">
        <v>39</v>
      </c>
      <c r="J255" s="179">
        <v>51</v>
      </c>
      <c r="K255" s="106" t="s">
        <v>39</v>
      </c>
      <c r="L255" s="179">
        <v>33059</v>
      </c>
      <c r="M255" s="99">
        <f t="shared" ref="M255" si="754">L255/L243*100</f>
        <v>94.341076422578624</v>
      </c>
      <c r="N255" s="179">
        <v>519</v>
      </c>
      <c r="O255" s="106" t="s">
        <v>39</v>
      </c>
      <c r="P255" s="179">
        <v>32540</v>
      </c>
      <c r="Q255" s="99">
        <f t="shared" ref="Q255:S255" si="755">P255/P243*100</f>
        <v>92.859996575537934</v>
      </c>
      <c r="R255" s="179">
        <v>6412</v>
      </c>
      <c r="S255" s="101">
        <f t="shared" si="755"/>
        <v>111.45489309925256</v>
      </c>
    </row>
    <row r="256" spans="1:19" customFormat="1" ht="12" hidden="1" customHeight="1">
      <c r="A256" s="207"/>
      <c r="B256" s="73" t="s">
        <v>7</v>
      </c>
      <c r="C256" s="71" t="s">
        <v>7</v>
      </c>
      <c r="D256" s="171">
        <v>3386</v>
      </c>
      <c r="E256" s="99">
        <f t="shared" si="530"/>
        <v>65.04033807145602</v>
      </c>
      <c r="F256" s="179">
        <v>232</v>
      </c>
      <c r="G256" s="106" t="s">
        <v>39</v>
      </c>
      <c r="H256" s="179">
        <v>219</v>
      </c>
      <c r="I256" s="106" t="s">
        <v>39</v>
      </c>
      <c r="J256" s="179">
        <v>13</v>
      </c>
      <c r="K256" s="99">
        <f>J256/J244*100</f>
        <v>100</v>
      </c>
      <c r="L256" s="179">
        <v>30032</v>
      </c>
      <c r="M256" s="99">
        <f t="shared" ref="M256" si="756">L256/L244*100</f>
        <v>87.526229890417355</v>
      </c>
      <c r="N256" s="179">
        <v>176</v>
      </c>
      <c r="O256" s="106" t="s">
        <v>39</v>
      </c>
      <c r="P256" s="179">
        <v>29856</v>
      </c>
      <c r="Q256" s="99">
        <f t="shared" ref="Q256:S256" si="757">P256/P244*100</f>
        <v>87.013289811144787</v>
      </c>
      <c r="R256" s="179">
        <v>6646</v>
      </c>
      <c r="S256" s="101">
        <f t="shared" si="757"/>
        <v>111.69747899159663</v>
      </c>
    </row>
    <row r="257" spans="1:19" customFormat="1" ht="12" hidden="1" customHeight="1">
      <c r="A257" s="207"/>
      <c r="B257" s="73" t="s">
        <v>8</v>
      </c>
      <c r="C257" s="71" t="s">
        <v>8</v>
      </c>
      <c r="D257" s="171">
        <v>4454</v>
      </c>
      <c r="E257" s="99">
        <f t="shared" si="530"/>
        <v>82.695878202747863</v>
      </c>
      <c r="F257" s="179">
        <v>66</v>
      </c>
      <c r="G257" s="99">
        <f t="shared" ref="G257" si="758">F257/F245*100</f>
        <v>733.33333333333326</v>
      </c>
      <c r="H257" s="179">
        <v>55</v>
      </c>
      <c r="I257" s="106" t="s">
        <v>39</v>
      </c>
      <c r="J257" s="179">
        <v>10</v>
      </c>
      <c r="K257" s="99">
        <f t="shared" ref="K257" si="759">J257/J245*100</f>
        <v>111.11111111111111</v>
      </c>
      <c r="L257" s="179">
        <v>27325</v>
      </c>
      <c r="M257" s="99">
        <f t="shared" ref="M257" si="760">L257/L245*100</f>
        <v>82.974007044819629</v>
      </c>
      <c r="N257" s="179">
        <v>0</v>
      </c>
      <c r="O257" s="106" t="s">
        <v>39</v>
      </c>
      <c r="P257" s="179">
        <v>27325</v>
      </c>
      <c r="Q257" s="99">
        <f t="shared" ref="Q257:S257" si="761">P257/P245*100</f>
        <v>82.974007044819629</v>
      </c>
      <c r="R257" s="179">
        <v>7227</v>
      </c>
      <c r="S257" s="101">
        <f t="shared" si="761"/>
        <v>106.67158671586716</v>
      </c>
    </row>
    <row r="258" spans="1:19" customFormat="1" ht="12" hidden="1" customHeight="1">
      <c r="A258" s="207"/>
      <c r="B258" s="73" t="s">
        <v>9</v>
      </c>
      <c r="C258" s="71" t="s">
        <v>9</v>
      </c>
      <c r="D258" s="171">
        <v>4697</v>
      </c>
      <c r="E258" s="99">
        <f t="shared" si="530"/>
        <v>83.845055337379506</v>
      </c>
      <c r="F258" s="179">
        <v>77</v>
      </c>
      <c r="G258" s="99">
        <f t="shared" ref="G258" si="762">F258/F246*100</f>
        <v>700</v>
      </c>
      <c r="H258" s="179">
        <v>69</v>
      </c>
      <c r="I258" s="106" t="s">
        <v>39</v>
      </c>
      <c r="J258" s="179">
        <v>8</v>
      </c>
      <c r="K258" s="99">
        <f t="shared" ref="K258" si="763">J258/J246*100</f>
        <v>72.727272727272734</v>
      </c>
      <c r="L258" s="179">
        <v>24437</v>
      </c>
      <c r="M258" s="99">
        <f t="shared" ref="M258" si="764">L258/L246*100</f>
        <v>77.986277325674166</v>
      </c>
      <c r="N258" s="179">
        <v>45</v>
      </c>
      <c r="O258" s="106" t="s">
        <v>39</v>
      </c>
      <c r="P258" s="179">
        <v>24392</v>
      </c>
      <c r="Q258" s="99">
        <f t="shared" ref="Q258:S258" si="765">P258/P246*100</f>
        <v>77.842667943194513</v>
      </c>
      <c r="R258" s="179">
        <v>7663</v>
      </c>
      <c r="S258" s="101">
        <f t="shared" si="765"/>
        <v>106.29768345124151</v>
      </c>
    </row>
    <row r="259" spans="1:19" customFormat="1" ht="12" hidden="1" customHeight="1">
      <c r="A259" s="207"/>
      <c r="B259" s="73" t="s">
        <v>18</v>
      </c>
      <c r="C259" s="71" t="s">
        <v>18</v>
      </c>
      <c r="D259" s="171">
        <v>5755</v>
      </c>
      <c r="E259" s="99">
        <f t="shared" si="530"/>
        <v>81.273831379748614</v>
      </c>
      <c r="F259" s="179">
        <v>31</v>
      </c>
      <c r="G259" s="99">
        <f t="shared" ref="G259" si="766">F259/F247*100</f>
        <v>281.81818181818181</v>
      </c>
      <c r="H259" s="179">
        <v>20</v>
      </c>
      <c r="I259" s="106" t="s">
        <v>39</v>
      </c>
      <c r="J259" s="179">
        <v>11</v>
      </c>
      <c r="K259" s="99">
        <f t="shared" ref="K259" si="767">J259/J247*100</f>
        <v>100</v>
      </c>
      <c r="L259" s="179">
        <v>21030</v>
      </c>
      <c r="M259" s="99">
        <f t="shared" ref="M259" si="768">L259/L247*100</f>
        <v>71.042497128572393</v>
      </c>
      <c r="N259" s="179">
        <v>20</v>
      </c>
      <c r="O259" s="106" t="s">
        <v>39</v>
      </c>
      <c r="P259" s="179">
        <v>21011</v>
      </c>
      <c r="Q259" s="99">
        <f t="shared" ref="Q259:S259" si="769">P259/P247*100</f>
        <v>70.978312276197556</v>
      </c>
      <c r="R259" s="179">
        <v>9192</v>
      </c>
      <c r="S259" s="101">
        <f t="shared" si="769"/>
        <v>104.15864022662889</v>
      </c>
    </row>
    <row r="260" spans="1:19" ht="12" hidden="1" customHeight="1">
      <c r="A260" s="207"/>
      <c r="B260" s="73" t="s">
        <v>69</v>
      </c>
      <c r="C260" s="71" t="s">
        <v>105</v>
      </c>
      <c r="D260" s="171">
        <v>7141</v>
      </c>
      <c r="E260" s="99">
        <f t="shared" si="530"/>
        <v>86.926354230066949</v>
      </c>
      <c r="F260" s="179">
        <v>33</v>
      </c>
      <c r="G260" s="99">
        <f t="shared" ref="G260" si="770">F260/F248*100</f>
        <v>550</v>
      </c>
      <c r="H260" s="179">
        <v>25</v>
      </c>
      <c r="I260" s="106" t="s">
        <v>39</v>
      </c>
      <c r="J260" s="179">
        <v>8</v>
      </c>
      <c r="K260" s="99">
        <f t="shared" ref="K260" si="771">J260/J248*100</f>
        <v>133.33333333333331</v>
      </c>
      <c r="L260" s="179">
        <v>22554</v>
      </c>
      <c r="M260" s="99">
        <f t="shared" ref="M260" si="772">L260/L248*100</f>
        <v>69.084448800808644</v>
      </c>
      <c r="N260" s="179">
        <v>0</v>
      </c>
      <c r="O260" s="106" t="s">
        <v>39</v>
      </c>
      <c r="P260" s="179">
        <v>22554</v>
      </c>
      <c r="Q260" s="99">
        <f t="shared" ref="Q260:S260" si="773">P260/P248*100</f>
        <v>69.084448800808644</v>
      </c>
      <c r="R260" s="179">
        <v>5651</v>
      </c>
      <c r="S260" s="101">
        <f t="shared" si="773"/>
        <v>109.17697063369398</v>
      </c>
    </row>
    <row r="261" spans="1:19" ht="12" hidden="1" customHeight="1">
      <c r="A261" s="207"/>
      <c r="B261" s="73" t="s">
        <v>58</v>
      </c>
      <c r="C261" s="71" t="s">
        <v>95</v>
      </c>
      <c r="D261" s="171">
        <v>5566</v>
      </c>
      <c r="E261" s="99">
        <f t="shared" si="530"/>
        <v>82.63064133016627</v>
      </c>
      <c r="F261" s="179">
        <v>17</v>
      </c>
      <c r="G261" s="99">
        <f t="shared" ref="G261" si="774">F261/F249*100</f>
        <v>242.85714285714283</v>
      </c>
      <c r="H261" s="179">
        <v>0</v>
      </c>
      <c r="I261" s="106" t="s">
        <v>39</v>
      </c>
      <c r="J261" s="179">
        <v>17</v>
      </c>
      <c r="K261" s="99">
        <f t="shared" ref="K261" si="775">J261/J249*100</f>
        <v>242.85714285714283</v>
      </c>
      <c r="L261" s="179">
        <v>21136</v>
      </c>
      <c r="M261" s="99">
        <f t="shared" ref="M261" si="776">L261/L249*100</f>
        <v>64.480307513957101</v>
      </c>
      <c r="N261" s="179">
        <v>0</v>
      </c>
      <c r="O261" s="106" t="s">
        <v>39</v>
      </c>
      <c r="P261" s="179">
        <v>21136</v>
      </c>
      <c r="Q261" s="99">
        <f t="shared" ref="Q261:S261" si="777">P261/P249*100</f>
        <v>64.480307513957101</v>
      </c>
      <c r="R261" s="179">
        <v>7001</v>
      </c>
      <c r="S261" s="101">
        <f t="shared" si="777"/>
        <v>105.91527987897125</v>
      </c>
    </row>
    <row r="262" spans="1:19" ht="12" hidden="1" customHeight="1">
      <c r="A262" s="207"/>
      <c r="B262" s="74" t="s">
        <v>62</v>
      </c>
      <c r="C262" s="71" t="s">
        <v>12</v>
      </c>
      <c r="D262" s="173">
        <v>7180</v>
      </c>
      <c r="E262" s="215">
        <f t="shared" si="530"/>
        <v>85.071090047393355</v>
      </c>
      <c r="F262" s="181">
        <v>15</v>
      </c>
      <c r="G262" s="215">
        <f t="shared" ref="G262" si="778">F262/F250*100</f>
        <v>100</v>
      </c>
      <c r="H262" s="181">
        <v>0</v>
      </c>
      <c r="I262" s="107" t="s">
        <v>39</v>
      </c>
      <c r="J262" s="181">
        <v>15</v>
      </c>
      <c r="K262" s="215">
        <f t="shared" ref="K262" si="779">J262/J250*100</f>
        <v>100</v>
      </c>
      <c r="L262" s="181">
        <v>20606</v>
      </c>
      <c r="M262" s="215">
        <f t="shared" ref="M262" si="780">L262/L250*100</f>
        <v>63.290128386264513</v>
      </c>
      <c r="N262" s="181">
        <v>0</v>
      </c>
      <c r="O262" s="107" t="s">
        <v>39</v>
      </c>
      <c r="P262" s="181">
        <v>20606</v>
      </c>
      <c r="Q262" s="215">
        <f t="shared" ref="Q262:S262" si="781">P262/P250*100</f>
        <v>63.290128386264513</v>
      </c>
      <c r="R262" s="181">
        <v>7725</v>
      </c>
      <c r="S262" s="224">
        <f t="shared" si="781"/>
        <v>89.04899135446685</v>
      </c>
    </row>
    <row r="263" spans="1:19" ht="12" hidden="1" customHeight="1">
      <c r="A263" s="207"/>
      <c r="B263" s="76" t="s">
        <v>118</v>
      </c>
      <c r="C263" s="77" t="s">
        <v>117</v>
      </c>
      <c r="D263" s="174">
        <v>5654</v>
      </c>
      <c r="E263" s="99">
        <f t="shared" si="530"/>
        <v>72.823286965481714</v>
      </c>
      <c r="F263" s="182">
        <v>2015</v>
      </c>
      <c r="G263" s="106" t="s">
        <v>39</v>
      </c>
      <c r="H263" s="179">
        <v>1999</v>
      </c>
      <c r="I263" s="106" t="s">
        <v>39</v>
      </c>
      <c r="J263" s="179">
        <v>17</v>
      </c>
      <c r="K263" s="99">
        <f t="shared" ref="K263" si="782">J263/J251*100</f>
        <v>188.88888888888889</v>
      </c>
      <c r="L263" s="179">
        <v>21339</v>
      </c>
      <c r="M263" s="99">
        <f t="shared" ref="M263" si="783">L263/L251*100</f>
        <v>65.603959787253658</v>
      </c>
      <c r="N263" s="179">
        <v>1999</v>
      </c>
      <c r="O263" s="106" t="s">
        <v>39</v>
      </c>
      <c r="P263" s="182">
        <v>19340</v>
      </c>
      <c r="Q263" s="99">
        <f t="shared" ref="Q263:S263" si="784">P263/P251*100</f>
        <v>59.45829618470809</v>
      </c>
      <c r="R263" s="182">
        <v>6936</v>
      </c>
      <c r="S263" s="101">
        <f t="shared" si="784"/>
        <v>88.877498718605835</v>
      </c>
    </row>
    <row r="264" spans="1:19" s="6" customFormat="1" ht="12" hidden="1" customHeight="1">
      <c r="A264" s="207"/>
      <c r="B264" s="73" t="s">
        <v>13</v>
      </c>
      <c r="C264" s="71" t="s">
        <v>13</v>
      </c>
      <c r="D264" s="171">
        <v>5879</v>
      </c>
      <c r="E264" s="99">
        <f t="shared" si="530"/>
        <v>79.888571816822946</v>
      </c>
      <c r="F264" s="179">
        <v>2530</v>
      </c>
      <c r="G264" s="106" t="s">
        <v>39</v>
      </c>
      <c r="H264" s="179">
        <v>2522</v>
      </c>
      <c r="I264" s="106" t="s">
        <v>39</v>
      </c>
      <c r="J264" s="179">
        <v>8</v>
      </c>
      <c r="K264" s="99">
        <f t="shared" ref="K264" si="785">J264/J252*100</f>
        <v>114.28571428571428</v>
      </c>
      <c r="L264" s="179">
        <v>22959</v>
      </c>
      <c r="M264" s="99">
        <f t="shared" ref="M264" si="786">L264/L252*100</f>
        <v>67.279120879120882</v>
      </c>
      <c r="N264" s="179">
        <v>2216</v>
      </c>
      <c r="O264" s="106" t="s">
        <v>39</v>
      </c>
      <c r="P264" s="179">
        <v>20743</v>
      </c>
      <c r="Q264" s="99">
        <f t="shared" ref="Q264:S264" si="787">P264/P252*100</f>
        <v>60.829912023460409</v>
      </c>
      <c r="R264" s="179">
        <v>6790</v>
      </c>
      <c r="S264" s="101">
        <f t="shared" si="787"/>
        <v>117.21042637666147</v>
      </c>
    </row>
    <row r="265" spans="1:19" customFormat="1" ht="12" hidden="1" customHeight="1">
      <c r="A265" s="207"/>
      <c r="B265" s="73" t="s">
        <v>14</v>
      </c>
      <c r="C265" s="71" t="s">
        <v>14</v>
      </c>
      <c r="D265" s="171">
        <v>4974</v>
      </c>
      <c r="E265" s="99">
        <f t="shared" si="530"/>
        <v>82.201289043133357</v>
      </c>
      <c r="F265" s="179">
        <v>1693</v>
      </c>
      <c r="G265" s="99">
        <f t="shared" ref="G265" si="788">F265/F253*100</f>
        <v>495.0292397660819</v>
      </c>
      <c r="H265" s="179">
        <v>1682</v>
      </c>
      <c r="I265" s="99">
        <f t="shared" ref="I265" si="789">H265/H253*100</f>
        <v>514.37308868501532</v>
      </c>
      <c r="J265" s="179">
        <v>12</v>
      </c>
      <c r="K265" s="99">
        <f t="shared" ref="K265" si="790">J265/J253*100</f>
        <v>80</v>
      </c>
      <c r="L265" s="179">
        <v>22661</v>
      </c>
      <c r="M265" s="99">
        <f t="shared" ref="M265" si="791">L265/L253*100</f>
        <v>65.735503147390716</v>
      </c>
      <c r="N265" s="179">
        <v>1417</v>
      </c>
      <c r="O265" s="99">
        <f t="shared" ref="O265" si="792">N265/N253*100</f>
        <v>549.22480620155034</v>
      </c>
      <c r="P265" s="179">
        <v>21244</v>
      </c>
      <c r="Q265" s="99">
        <f t="shared" ref="Q265:S265" si="793">P265/P253*100</f>
        <v>62.08972672804326</v>
      </c>
      <c r="R265" s="179">
        <v>6965</v>
      </c>
      <c r="S265" s="101">
        <f t="shared" si="793"/>
        <v>115.2191894127378</v>
      </c>
    </row>
    <row r="266" spans="1:19" customFormat="1" ht="12" hidden="1" customHeight="1">
      <c r="A266" s="207"/>
      <c r="B266" s="73" t="s">
        <v>5</v>
      </c>
      <c r="C266" s="71" t="s">
        <v>5</v>
      </c>
      <c r="D266" s="171">
        <v>4294</v>
      </c>
      <c r="E266" s="99">
        <f t="shared" si="530"/>
        <v>76.500979868163185</v>
      </c>
      <c r="F266" s="179">
        <v>1216</v>
      </c>
      <c r="G266" s="99">
        <f t="shared" ref="G266" si="794">F266/F254*100</f>
        <v>208.93470790378009</v>
      </c>
      <c r="H266" s="179">
        <v>1194</v>
      </c>
      <c r="I266" s="99">
        <f t="shared" ref="I266" si="795">H266/H254*100</f>
        <v>208.37696335078536</v>
      </c>
      <c r="J266" s="179">
        <v>21</v>
      </c>
      <c r="K266" s="99">
        <f t="shared" ref="K266" si="796">J266/J254*100</f>
        <v>233.33333333333334</v>
      </c>
      <c r="L266" s="179">
        <v>21844</v>
      </c>
      <c r="M266" s="99">
        <f t="shared" ref="M266" si="797">L266/L254*100</f>
        <v>64.362532779398336</v>
      </c>
      <c r="N266" s="179">
        <v>887</v>
      </c>
      <c r="O266" s="99">
        <f t="shared" ref="O266" si="798">N266/N254*100</f>
        <v>140.57052297939779</v>
      </c>
      <c r="P266" s="179">
        <v>20957</v>
      </c>
      <c r="Q266" s="99">
        <f t="shared" ref="Q266:S266" si="799">P266/P254*100</f>
        <v>62.920707358813466</v>
      </c>
      <c r="R266" s="179">
        <v>6327</v>
      </c>
      <c r="S266" s="101">
        <f t="shared" si="799"/>
        <v>94.025858225590724</v>
      </c>
    </row>
    <row r="267" spans="1:19" customFormat="1" ht="12" hidden="1" customHeight="1">
      <c r="A267" s="207"/>
      <c r="B267" s="73" t="s">
        <v>6</v>
      </c>
      <c r="C267" s="71" t="s">
        <v>6</v>
      </c>
      <c r="D267" s="171">
        <v>4511</v>
      </c>
      <c r="E267" s="99">
        <f t="shared" si="530"/>
        <v>87.558229813664596</v>
      </c>
      <c r="F267" s="179">
        <v>2154</v>
      </c>
      <c r="G267" s="99">
        <f t="shared" ref="G267" si="800">F267/F255*100</f>
        <v>565.35433070866134</v>
      </c>
      <c r="H267" s="179">
        <v>2147</v>
      </c>
      <c r="I267" s="99">
        <f t="shared" ref="I267" si="801">H267/H255*100</f>
        <v>650.60606060606062</v>
      </c>
      <c r="J267" s="179">
        <v>7</v>
      </c>
      <c r="K267" s="99">
        <f t="shared" ref="K267" si="802">J267/J255*100</f>
        <v>13.725490196078432</v>
      </c>
      <c r="L267" s="179">
        <v>22952</v>
      </c>
      <c r="M267" s="99">
        <f t="shared" ref="M267" si="803">L267/L255*100</f>
        <v>69.427387398287905</v>
      </c>
      <c r="N267" s="179">
        <v>1966</v>
      </c>
      <c r="O267" s="99">
        <f t="shared" ref="O267" si="804">N267/N255*100</f>
        <v>378.8053949903661</v>
      </c>
      <c r="P267" s="179">
        <v>20986</v>
      </c>
      <c r="Q267" s="99">
        <f t="shared" ref="Q267:S267" si="805">P267/P255*100</f>
        <v>64.492931776275356</v>
      </c>
      <c r="R267" s="179">
        <v>5557</v>
      </c>
      <c r="S267" s="101">
        <f t="shared" si="805"/>
        <v>86.66562694946974</v>
      </c>
    </row>
    <row r="268" spans="1:19" customFormat="1" ht="12" hidden="1" customHeight="1">
      <c r="A268" s="207"/>
      <c r="B268" s="73" t="s">
        <v>7</v>
      </c>
      <c r="C268" s="71" t="s">
        <v>7</v>
      </c>
      <c r="D268" s="171">
        <v>3451</v>
      </c>
      <c r="E268" s="99">
        <f t="shared" si="530"/>
        <v>101.91966922622564</v>
      </c>
      <c r="F268" s="179">
        <v>1413</v>
      </c>
      <c r="G268" s="99">
        <f t="shared" ref="G268" si="806">F268/F256*100</f>
        <v>609.05172413793105</v>
      </c>
      <c r="H268" s="179">
        <v>1397</v>
      </c>
      <c r="I268" s="99">
        <f t="shared" ref="I268" si="807">H268/H256*100</f>
        <v>637.89954337899542</v>
      </c>
      <c r="J268" s="179">
        <v>17</v>
      </c>
      <c r="K268" s="99">
        <f t="shared" ref="K268" si="808">J268/J256*100</f>
        <v>130.76923076923077</v>
      </c>
      <c r="L268" s="179">
        <v>21821</v>
      </c>
      <c r="M268" s="99">
        <f t="shared" ref="M268" si="809">L268/L256*100</f>
        <v>72.659163558870546</v>
      </c>
      <c r="N268" s="179">
        <v>1475</v>
      </c>
      <c r="O268" s="99">
        <f t="shared" ref="O268" si="810">N268/N256*100</f>
        <v>838.06818181818187</v>
      </c>
      <c r="P268" s="179">
        <v>20346</v>
      </c>
      <c r="Q268" s="99">
        <f t="shared" ref="Q268:S268" si="811">P268/P256*100</f>
        <v>68.147106109324767</v>
      </c>
      <c r="R268" s="179">
        <v>5995</v>
      </c>
      <c r="S268" s="101">
        <f t="shared" si="811"/>
        <v>90.204634366536268</v>
      </c>
    </row>
    <row r="269" spans="1:19" customFormat="1" ht="12" hidden="1" customHeight="1">
      <c r="A269" s="207"/>
      <c r="B269" s="73" t="s">
        <v>8</v>
      </c>
      <c r="C269" s="71" t="s">
        <v>8</v>
      </c>
      <c r="D269" s="171">
        <v>4183</v>
      </c>
      <c r="E269" s="99">
        <f t="shared" si="530"/>
        <v>93.915581499775485</v>
      </c>
      <c r="F269" s="179">
        <v>1519</v>
      </c>
      <c r="G269" s="106" t="s">
        <v>39</v>
      </c>
      <c r="H269" s="179">
        <v>1500</v>
      </c>
      <c r="I269" s="106" t="s">
        <v>39</v>
      </c>
      <c r="J269" s="179">
        <v>19</v>
      </c>
      <c r="K269" s="99">
        <f t="shared" ref="K269" si="812">J269/J257*100</f>
        <v>190</v>
      </c>
      <c r="L269" s="179">
        <v>20645</v>
      </c>
      <c r="M269" s="99">
        <f t="shared" ref="M269" si="813">L269/L257*100</f>
        <v>75.553522415370537</v>
      </c>
      <c r="N269" s="179">
        <v>976</v>
      </c>
      <c r="O269" s="106" t="s">
        <v>39</v>
      </c>
      <c r="P269" s="179">
        <v>19669</v>
      </c>
      <c r="Q269" s="99">
        <f t="shared" ref="Q269:S269" si="814">P269/P257*100</f>
        <v>71.981701738334863</v>
      </c>
      <c r="R269" s="179">
        <v>6878</v>
      </c>
      <c r="S269" s="101">
        <f t="shared" si="814"/>
        <v>95.170886951708866</v>
      </c>
    </row>
    <row r="270" spans="1:19" customFormat="1" ht="12" hidden="1" customHeight="1">
      <c r="A270" s="207"/>
      <c r="B270" s="73" t="s">
        <v>9</v>
      </c>
      <c r="C270" s="71" t="s">
        <v>9</v>
      </c>
      <c r="D270" s="171">
        <v>4185</v>
      </c>
      <c r="E270" s="99">
        <f t="shared" si="530"/>
        <v>89.099425164998934</v>
      </c>
      <c r="F270" s="179">
        <v>1161</v>
      </c>
      <c r="G270" s="106" t="s">
        <v>39</v>
      </c>
      <c r="H270" s="179">
        <v>1142</v>
      </c>
      <c r="I270" s="106" t="s">
        <v>39</v>
      </c>
      <c r="J270" s="179">
        <v>18</v>
      </c>
      <c r="K270" s="99">
        <f t="shared" ref="K270" si="815">J270/J258*100</f>
        <v>225</v>
      </c>
      <c r="L270" s="179">
        <v>18562</v>
      </c>
      <c r="M270" s="99">
        <f t="shared" ref="M270" si="816">L270/L258*100</f>
        <v>75.958587387977246</v>
      </c>
      <c r="N270" s="179">
        <v>0</v>
      </c>
      <c r="O270" s="99">
        <f t="shared" ref="O270" si="817">N270/N258*100</f>
        <v>0</v>
      </c>
      <c r="P270" s="179">
        <v>18562</v>
      </c>
      <c r="Q270" s="99">
        <f t="shared" ref="Q270:S270" si="818">P270/P258*100</f>
        <v>76.09872089209577</v>
      </c>
      <c r="R270" s="179">
        <v>7429</v>
      </c>
      <c r="S270" s="101">
        <f t="shared" si="818"/>
        <v>96.946365653138457</v>
      </c>
    </row>
    <row r="271" spans="1:19" customFormat="1" ht="12" hidden="1" customHeight="1">
      <c r="A271" s="207"/>
      <c r="B271" s="73" t="s">
        <v>18</v>
      </c>
      <c r="C271" s="71" t="s">
        <v>18</v>
      </c>
      <c r="D271" s="171">
        <v>5827</v>
      </c>
      <c r="E271" s="99">
        <f t="shared" si="530"/>
        <v>101.25108601216333</v>
      </c>
      <c r="F271" s="179">
        <v>14</v>
      </c>
      <c r="G271" s="99">
        <f t="shared" ref="G271" si="819">F271/F259*100</f>
        <v>45.161290322580641</v>
      </c>
      <c r="H271" s="179">
        <v>0</v>
      </c>
      <c r="I271" s="99">
        <f t="shared" ref="I271" si="820">H271/H259*100</f>
        <v>0</v>
      </c>
      <c r="J271" s="179">
        <v>14</v>
      </c>
      <c r="K271" s="99">
        <f t="shared" ref="K271" si="821">J271/J259*100</f>
        <v>127.27272727272727</v>
      </c>
      <c r="L271" s="179">
        <v>16510</v>
      </c>
      <c r="M271" s="99">
        <f t="shared" ref="M271" si="822">L271/L259*100</f>
        <v>78.506894912030432</v>
      </c>
      <c r="N271" s="179">
        <v>0</v>
      </c>
      <c r="O271" s="99">
        <f t="shared" ref="O271" si="823">N271/N259*100</f>
        <v>0</v>
      </c>
      <c r="P271" s="179">
        <v>16510</v>
      </c>
      <c r="Q271" s="99">
        <f t="shared" ref="Q271:S271" si="824">P271/P259*100</f>
        <v>78.577887773071254</v>
      </c>
      <c r="R271" s="179">
        <v>7893</v>
      </c>
      <c r="S271" s="101">
        <f t="shared" si="824"/>
        <v>85.868146214099212</v>
      </c>
    </row>
    <row r="272" spans="1:19" ht="12" hidden="1" customHeight="1">
      <c r="A272" s="207"/>
      <c r="B272" s="73" t="s">
        <v>70</v>
      </c>
      <c r="C272" s="71" t="s">
        <v>106</v>
      </c>
      <c r="D272" s="171">
        <v>6959</v>
      </c>
      <c r="E272" s="99">
        <f t="shared" si="530"/>
        <v>97.451337347710407</v>
      </c>
      <c r="F272" s="179">
        <v>16</v>
      </c>
      <c r="G272" s="99">
        <f t="shared" ref="G272" si="825">F272/F260*100</f>
        <v>48.484848484848484</v>
      </c>
      <c r="H272" s="179">
        <v>0</v>
      </c>
      <c r="I272" s="99">
        <f t="shared" ref="I272" si="826">H272/H260*100</f>
        <v>0</v>
      </c>
      <c r="J272" s="179">
        <v>16</v>
      </c>
      <c r="K272" s="99">
        <f t="shared" ref="K272" si="827">J272/J260*100</f>
        <v>200</v>
      </c>
      <c r="L272" s="179">
        <v>18931</v>
      </c>
      <c r="M272" s="99">
        <f t="shared" ref="M272" si="828">L272/L260*100</f>
        <v>83.93633058437527</v>
      </c>
      <c r="N272" s="179">
        <v>0</v>
      </c>
      <c r="O272" s="106" t="s">
        <v>39</v>
      </c>
      <c r="P272" s="179">
        <v>18931</v>
      </c>
      <c r="Q272" s="99">
        <f t="shared" ref="Q272:S272" si="829">P272/P260*100</f>
        <v>83.93633058437527</v>
      </c>
      <c r="R272" s="179">
        <v>4553</v>
      </c>
      <c r="S272" s="101">
        <f t="shared" si="829"/>
        <v>80.569810652981772</v>
      </c>
    </row>
    <row r="273" spans="1:19" ht="12" hidden="1" customHeight="1">
      <c r="A273" s="207"/>
      <c r="B273" s="73" t="s">
        <v>58</v>
      </c>
      <c r="C273" s="71" t="s">
        <v>95</v>
      </c>
      <c r="D273" s="171">
        <v>5741</v>
      </c>
      <c r="E273" s="99">
        <f t="shared" si="530"/>
        <v>103.14408911246855</v>
      </c>
      <c r="F273" s="179">
        <v>14</v>
      </c>
      <c r="G273" s="99">
        <f t="shared" ref="G273" si="830">F273/F261*100</f>
        <v>82.35294117647058</v>
      </c>
      <c r="H273" s="179">
        <v>0</v>
      </c>
      <c r="I273" s="106" t="s">
        <v>39</v>
      </c>
      <c r="J273" s="179">
        <v>14</v>
      </c>
      <c r="K273" s="99">
        <f t="shared" ref="K273" si="831">J273/J261*100</f>
        <v>82.35294117647058</v>
      </c>
      <c r="L273" s="179">
        <v>18868</v>
      </c>
      <c r="M273" s="99">
        <f t="shared" ref="M273" si="832">L273/L261*100</f>
        <v>89.269492808478418</v>
      </c>
      <c r="N273" s="179">
        <v>0</v>
      </c>
      <c r="O273" s="106" t="s">
        <v>39</v>
      </c>
      <c r="P273" s="179">
        <v>18868</v>
      </c>
      <c r="Q273" s="99">
        <f t="shared" ref="Q273:S273" si="833">P273/P261*100</f>
        <v>89.269492808478418</v>
      </c>
      <c r="R273" s="179">
        <v>5819</v>
      </c>
      <c r="S273" s="101">
        <f t="shared" si="833"/>
        <v>83.116697614626474</v>
      </c>
    </row>
    <row r="274" spans="1:19" ht="12" hidden="1" customHeight="1">
      <c r="A274" s="207"/>
      <c r="B274" s="74" t="s">
        <v>59</v>
      </c>
      <c r="C274" s="75" t="s">
        <v>12</v>
      </c>
      <c r="D274" s="173">
        <v>7413</v>
      </c>
      <c r="E274" s="99">
        <f t="shared" si="530"/>
        <v>103.24512534818942</v>
      </c>
      <c r="F274" s="181">
        <v>12</v>
      </c>
      <c r="G274" s="99">
        <f t="shared" ref="G274" si="834">F274/F262*100</f>
        <v>80</v>
      </c>
      <c r="H274" s="179">
        <v>0</v>
      </c>
      <c r="I274" s="106" t="s">
        <v>39</v>
      </c>
      <c r="J274" s="179">
        <v>12</v>
      </c>
      <c r="K274" s="99">
        <f t="shared" ref="K274" si="835">J274/J262*100</f>
        <v>80</v>
      </c>
      <c r="L274" s="179">
        <v>19084</v>
      </c>
      <c r="M274" s="99">
        <f t="shared" ref="M274" si="836">L274/L262*100</f>
        <v>92.613801805299417</v>
      </c>
      <c r="N274" s="179">
        <v>0</v>
      </c>
      <c r="O274" s="106" t="s">
        <v>39</v>
      </c>
      <c r="P274" s="181">
        <v>19084</v>
      </c>
      <c r="Q274" s="99">
        <f t="shared" ref="Q274:S274" si="837">P274/P262*100</f>
        <v>92.613801805299417</v>
      </c>
      <c r="R274" s="181">
        <v>7209</v>
      </c>
      <c r="S274" s="101">
        <f t="shared" si="837"/>
        <v>93.320388349514559</v>
      </c>
    </row>
    <row r="275" spans="1:19" ht="12" hidden="1" customHeight="1">
      <c r="A275" s="207"/>
      <c r="B275" s="76" t="s">
        <v>37</v>
      </c>
      <c r="C275" s="71" t="s">
        <v>37</v>
      </c>
      <c r="D275" s="174">
        <v>6732</v>
      </c>
      <c r="E275" s="214">
        <f t="shared" si="530"/>
        <v>119.06614785992218</v>
      </c>
      <c r="F275" s="182">
        <v>15</v>
      </c>
      <c r="G275" s="214">
        <f t="shared" ref="G275" si="838">F275/F263*100</f>
        <v>0.74441687344913154</v>
      </c>
      <c r="H275" s="182">
        <v>0</v>
      </c>
      <c r="I275" s="214">
        <f t="shared" ref="I275" si="839">H275/H263*100</f>
        <v>0</v>
      </c>
      <c r="J275" s="182">
        <v>15</v>
      </c>
      <c r="K275" s="214">
        <f t="shared" ref="K275" si="840">J275/J263*100</f>
        <v>88.235294117647058</v>
      </c>
      <c r="L275" s="182">
        <v>19441</v>
      </c>
      <c r="M275" s="214">
        <f t="shared" ref="M275" si="841">L275/L263*100</f>
        <v>91.105487604854957</v>
      </c>
      <c r="N275" s="182">
        <v>0</v>
      </c>
      <c r="O275" s="214">
        <f t="shared" ref="O275" si="842">N275/N263*100</f>
        <v>0</v>
      </c>
      <c r="P275" s="182">
        <v>19441</v>
      </c>
      <c r="Q275" s="214">
        <f t="shared" ref="Q275:S275" si="843">P275/P263*100</f>
        <v>100.52223371251291</v>
      </c>
      <c r="R275" s="182">
        <v>6390</v>
      </c>
      <c r="S275" s="223">
        <f t="shared" si="843"/>
        <v>92.128027681660896</v>
      </c>
    </row>
    <row r="276" spans="1:19" s="6" customFormat="1" ht="12" hidden="1" customHeight="1">
      <c r="A276" s="207"/>
      <c r="B276" s="73" t="s">
        <v>13</v>
      </c>
      <c r="C276" s="71" t="s">
        <v>13</v>
      </c>
      <c r="D276" s="171">
        <v>6507</v>
      </c>
      <c r="E276" s="99">
        <f t="shared" si="530"/>
        <v>110.68208879061065</v>
      </c>
      <c r="F276" s="179">
        <v>1963</v>
      </c>
      <c r="G276" s="99">
        <f t="shared" ref="G276" si="844">F276/F264*100</f>
        <v>77.588932806324109</v>
      </c>
      <c r="H276" s="179">
        <v>1937</v>
      </c>
      <c r="I276" s="99">
        <f t="shared" ref="I276" si="845">H276/H264*100</f>
        <v>76.80412371134021</v>
      </c>
      <c r="J276" s="179">
        <v>25</v>
      </c>
      <c r="K276" s="99">
        <f t="shared" ref="K276" si="846">J276/J264*100</f>
        <v>312.5</v>
      </c>
      <c r="L276" s="179">
        <v>21544</v>
      </c>
      <c r="M276" s="99">
        <f t="shared" ref="M276" si="847">L276/L264*100</f>
        <v>93.836839583605553</v>
      </c>
      <c r="N276" s="179">
        <v>661</v>
      </c>
      <c r="O276" s="99">
        <f t="shared" ref="O276" si="848">N276/N264*100</f>
        <v>29.828519855595669</v>
      </c>
      <c r="P276" s="179">
        <v>20883</v>
      </c>
      <c r="Q276" s="99">
        <f t="shared" ref="Q276:S276" si="849">P276/P264*100</f>
        <v>100.67492648122258</v>
      </c>
      <c r="R276" s="179">
        <v>6367</v>
      </c>
      <c r="S276" s="101">
        <f t="shared" si="849"/>
        <v>93.770250368188513</v>
      </c>
    </row>
    <row r="277" spans="1:19" customFormat="1" ht="12" hidden="1" customHeight="1">
      <c r="A277" s="207"/>
      <c r="B277" s="73" t="s">
        <v>14</v>
      </c>
      <c r="C277" s="71" t="s">
        <v>14</v>
      </c>
      <c r="D277" s="171">
        <v>5516</v>
      </c>
      <c r="E277" s="99">
        <f t="shared" ref="E277:I340" si="850">D277/D265*100</f>
        <v>110.89666264575794</v>
      </c>
      <c r="F277" s="179">
        <v>1252</v>
      </c>
      <c r="G277" s="99">
        <f t="shared" si="850"/>
        <v>73.951565268753697</v>
      </c>
      <c r="H277" s="179">
        <v>1241</v>
      </c>
      <c r="I277" s="99">
        <f t="shared" ref="I277" si="851">H277/H265*100</f>
        <v>73.781212841854938</v>
      </c>
      <c r="J277" s="179">
        <v>11</v>
      </c>
      <c r="K277" s="99">
        <f t="shared" ref="K277" si="852">J277/J265*100</f>
        <v>91.666666666666657</v>
      </c>
      <c r="L277" s="179">
        <v>21478</v>
      </c>
      <c r="M277" s="99">
        <f t="shared" ref="M277" si="853">L277/L265*100</f>
        <v>94.779577247252988</v>
      </c>
      <c r="N277" s="179">
        <v>0</v>
      </c>
      <c r="O277" s="99">
        <f t="shared" ref="O277" si="854">N277/N265*100</f>
        <v>0</v>
      </c>
      <c r="P277" s="179">
        <v>21478</v>
      </c>
      <c r="Q277" s="99">
        <f t="shared" ref="Q277:S277" si="855">P277/P265*100</f>
        <v>101.10148747881755</v>
      </c>
      <c r="R277" s="179">
        <v>6834</v>
      </c>
      <c r="S277" s="101">
        <f t="shared" si="855"/>
        <v>98.119167264895907</v>
      </c>
    </row>
    <row r="278" spans="1:19" customFormat="1" ht="12" hidden="1" customHeight="1">
      <c r="A278" s="207"/>
      <c r="B278" s="73" t="s">
        <v>5</v>
      </c>
      <c r="C278" s="71" t="s">
        <v>5</v>
      </c>
      <c r="D278" s="171">
        <v>5423</v>
      </c>
      <c r="E278" s="99">
        <f t="shared" si="850"/>
        <v>126.29250116441546</v>
      </c>
      <c r="F278" s="179">
        <v>815</v>
      </c>
      <c r="G278" s="99">
        <f t="shared" si="850"/>
        <v>67.023026315789465</v>
      </c>
      <c r="H278" s="179">
        <v>794</v>
      </c>
      <c r="I278" s="99">
        <f t="shared" ref="I278" si="856">H278/H266*100</f>
        <v>66.49916247906198</v>
      </c>
      <c r="J278" s="179">
        <v>21</v>
      </c>
      <c r="K278" s="99">
        <f t="shared" ref="K278" si="857">J278/J266*100</f>
        <v>100</v>
      </c>
      <c r="L278" s="179">
        <v>21534</v>
      </c>
      <c r="M278" s="99">
        <f t="shared" ref="M278" si="858">L278/L266*100</f>
        <v>98.580845998901296</v>
      </c>
      <c r="N278" s="179">
        <v>56</v>
      </c>
      <c r="O278" s="99">
        <f t="shared" ref="O278" si="859">N278/N266*100</f>
        <v>6.3134160090191651</v>
      </c>
      <c r="P278" s="179">
        <v>21478</v>
      </c>
      <c r="Q278" s="99">
        <f t="shared" ref="Q278:S278" si="860">P278/P266*100</f>
        <v>102.48604284964451</v>
      </c>
      <c r="R278" s="179">
        <v>6182</v>
      </c>
      <c r="S278" s="101">
        <f t="shared" si="860"/>
        <v>97.70823455033981</v>
      </c>
    </row>
    <row r="279" spans="1:19" customFormat="1" ht="12" hidden="1" customHeight="1">
      <c r="A279" s="207"/>
      <c r="B279" s="73" t="s">
        <v>6</v>
      </c>
      <c r="C279" s="71" t="s">
        <v>6</v>
      </c>
      <c r="D279" s="171">
        <v>5629</v>
      </c>
      <c r="E279" s="99">
        <f t="shared" si="850"/>
        <v>124.78386167146974</v>
      </c>
      <c r="F279" s="179">
        <v>1985</v>
      </c>
      <c r="G279" s="99">
        <f t="shared" si="850"/>
        <v>92.154131847725168</v>
      </c>
      <c r="H279" s="179">
        <v>1969</v>
      </c>
      <c r="I279" s="99">
        <f t="shared" ref="I279" si="861">H279/H267*100</f>
        <v>91.70936190032603</v>
      </c>
      <c r="J279" s="179">
        <v>16</v>
      </c>
      <c r="K279" s="99">
        <f t="shared" ref="K279" si="862">J279/J267*100</f>
        <v>228.57142857142856</v>
      </c>
      <c r="L279" s="179">
        <v>23165</v>
      </c>
      <c r="M279" s="99">
        <f t="shared" ref="M279" si="863">L279/L267*100</f>
        <v>100.92802370163821</v>
      </c>
      <c r="N279" s="179">
        <v>1115</v>
      </c>
      <c r="O279" s="99">
        <f t="shared" ref="O279" si="864">N279/N267*100</f>
        <v>56.714140386571721</v>
      </c>
      <c r="P279" s="179">
        <v>22050</v>
      </c>
      <c r="Q279" s="99">
        <f t="shared" ref="Q279:S279" si="865">P279/P267*100</f>
        <v>105.07004669779853</v>
      </c>
      <c r="R279" s="179">
        <v>5983</v>
      </c>
      <c r="S279" s="101">
        <f t="shared" si="865"/>
        <v>107.66600683822207</v>
      </c>
    </row>
    <row r="280" spans="1:19" customFormat="1" ht="12" hidden="1" customHeight="1">
      <c r="A280" s="207"/>
      <c r="B280" s="73" t="s">
        <v>7</v>
      </c>
      <c r="C280" s="71" t="s">
        <v>7</v>
      </c>
      <c r="D280" s="171">
        <v>3692</v>
      </c>
      <c r="E280" s="99">
        <f t="shared" si="850"/>
        <v>106.98348304839178</v>
      </c>
      <c r="F280" s="179">
        <v>1421</v>
      </c>
      <c r="G280" s="99">
        <f t="shared" si="850"/>
        <v>100.5661712668082</v>
      </c>
      <c r="H280" s="179">
        <v>1404</v>
      </c>
      <c r="I280" s="99">
        <f t="shared" ref="I280" si="866">H280/H268*100</f>
        <v>100.50107372942018</v>
      </c>
      <c r="J280" s="179">
        <v>17</v>
      </c>
      <c r="K280" s="99">
        <f t="shared" ref="K280" si="867">J280/J268*100</f>
        <v>100</v>
      </c>
      <c r="L280" s="179">
        <v>22445</v>
      </c>
      <c r="M280" s="99">
        <f t="shared" ref="M280" si="868">L280/L268*100</f>
        <v>102.85963063104349</v>
      </c>
      <c r="N280" s="179">
        <v>194</v>
      </c>
      <c r="O280" s="99">
        <f t="shared" ref="O280" si="869">N280/N268*100</f>
        <v>13.152542372881356</v>
      </c>
      <c r="P280" s="179">
        <v>22252</v>
      </c>
      <c r="Q280" s="99">
        <f t="shared" ref="Q280:S280" si="870">P280/P268*100</f>
        <v>109.36793472918509</v>
      </c>
      <c r="R280" s="179">
        <v>5832</v>
      </c>
      <c r="S280" s="101">
        <f t="shared" si="870"/>
        <v>97.281067556296918</v>
      </c>
    </row>
    <row r="281" spans="1:19" customFormat="1" ht="12" hidden="1" customHeight="1">
      <c r="A281" s="207"/>
      <c r="B281" s="73" t="s">
        <v>8</v>
      </c>
      <c r="C281" s="71" t="s">
        <v>8</v>
      </c>
      <c r="D281" s="171">
        <v>4311</v>
      </c>
      <c r="E281" s="99">
        <f t="shared" si="850"/>
        <v>103.06000478125748</v>
      </c>
      <c r="F281" s="179">
        <v>71</v>
      </c>
      <c r="G281" s="99">
        <f t="shared" si="850"/>
        <v>4.6741277156023697</v>
      </c>
      <c r="H281" s="179">
        <v>58</v>
      </c>
      <c r="I281" s="99">
        <f t="shared" ref="I281" si="871">H281/H269*100</f>
        <v>3.8666666666666667</v>
      </c>
      <c r="J281" s="179">
        <v>13</v>
      </c>
      <c r="K281" s="99">
        <f t="shared" ref="K281" si="872">J281/J269*100</f>
        <v>68.421052631578945</v>
      </c>
      <c r="L281" s="179">
        <v>21263</v>
      </c>
      <c r="M281" s="99">
        <f t="shared" ref="M281" si="873">L281/L269*100</f>
        <v>102.99346088641317</v>
      </c>
      <c r="N281" s="179">
        <v>58</v>
      </c>
      <c r="O281" s="99">
        <f t="shared" ref="O281" si="874">N281/N269*100</f>
        <v>5.942622950819672</v>
      </c>
      <c r="P281" s="179">
        <v>21205</v>
      </c>
      <c r="Q281" s="99">
        <f t="shared" ref="Q281:S281" si="875">P281/P269*100</f>
        <v>107.80924297117292</v>
      </c>
      <c r="R281" s="179">
        <v>5565</v>
      </c>
      <c r="S281" s="101">
        <f t="shared" si="875"/>
        <v>80.910148298924099</v>
      </c>
    </row>
    <row r="282" spans="1:19" customFormat="1" ht="12" hidden="1" customHeight="1">
      <c r="A282" s="207"/>
      <c r="B282" s="73" t="s">
        <v>9</v>
      </c>
      <c r="C282" s="71" t="s">
        <v>9</v>
      </c>
      <c r="D282" s="171">
        <v>4831</v>
      </c>
      <c r="E282" s="99">
        <f t="shared" si="850"/>
        <v>115.43608124253286</v>
      </c>
      <c r="F282" s="179">
        <v>1801</v>
      </c>
      <c r="G282" s="99">
        <f t="shared" si="850"/>
        <v>155.12489233419467</v>
      </c>
      <c r="H282" s="179">
        <v>1788</v>
      </c>
      <c r="I282" s="99">
        <f t="shared" ref="I282" si="876">H282/H270*100</f>
        <v>156.56742556917689</v>
      </c>
      <c r="J282" s="179">
        <v>13</v>
      </c>
      <c r="K282" s="99">
        <f t="shared" ref="K282" si="877">J282/J270*100</f>
        <v>72.222222222222214</v>
      </c>
      <c r="L282" s="179">
        <v>20455</v>
      </c>
      <c r="M282" s="99">
        <f t="shared" ref="M282" si="878">L282/L270*100</f>
        <v>110.19825449843768</v>
      </c>
      <c r="N282" s="179">
        <v>0</v>
      </c>
      <c r="O282" s="106" t="s">
        <v>39</v>
      </c>
      <c r="P282" s="179">
        <v>20455</v>
      </c>
      <c r="Q282" s="99">
        <f t="shared" ref="Q282:S282" si="879">P282/P270*100</f>
        <v>110.19825449843768</v>
      </c>
      <c r="R282" s="179">
        <v>7441</v>
      </c>
      <c r="S282" s="101">
        <f t="shared" si="879"/>
        <v>100.16152914254948</v>
      </c>
    </row>
    <row r="283" spans="1:19" s="8" customFormat="1" ht="12" hidden="1" customHeight="1">
      <c r="A283" s="207"/>
      <c r="B283" s="73" t="s">
        <v>18</v>
      </c>
      <c r="C283" s="71" t="s">
        <v>18</v>
      </c>
      <c r="D283" s="171">
        <v>6230</v>
      </c>
      <c r="E283" s="99">
        <f t="shared" si="850"/>
        <v>106.9160803157714</v>
      </c>
      <c r="F283" s="179">
        <v>189</v>
      </c>
      <c r="G283" s="106" t="s">
        <v>39</v>
      </c>
      <c r="H283" s="179">
        <v>175</v>
      </c>
      <c r="I283" s="106" t="s">
        <v>39</v>
      </c>
      <c r="J283" s="179">
        <v>15</v>
      </c>
      <c r="K283" s="99">
        <f t="shared" ref="K283" si="880">J283/J271*100</f>
        <v>107.14285714285714</v>
      </c>
      <c r="L283" s="179">
        <v>19042</v>
      </c>
      <c r="M283" s="99">
        <f t="shared" ref="M283" si="881">L283/L271*100</f>
        <v>115.33615990308903</v>
      </c>
      <c r="N283" s="179">
        <v>0</v>
      </c>
      <c r="O283" s="106" t="s">
        <v>39</v>
      </c>
      <c r="P283" s="179">
        <v>19042</v>
      </c>
      <c r="Q283" s="99">
        <f t="shared" ref="Q283:S283" si="882">P283/P271*100</f>
        <v>115.33615990308903</v>
      </c>
      <c r="R283" s="179">
        <v>7831</v>
      </c>
      <c r="S283" s="101">
        <f t="shared" si="882"/>
        <v>99.214493855314828</v>
      </c>
    </row>
    <row r="284" spans="1:19" ht="12" hidden="1" customHeight="1">
      <c r="A284" s="207"/>
      <c r="B284" s="73" t="s">
        <v>71</v>
      </c>
      <c r="C284" s="71" t="s">
        <v>107</v>
      </c>
      <c r="D284" s="171">
        <v>7587</v>
      </c>
      <c r="E284" s="99">
        <f t="shared" si="850"/>
        <v>109.02428509843369</v>
      </c>
      <c r="F284" s="179">
        <v>32</v>
      </c>
      <c r="G284" s="99">
        <f t="shared" ref="G284" si="883">F284/F272*100</f>
        <v>200</v>
      </c>
      <c r="H284" s="179">
        <v>25</v>
      </c>
      <c r="I284" s="106" t="s">
        <v>39</v>
      </c>
      <c r="J284" s="179">
        <v>7</v>
      </c>
      <c r="K284" s="99">
        <f t="shared" ref="K284" si="884">J284/J272*100</f>
        <v>43.75</v>
      </c>
      <c r="L284" s="179">
        <v>21887</v>
      </c>
      <c r="M284" s="99">
        <f t="shared" ref="M284" si="885">L284/L272*100</f>
        <v>115.61460039089324</v>
      </c>
      <c r="N284" s="179">
        <v>0</v>
      </c>
      <c r="O284" s="106" t="s">
        <v>39</v>
      </c>
      <c r="P284" s="179">
        <v>21887</v>
      </c>
      <c r="Q284" s="99">
        <f t="shared" ref="Q284:S284" si="886">P284/P272*100</f>
        <v>115.61460039089324</v>
      </c>
      <c r="R284" s="179">
        <v>4774</v>
      </c>
      <c r="S284" s="101">
        <f t="shared" si="886"/>
        <v>104.85394245552384</v>
      </c>
    </row>
    <row r="285" spans="1:19" ht="12" hidden="1" customHeight="1">
      <c r="A285" s="207"/>
      <c r="B285" s="73" t="s">
        <v>58</v>
      </c>
      <c r="C285" s="71" t="s">
        <v>95</v>
      </c>
      <c r="D285" s="171">
        <v>6264</v>
      </c>
      <c r="E285" s="99">
        <f t="shared" si="850"/>
        <v>109.10991116530222</v>
      </c>
      <c r="F285" s="179">
        <v>6</v>
      </c>
      <c r="G285" s="99">
        <f t="shared" ref="G285" si="887">F285/F273*100</f>
        <v>42.857142857142854</v>
      </c>
      <c r="H285" s="179">
        <v>0</v>
      </c>
      <c r="I285" s="106" t="s">
        <v>39</v>
      </c>
      <c r="J285" s="179">
        <v>6</v>
      </c>
      <c r="K285" s="99">
        <f t="shared" ref="K285" si="888">J285/J273*100</f>
        <v>42.857142857142854</v>
      </c>
      <c r="L285" s="179">
        <v>22156</v>
      </c>
      <c r="M285" s="99">
        <f t="shared" ref="M285" si="889">L285/L273*100</f>
        <v>117.42633029467882</v>
      </c>
      <c r="N285" s="179">
        <v>0</v>
      </c>
      <c r="O285" s="106" t="s">
        <v>39</v>
      </c>
      <c r="P285" s="179">
        <v>22156</v>
      </c>
      <c r="Q285" s="99">
        <f t="shared" ref="Q285:S285" si="890">P285/P273*100</f>
        <v>117.42633029467882</v>
      </c>
      <c r="R285" s="179">
        <v>6002</v>
      </c>
      <c r="S285" s="101">
        <f t="shared" si="890"/>
        <v>103.14487025262073</v>
      </c>
    </row>
    <row r="286" spans="1:19" ht="12" hidden="1" customHeight="1">
      <c r="A286" s="207"/>
      <c r="B286" s="74" t="s">
        <v>59</v>
      </c>
      <c r="C286" s="71" t="s">
        <v>12</v>
      </c>
      <c r="D286" s="173">
        <v>7396</v>
      </c>
      <c r="E286" s="215">
        <f t="shared" si="850"/>
        <v>99.770673141777948</v>
      </c>
      <c r="F286" s="181">
        <v>7</v>
      </c>
      <c r="G286" s="215">
        <f t="shared" ref="G286" si="891">F286/F274*100</f>
        <v>58.333333333333336</v>
      </c>
      <c r="H286" s="179">
        <v>0</v>
      </c>
      <c r="I286" s="106" t="s">
        <v>39</v>
      </c>
      <c r="J286" s="179">
        <v>7</v>
      </c>
      <c r="K286" s="215">
        <f t="shared" ref="K286" si="892">J286/J274*100</f>
        <v>58.333333333333336</v>
      </c>
      <c r="L286" s="179">
        <v>23469</v>
      </c>
      <c r="M286" s="215">
        <f t="shared" ref="M286" si="893">L286/L274*100</f>
        <v>122.97736323621882</v>
      </c>
      <c r="N286" s="179">
        <v>0</v>
      </c>
      <c r="O286" s="106" t="s">
        <v>39</v>
      </c>
      <c r="P286" s="181">
        <v>23469</v>
      </c>
      <c r="Q286" s="215">
        <f t="shared" ref="Q286:S286" si="894">P286/P274*100</f>
        <v>122.97736323621882</v>
      </c>
      <c r="R286" s="181">
        <v>6090</v>
      </c>
      <c r="S286" s="224">
        <f t="shared" si="894"/>
        <v>84.477736163129421</v>
      </c>
    </row>
    <row r="287" spans="1:19" ht="12" hidden="1" customHeight="1">
      <c r="A287" s="207"/>
      <c r="B287" s="76" t="s">
        <v>37</v>
      </c>
      <c r="C287" s="77" t="s">
        <v>37</v>
      </c>
      <c r="D287" s="174">
        <v>7008</v>
      </c>
      <c r="E287" s="99">
        <f t="shared" si="850"/>
        <v>104.09982174688056</v>
      </c>
      <c r="F287" s="182">
        <v>19</v>
      </c>
      <c r="G287" s="99">
        <f t="shared" ref="G287" si="895">F287/F275*100</f>
        <v>126.66666666666666</v>
      </c>
      <c r="H287" s="182">
        <v>0</v>
      </c>
      <c r="I287" s="108" t="s">
        <v>39</v>
      </c>
      <c r="J287" s="182">
        <v>19</v>
      </c>
      <c r="K287" s="99">
        <f t="shared" ref="K287" si="896">J287/J275*100</f>
        <v>126.66666666666666</v>
      </c>
      <c r="L287" s="182">
        <v>24368</v>
      </c>
      <c r="M287" s="99">
        <f t="shared" ref="M287" si="897">L287/L275*100</f>
        <v>125.34334653567203</v>
      </c>
      <c r="N287" s="182">
        <v>0</v>
      </c>
      <c r="O287" s="108" t="s">
        <v>39</v>
      </c>
      <c r="P287" s="182">
        <v>24368</v>
      </c>
      <c r="Q287" s="99">
        <f t="shared" ref="Q287:S287" si="898">P287/P275*100</f>
        <v>125.34334653567203</v>
      </c>
      <c r="R287" s="182">
        <v>6128</v>
      </c>
      <c r="S287" s="101">
        <f t="shared" si="898"/>
        <v>95.899843505477307</v>
      </c>
    </row>
    <row r="288" spans="1:19" s="6" customFormat="1" ht="12" hidden="1" customHeight="1">
      <c r="A288" s="207"/>
      <c r="B288" s="73" t="s">
        <v>13</v>
      </c>
      <c r="C288" s="71" t="s">
        <v>13</v>
      </c>
      <c r="D288" s="171">
        <v>6969</v>
      </c>
      <c r="E288" s="99">
        <f t="shared" si="850"/>
        <v>107.10004610419548</v>
      </c>
      <c r="F288" s="179">
        <v>16</v>
      </c>
      <c r="G288" s="99">
        <f t="shared" ref="G288" si="899">F288/F276*100</f>
        <v>0.81507896077432496</v>
      </c>
      <c r="H288" s="179">
        <v>0</v>
      </c>
      <c r="I288" s="99">
        <f t="shared" ref="I288" si="900">H288/H276*100</f>
        <v>0</v>
      </c>
      <c r="J288" s="179">
        <v>16</v>
      </c>
      <c r="K288" s="99">
        <f t="shared" ref="K288" si="901">J288/J276*100</f>
        <v>64</v>
      </c>
      <c r="L288" s="179">
        <v>25822</v>
      </c>
      <c r="M288" s="99">
        <f t="shared" ref="M288" si="902">L288/L276*100</f>
        <v>119.85703676197549</v>
      </c>
      <c r="N288" s="179">
        <v>0</v>
      </c>
      <c r="O288" s="99">
        <f t="shared" ref="O288:S288" si="903">N288/N276*100</f>
        <v>0</v>
      </c>
      <c r="P288" s="179">
        <v>25822</v>
      </c>
      <c r="Q288" s="99">
        <f t="shared" si="903"/>
        <v>123.65081645357468</v>
      </c>
      <c r="R288" s="179">
        <v>5532</v>
      </c>
      <c r="S288" s="101">
        <f t="shared" si="903"/>
        <v>86.885503376786559</v>
      </c>
    </row>
    <row r="289" spans="1:19" customFormat="1" ht="12" hidden="1" customHeight="1">
      <c r="A289" s="207"/>
      <c r="B289" s="73" t="s">
        <v>14</v>
      </c>
      <c r="C289" s="71" t="s">
        <v>14</v>
      </c>
      <c r="D289" s="171">
        <v>5699</v>
      </c>
      <c r="E289" s="99">
        <f t="shared" si="850"/>
        <v>103.31762146482959</v>
      </c>
      <c r="F289" s="179">
        <v>9</v>
      </c>
      <c r="G289" s="99">
        <f t="shared" ref="G289" si="904">F289/F277*100</f>
        <v>0.71884984025559107</v>
      </c>
      <c r="H289" s="179">
        <v>0</v>
      </c>
      <c r="I289" s="99">
        <f t="shared" ref="I289" si="905">H289/H277*100</f>
        <v>0</v>
      </c>
      <c r="J289" s="179">
        <v>9</v>
      </c>
      <c r="K289" s="99">
        <f t="shared" ref="K289" si="906">J289/J277*100</f>
        <v>81.818181818181827</v>
      </c>
      <c r="L289" s="179">
        <v>25713</v>
      </c>
      <c r="M289" s="99">
        <f t="shared" ref="M289" si="907">L289/L277*100</f>
        <v>119.71785082409907</v>
      </c>
      <c r="N289" s="179">
        <v>0</v>
      </c>
      <c r="O289" s="106" t="s">
        <v>39</v>
      </c>
      <c r="P289" s="179">
        <v>25713</v>
      </c>
      <c r="Q289" s="99">
        <f t="shared" ref="Q289:S289" si="908">P289/P277*100</f>
        <v>119.71785082409907</v>
      </c>
      <c r="R289" s="179">
        <v>5816</v>
      </c>
      <c r="S289" s="101">
        <f t="shared" si="908"/>
        <v>85.103892303189937</v>
      </c>
    </row>
    <row r="290" spans="1:19" customFormat="1" ht="12" hidden="1" customHeight="1">
      <c r="A290" s="207"/>
      <c r="B290" s="73" t="s">
        <v>5</v>
      </c>
      <c r="C290" s="71" t="s">
        <v>5</v>
      </c>
      <c r="D290" s="171">
        <v>5120</v>
      </c>
      <c r="E290" s="99">
        <f t="shared" si="850"/>
        <v>94.41268670477595</v>
      </c>
      <c r="F290" s="179">
        <v>16</v>
      </c>
      <c r="G290" s="99">
        <f t="shared" ref="G290" si="909">F290/F278*100</f>
        <v>1.96319018404908</v>
      </c>
      <c r="H290" s="179">
        <v>0</v>
      </c>
      <c r="I290" s="99">
        <f t="shared" ref="I290" si="910">H290/H278*100</f>
        <v>0</v>
      </c>
      <c r="J290" s="179">
        <v>16</v>
      </c>
      <c r="K290" s="99">
        <f t="shared" ref="K290" si="911">J290/J278*100</f>
        <v>76.19047619047619</v>
      </c>
      <c r="L290" s="179">
        <v>25040</v>
      </c>
      <c r="M290" s="99">
        <f t="shared" ref="M290" si="912">L290/L278*100</f>
        <v>116.28122968329153</v>
      </c>
      <c r="N290" s="179">
        <v>0</v>
      </c>
      <c r="O290" s="99">
        <f t="shared" ref="O290" si="913">N290/N278*100</f>
        <v>0</v>
      </c>
      <c r="P290" s="179">
        <v>25040</v>
      </c>
      <c r="Q290" s="99">
        <f t="shared" ref="Q290:S290" si="914">P290/P278*100</f>
        <v>116.58441195642052</v>
      </c>
      <c r="R290" s="179">
        <v>5809</v>
      </c>
      <c r="S290" s="101">
        <f t="shared" si="914"/>
        <v>93.966353930766743</v>
      </c>
    </row>
    <row r="291" spans="1:19" customFormat="1" ht="12" hidden="1" customHeight="1">
      <c r="A291" s="207"/>
      <c r="B291" s="73" t="s">
        <v>6</v>
      </c>
      <c r="C291" s="71" t="s">
        <v>6</v>
      </c>
      <c r="D291" s="171">
        <v>5091</v>
      </c>
      <c r="E291" s="99">
        <f t="shared" si="850"/>
        <v>90.442352105169661</v>
      </c>
      <c r="F291" s="179">
        <v>11</v>
      </c>
      <c r="G291" s="99">
        <f t="shared" ref="G291" si="915">F291/F279*100</f>
        <v>0.55415617128463479</v>
      </c>
      <c r="H291" s="179">
        <v>0</v>
      </c>
      <c r="I291" s="99">
        <f t="shared" ref="I291" si="916">H291/H279*100</f>
        <v>0</v>
      </c>
      <c r="J291" s="179">
        <v>11</v>
      </c>
      <c r="K291" s="99">
        <f t="shared" ref="K291" si="917">J291/J279*100</f>
        <v>68.75</v>
      </c>
      <c r="L291" s="179">
        <v>24473</v>
      </c>
      <c r="M291" s="99">
        <f t="shared" ref="M291" si="918">L291/L279*100</f>
        <v>105.64644938484784</v>
      </c>
      <c r="N291" s="179">
        <v>0</v>
      </c>
      <c r="O291" s="99">
        <f t="shared" ref="O291" si="919">N291/N279*100</f>
        <v>0</v>
      </c>
      <c r="P291" s="179">
        <v>24473</v>
      </c>
      <c r="Q291" s="99">
        <f t="shared" ref="Q291:S291" si="920">P291/P279*100</f>
        <v>110.98866213151928</v>
      </c>
      <c r="R291" s="179">
        <v>5669</v>
      </c>
      <c r="S291" s="101">
        <f t="shared" si="920"/>
        <v>94.751796757479525</v>
      </c>
    </row>
    <row r="292" spans="1:19" customFormat="1" ht="12" hidden="1" customHeight="1">
      <c r="A292" s="207"/>
      <c r="B292" s="73" t="s">
        <v>7</v>
      </c>
      <c r="C292" s="71" t="s">
        <v>7</v>
      </c>
      <c r="D292" s="171">
        <v>3552</v>
      </c>
      <c r="E292" s="99">
        <f t="shared" si="850"/>
        <v>96.208017334777892</v>
      </c>
      <c r="F292" s="179">
        <v>13</v>
      </c>
      <c r="G292" s="99">
        <f t="shared" ref="G292" si="921">F292/F280*100</f>
        <v>0.91484869809992964</v>
      </c>
      <c r="H292" s="179">
        <v>0</v>
      </c>
      <c r="I292" s="99">
        <f t="shared" ref="I292" si="922">H292/H280*100</f>
        <v>0</v>
      </c>
      <c r="J292" s="179">
        <v>13</v>
      </c>
      <c r="K292" s="99">
        <f t="shared" ref="K292" si="923">J292/J280*100</f>
        <v>76.470588235294116</v>
      </c>
      <c r="L292" s="179">
        <v>23005</v>
      </c>
      <c r="M292" s="99">
        <f t="shared" ref="M292" si="924">L292/L280*100</f>
        <v>102.49498774782802</v>
      </c>
      <c r="N292" s="179">
        <v>0</v>
      </c>
      <c r="O292" s="99">
        <f t="shared" ref="O292" si="925">N292/N280*100</f>
        <v>0</v>
      </c>
      <c r="P292" s="179">
        <v>23005</v>
      </c>
      <c r="Q292" s="99">
        <f t="shared" ref="Q292:S292" si="926">P292/P280*100</f>
        <v>103.38396548624841</v>
      </c>
      <c r="R292" s="179">
        <v>5033</v>
      </c>
      <c r="S292" s="101">
        <f t="shared" si="926"/>
        <v>86.299725651577504</v>
      </c>
    </row>
    <row r="293" spans="1:19" customFormat="1" ht="12" hidden="1" customHeight="1">
      <c r="A293" s="207"/>
      <c r="B293" s="73" t="s">
        <v>8</v>
      </c>
      <c r="C293" s="71" t="s">
        <v>8</v>
      </c>
      <c r="D293" s="171">
        <v>3923</v>
      </c>
      <c r="E293" s="99">
        <f t="shared" si="850"/>
        <v>90.99976803525864</v>
      </c>
      <c r="F293" s="179">
        <v>65</v>
      </c>
      <c r="G293" s="99">
        <f t="shared" ref="G293" si="927">F293/F281*100</f>
        <v>91.549295774647888</v>
      </c>
      <c r="H293" s="179">
        <v>50</v>
      </c>
      <c r="I293" s="99">
        <f t="shared" ref="I293" si="928">H293/H281*100</f>
        <v>86.206896551724128</v>
      </c>
      <c r="J293" s="179">
        <v>16</v>
      </c>
      <c r="K293" s="99">
        <f t="shared" ref="K293" si="929">J293/J281*100</f>
        <v>123.07692307692308</v>
      </c>
      <c r="L293" s="179">
        <v>21458</v>
      </c>
      <c r="M293" s="99">
        <f t="shared" ref="M293" si="930">L293/L281*100</f>
        <v>100.91708601796547</v>
      </c>
      <c r="N293" s="179">
        <v>50</v>
      </c>
      <c r="O293" s="99">
        <f t="shared" ref="O293" si="931">N293/N281*100</f>
        <v>86.206896551724128</v>
      </c>
      <c r="P293" s="179">
        <v>21409</v>
      </c>
      <c r="Q293" s="99">
        <f t="shared" ref="Q293:S293" si="932">P293/P281*100</f>
        <v>100.96203725536429</v>
      </c>
      <c r="R293" s="179">
        <v>5535</v>
      </c>
      <c r="S293" s="101">
        <f t="shared" si="932"/>
        <v>99.460916442048514</v>
      </c>
    </row>
    <row r="294" spans="1:19" customFormat="1" ht="12" hidden="1" customHeight="1">
      <c r="A294" s="207"/>
      <c r="B294" s="73" t="s">
        <v>9</v>
      </c>
      <c r="C294" s="71" t="s">
        <v>9</v>
      </c>
      <c r="D294" s="171">
        <v>4210</v>
      </c>
      <c r="E294" s="99">
        <f t="shared" si="850"/>
        <v>87.145518526185057</v>
      </c>
      <c r="F294" s="179">
        <v>1033</v>
      </c>
      <c r="G294" s="99">
        <f t="shared" ref="G294" si="933">F294/F282*100</f>
        <v>57.357023875624655</v>
      </c>
      <c r="H294" s="179">
        <v>1018</v>
      </c>
      <c r="I294" s="99">
        <f t="shared" ref="I294" si="934">H294/H282*100</f>
        <v>56.935123042505595</v>
      </c>
      <c r="J294" s="179">
        <v>15</v>
      </c>
      <c r="K294" s="99">
        <f t="shared" ref="K294" si="935">J294/J282*100</f>
        <v>115.38461538461537</v>
      </c>
      <c r="L294" s="179">
        <v>20041</v>
      </c>
      <c r="M294" s="99">
        <f t="shared" ref="M294" si="936">L294/L282*100</f>
        <v>97.976044976778297</v>
      </c>
      <c r="N294" s="179">
        <v>650</v>
      </c>
      <c r="O294" s="106" t="s">
        <v>39</v>
      </c>
      <c r="P294" s="179">
        <v>19391</v>
      </c>
      <c r="Q294" s="99">
        <f t="shared" ref="Q294:S294" si="937">P294/P282*100</f>
        <v>94.798337814715225</v>
      </c>
      <c r="R294" s="179">
        <v>6660</v>
      </c>
      <c r="S294" s="101">
        <f t="shared" si="937"/>
        <v>89.504098911436643</v>
      </c>
    </row>
    <row r="295" spans="1:19" customFormat="1" ht="12" hidden="1" customHeight="1">
      <c r="A295" s="207"/>
      <c r="B295" s="70" t="s">
        <v>119</v>
      </c>
      <c r="C295" s="71" t="s">
        <v>168</v>
      </c>
      <c r="D295" s="171">
        <v>5484</v>
      </c>
      <c r="E295" s="99">
        <f t="shared" si="850"/>
        <v>88.025682182985548</v>
      </c>
      <c r="F295" s="179">
        <v>2438</v>
      </c>
      <c r="G295" s="106" t="s">
        <v>39</v>
      </c>
      <c r="H295" s="179">
        <v>2415</v>
      </c>
      <c r="I295" s="106" t="s">
        <v>39</v>
      </c>
      <c r="J295" s="179">
        <v>23</v>
      </c>
      <c r="K295" s="99">
        <f t="shared" ref="K295" si="938">J295/J283*100</f>
        <v>153.33333333333334</v>
      </c>
      <c r="L295" s="179">
        <v>18223</v>
      </c>
      <c r="M295" s="99">
        <f t="shared" ref="M295" si="939">L295/L283*100</f>
        <v>95.69898119945384</v>
      </c>
      <c r="N295" s="179">
        <v>668</v>
      </c>
      <c r="O295" s="106" t="s">
        <v>39</v>
      </c>
      <c r="P295" s="179">
        <v>17555</v>
      </c>
      <c r="Q295" s="99">
        <f t="shared" ref="Q295:S295" si="940">P295/P283*100</f>
        <v>92.190946329167105</v>
      </c>
      <c r="R295" s="179">
        <v>9740</v>
      </c>
      <c r="S295" s="101">
        <f t="shared" si="940"/>
        <v>124.37747414123356</v>
      </c>
    </row>
    <row r="296" spans="1:19" customFormat="1" ht="12" hidden="1" customHeight="1">
      <c r="A296" s="207"/>
      <c r="B296" s="70" t="s">
        <v>120</v>
      </c>
      <c r="C296" s="71" t="s">
        <v>122</v>
      </c>
      <c r="D296" s="171">
        <v>6486</v>
      </c>
      <c r="E296" s="99">
        <f t="shared" si="850"/>
        <v>85.488335310399364</v>
      </c>
      <c r="F296" s="179">
        <v>11</v>
      </c>
      <c r="G296" s="99">
        <f t="shared" ref="G296" si="941">F296/F284*100</f>
        <v>34.375</v>
      </c>
      <c r="H296" s="179">
        <v>0</v>
      </c>
      <c r="I296" s="99">
        <f t="shared" si="850"/>
        <v>0</v>
      </c>
      <c r="J296" s="179">
        <v>11</v>
      </c>
      <c r="K296" s="99">
        <f t="shared" ref="K296" si="942">J296/J284*100</f>
        <v>157.14285714285714</v>
      </c>
      <c r="L296" s="179">
        <v>19112</v>
      </c>
      <c r="M296" s="99">
        <f t="shared" ref="M296" si="943">L296/L284*100</f>
        <v>87.32124091926714</v>
      </c>
      <c r="N296" s="179">
        <v>0</v>
      </c>
      <c r="O296" s="106" t="s">
        <v>39</v>
      </c>
      <c r="P296" s="179">
        <v>19112</v>
      </c>
      <c r="Q296" s="99">
        <f t="shared" ref="Q296:S296" si="944">P296/P284*100</f>
        <v>87.32124091926714</v>
      </c>
      <c r="R296" s="179">
        <v>5608</v>
      </c>
      <c r="S296" s="101">
        <f t="shared" si="944"/>
        <v>117.46962714704649</v>
      </c>
    </row>
    <row r="297" spans="1:19" s="8" customFormat="1" ht="12" hidden="1" customHeight="1">
      <c r="A297" s="207"/>
      <c r="B297" s="70" t="s">
        <v>121</v>
      </c>
      <c r="C297" s="71" t="s">
        <v>121</v>
      </c>
      <c r="D297" s="171">
        <v>4793</v>
      </c>
      <c r="E297" s="99">
        <f t="shared" si="850"/>
        <v>76.516602809706256</v>
      </c>
      <c r="F297" s="179">
        <v>12</v>
      </c>
      <c r="G297" s="99">
        <f t="shared" ref="G297" si="945">F297/F285*100</f>
        <v>200</v>
      </c>
      <c r="H297" s="179">
        <v>0</v>
      </c>
      <c r="I297" s="106" t="s">
        <v>39</v>
      </c>
      <c r="J297" s="179">
        <v>12</v>
      </c>
      <c r="K297" s="99">
        <f t="shared" ref="K297" si="946">J297/J285*100</f>
        <v>200</v>
      </c>
      <c r="L297" s="179">
        <v>18209</v>
      </c>
      <c r="M297" s="99">
        <f t="shared" ref="M297" si="947">L297/L285*100</f>
        <v>82.185412529337427</v>
      </c>
      <c r="N297" s="179">
        <v>0</v>
      </c>
      <c r="O297" s="106" t="s">
        <v>39</v>
      </c>
      <c r="P297" s="179">
        <v>18209</v>
      </c>
      <c r="Q297" s="99">
        <f t="shared" ref="Q297:S297" si="948">P297/P285*100</f>
        <v>82.185412529337427</v>
      </c>
      <c r="R297" s="179">
        <v>5708</v>
      </c>
      <c r="S297" s="101">
        <f t="shared" si="948"/>
        <v>95.101632789070308</v>
      </c>
    </row>
    <row r="298" spans="1:19" s="8" customFormat="1" ht="12" hidden="1" customHeight="1">
      <c r="A298" s="207"/>
      <c r="B298" s="89" t="s">
        <v>57</v>
      </c>
      <c r="C298" s="75" t="s">
        <v>162</v>
      </c>
      <c r="D298" s="173">
        <v>5967</v>
      </c>
      <c r="E298" s="99">
        <f t="shared" si="850"/>
        <v>80.678745267712287</v>
      </c>
      <c r="F298" s="181">
        <v>13</v>
      </c>
      <c r="G298" s="99">
        <f t="shared" ref="G298" si="949">F298/F286*100</f>
        <v>185.71428571428572</v>
      </c>
      <c r="H298" s="181">
        <v>0</v>
      </c>
      <c r="I298" s="107" t="s">
        <v>39</v>
      </c>
      <c r="J298" s="181">
        <v>13</v>
      </c>
      <c r="K298" s="99">
        <f t="shared" ref="K298" si="950">J298/J286*100</f>
        <v>185.71428571428572</v>
      </c>
      <c r="L298" s="181">
        <v>17317</v>
      </c>
      <c r="M298" s="99">
        <f t="shared" ref="M298" si="951">L298/L286*100</f>
        <v>73.786697345434405</v>
      </c>
      <c r="N298" s="181">
        <v>0</v>
      </c>
      <c r="O298" s="107" t="s">
        <v>39</v>
      </c>
      <c r="P298" s="181">
        <v>17317</v>
      </c>
      <c r="Q298" s="99">
        <f t="shared" ref="Q298:S298" si="952">P298/P286*100</f>
        <v>73.786697345434405</v>
      </c>
      <c r="R298" s="181">
        <v>6872</v>
      </c>
      <c r="S298" s="101">
        <f t="shared" si="952"/>
        <v>112.84072249589492</v>
      </c>
    </row>
    <row r="299" spans="1:19" ht="12" hidden="1" customHeight="1">
      <c r="A299" s="207"/>
      <c r="B299" s="70" t="s">
        <v>37</v>
      </c>
      <c r="C299" s="71" t="s">
        <v>37</v>
      </c>
      <c r="D299" s="171">
        <v>6306</v>
      </c>
      <c r="E299" s="214">
        <f t="shared" si="850"/>
        <v>89.982876712328761</v>
      </c>
      <c r="F299" s="179">
        <v>16</v>
      </c>
      <c r="G299" s="214">
        <f t="shared" ref="G299" si="953">F299/F287*100</f>
        <v>84.210526315789465</v>
      </c>
      <c r="H299" s="179">
        <v>0</v>
      </c>
      <c r="I299" s="106" t="s">
        <v>39</v>
      </c>
      <c r="J299" s="179">
        <v>16</v>
      </c>
      <c r="K299" s="214">
        <f t="shared" ref="K299" si="954">J299/J287*100</f>
        <v>84.210526315789465</v>
      </c>
      <c r="L299" s="179">
        <v>17248</v>
      </c>
      <c r="M299" s="214">
        <f t="shared" ref="M299" si="955">L299/L287*100</f>
        <v>70.78135259356533</v>
      </c>
      <c r="N299" s="179">
        <v>0</v>
      </c>
      <c r="O299" s="106" t="s">
        <v>39</v>
      </c>
      <c r="P299" s="179">
        <v>17248</v>
      </c>
      <c r="Q299" s="214">
        <f t="shared" ref="Q299:S299" si="956">P299/P287*100</f>
        <v>70.78135259356533</v>
      </c>
      <c r="R299" s="179">
        <v>6392</v>
      </c>
      <c r="S299" s="223">
        <f t="shared" si="956"/>
        <v>104.30809399477808</v>
      </c>
    </row>
    <row r="300" spans="1:19" s="6" customFormat="1" ht="12" hidden="1" customHeight="1">
      <c r="A300" s="207"/>
      <c r="B300" s="73" t="s">
        <v>13</v>
      </c>
      <c r="C300" s="71" t="s">
        <v>13</v>
      </c>
      <c r="D300" s="171">
        <v>5740</v>
      </c>
      <c r="E300" s="99">
        <f t="shared" si="850"/>
        <v>82.364758214951934</v>
      </c>
      <c r="F300" s="179">
        <v>355</v>
      </c>
      <c r="G300" s="106" t="s">
        <v>39</v>
      </c>
      <c r="H300" s="179">
        <v>346</v>
      </c>
      <c r="I300" s="106" t="s">
        <v>39</v>
      </c>
      <c r="J300" s="179">
        <v>9</v>
      </c>
      <c r="K300" s="99">
        <f t="shared" ref="K300" si="957">J300/J288*100</f>
        <v>56.25</v>
      </c>
      <c r="L300" s="179">
        <v>17966</v>
      </c>
      <c r="M300" s="99">
        <f t="shared" ref="M300" si="958">L300/L288*100</f>
        <v>69.576330261017745</v>
      </c>
      <c r="N300" s="179">
        <v>54</v>
      </c>
      <c r="O300" s="106" t="s">
        <v>39</v>
      </c>
      <c r="P300" s="179">
        <v>17913</v>
      </c>
      <c r="Q300" s="99">
        <f t="shared" ref="Q300:S300" si="959">P300/P288*100</f>
        <v>69.37107892494771</v>
      </c>
      <c r="R300" s="179">
        <v>5376</v>
      </c>
      <c r="S300" s="101">
        <f t="shared" si="959"/>
        <v>97.180043383947933</v>
      </c>
    </row>
    <row r="301" spans="1:19" customFormat="1" ht="12" hidden="1" customHeight="1">
      <c r="A301" s="207"/>
      <c r="B301" s="73" t="s">
        <v>14</v>
      </c>
      <c r="C301" s="71" t="s">
        <v>14</v>
      </c>
      <c r="D301" s="171">
        <v>4897</v>
      </c>
      <c r="E301" s="99">
        <f t="shared" si="850"/>
        <v>85.927355676434459</v>
      </c>
      <c r="F301" s="179">
        <v>1165</v>
      </c>
      <c r="G301" s="106" t="s">
        <v>39</v>
      </c>
      <c r="H301" s="179">
        <v>1152</v>
      </c>
      <c r="I301" s="106" t="s">
        <v>39</v>
      </c>
      <c r="J301" s="179">
        <v>14</v>
      </c>
      <c r="K301" s="99">
        <f t="shared" ref="K301" si="960">J301/J289*100</f>
        <v>155.55555555555557</v>
      </c>
      <c r="L301" s="179">
        <v>18374</v>
      </c>
      <c r="M301" s="99">
        <f t="shared" ref="M301" si="961">L301/L289*100</f>
        <v>71.458017345311703</v>
      </c>
      <c r="N301" s="179">
        <v>248</v>
      </c>
      <c r="O301" s="106" t="s">
        <v>39</v>
      </c>
      <c r="P301" s="179">
        <v>18126</v>
      </c>
      <c r="Q301" s="99">
        <f t="shared" ref="Q301:S301" si="962">P301/P289*100</f>
        <v>70.493524676233804</v>
      </c>
      <c r="R301" s="179">
        <v>5654</v>
      </c>
      <c r="S301" s="101">
        <f t="shared" si="962"/>
        <v>97.214580467675376</v>
      </c>
    </row>
    <row r="302" spans="1:19" customFormat="1" ht="12" hidden="1" customHeight="1">
      <c r="A302" s="207"/>
      <c r="B302" s="73" t="s">
        <v>5</v>
      </c>
      <c r="C302" s="71" t="s">
        <v>5</v>
      </c>
      <c r="D302" s="171">
        <v>4737</v>
      </c>
      <c r="E302" s="99">
        <f t="shared" si="850"/>
        <v>92.51953125</v>
      </c>
      <c r="F302" s="179">
        <v>187</v>
      </c>
      <c r="G302" s="106" t="s">
        <v>39</v>
      </c>
      <c r="H302" s="179">
        <v>170</v>
      </c>
      <c r="I302" s="106" t="s">
        <v>39</v>
      </c>
      <c r="J302" s="179">
        <v>17</v>
      </c>
      <c r="K302" s="99">
        <f t="shared" ref="K302" si="963">J302/J290*100</f>
        <v>106.25</v>
      </c>
      <c r="L302" s="179">
        <v>17123</v>
      </c>
      <c r="M302" s="99">
        <f t="shared" ref="M302" si="964">L302/L290*100</f>
        <v>68.382587859424916</v>
      </c>
      <c r="N302" s="179">
        <v>0</v>
      </c>
      <c r="O302" s="106" t="s">
        <v>39</v>
      </c>
      <c r="P302" s="179">
        <v>17123</v>
      </c>
      <c r="Q302" s="99">
        <f t="shared" ref="Q302:S302" si="965">P302/P290*100</f>
        <v>68.382587859424916</v>
      </c>
      <c r="R302" s="179">
        <v>6175</v>
      </c>
      <c r="S302" s="101">
        <f t="shared" si="965"/>
        <v>106.30056808400758</v>
      </c>
    </row>
    <row r="303" spans="1:19" customFormat="1" ht="12" hidden="1" customHeight="1">
      <c r="A303" s="207"/>
      <c r="B303" s="73" t="s">
        <v>6</v>
      </c>
      <c r="C303" s="71" t="s">
        <v>6</v>
      </c>
      <c r="D303" s="171">
        <v>4661</v>
      </c>
      <c r="E303" s="99">
        <f t="shared" si="850"/>
        <v>91.553722254959737</v>
      </c>
      <c r="F303" s="179">
        <v>728</v>
      </c>
      <c r="G303" s="106" t="s">
        <v>39</v>
      </c>
      <c r="H303" s="179">
        <v>721</v>
      </c>
      <c r="I303" s="106" t="s">
        <v>39</v>
      </c>
      <c r="J303" s="179">
        <v>7</v>
      </c>
      <c r="K303" s="99">
        <f t="shared" ref="K303" si="966">J303/J291*100</f>
        <v>63.636363636363633</v>
      </c>
      <c r="L303" s="179">
        <v>16606</v>
      </c>
      <c r="M303" s="99">
        <f t="shared" ref="M303" si="967">L303/L291*100</f>
        <v>67.854370122175453</v>
      </c>
      <c r="N303" s="179">
        <v>62</v>
      </c>
      <c r="O303" s="106" t="s">
        <v>39</v>
      </c>
      <c r="P303" s="179">
        <v>16544</v>
      </c>
      <c r="Q303" s="99">
        <f t="shared" ref="Q303:S303" si="968">P303/P291*100</f>
        <v>67.601029706206845</v>
      </c>
      <c r="R303" s="179">
        <v>5905</v>
      </c>
      <c r="S303" s="101">
        <f t="shared" si="968"/>
        <v>104.16299170929616</v>
      </c>
    </row>
    <row r="304" spans="1:19" customFormat="1" ht="12" hidden="1" customHeight="1">
      <c r="A304" s="207"/>
      <c r="B304" s="73" t="s">
        <v>7</v>
      </c>
      <c r="C304" s="71" t="s">
        <v>7</v>
      </c>
      <c r="D304" s="171">
        <v>3524</v>
      </c>
      <c r="E304" s="99">
        <f t="shared" si="850"/>
        <v>99.211711711711715</v>
      </c>
      <c r="F304" s="179">
        <v>2158</v>
      </c>
      <c r="G304" s="106" t="s">
        <v>39</v>
      </c>
      <c r="H304" s="179">
        <v>2145</v>
      </c>
      <c r="I304" s="106" t="s">
        <v>39</v>
      </c>
      <c r="J304" s="179">
        <v>13</v>
      </c>
      <c r="K304" s="99">
        <f t="shared" ref="K304" si="969">J304/J292*100</f>
        <v>100</v>
      </c>
      <c r="L304" s="179">
        <v>17220</v>
      </c>
      <c r="M304" s="99">
        <f t="shared" ref="M304" si="970">L304/L292*100</f>
        <v>74.853292762442948</v>
      </c>
      <c r="N304" s="179">
        <v>863</v>
      </c>
      <c r="O304" s="106" t="s">
        <v>39</v>
      </c>
      <c r="P304" s="179">
        <v>16357</v>
      </c>
      <c r="Q304" s="99">
        <f t="shared" ref="Q304:S304" si="971">P304/P292*100</f>
        <v>71.101934362095193</v>
      </c>
      <c r="R304" s="179">
        <v>5069</v>
      </c>
      <c r="S304" s="101">
        <f t="shared" si="971"/>
        <v>100.7152791575601</v>
      </c>
    </row>
    <row r="305" spans="1:19" customFormat="1" ht="12" hidden="1" customHeight="1">
      <c r="A305" s="207"/>
      <c r="B305" s="73" t="s">
        <v>8</v>
      </c>
      <c r="C305" s="71" t="s">
        <v>8</v>
      </c>
      <c r="D305" s="171">
        <v>3941</v>
      </c>
      <c r="E305" s="99">
        <f t="shared" si="850"/>
        <v>100.45883252612798</v>
      </c>
      <c r="F305" s="179">
        <v>608</v>
      </c>
      <c r="G305" s="99">
        <f t="shared" ref="G305" si="972">F305/F293*100</f>
        <v>935.38461538461547</v>
      </c>
      <c r="H305" s="179">
        <v>588</v>
      </c>
      <c r="I305" s="106" t="s">
        <v>39</v>
      </c>
      <c r="J305" s="179">
        <v>20</v>
      </c>
      <c r="K305" s="99">
        <f t="shared" ref="K305" si="973">J305/J293*100</f>
        <v>125</v>
      </c>
      <c r="L305" s="179">
        <v>15372</v>
      </c>
      <c r="M305" s="99">
        <f t="shared" ref="M305" si="974">L305/L293*100</f>
        <v>71.637617671730823</v>
      </c>
      <c r="N305" s="179">
        <v>240</v>
      </c>
      <c r="O305" s="99">
        <f t="shared" ref="O305" si="975">N305/N293*100</f>
        <v>480</v>
      </c>
      <c r="P305" s="179">
        <v>15132</v>
      </c>
      <c r="Q305" s="99">
        <f t="shared" ref="Q305:S305" si="976">P305/P293*100</f>
        <v>70.680554906814891</v>
      </c>
      <c r="R305" s="179">
        <v>6396</v>
      </c>
      <c r="S305" s="101">
        <f t="shared" si="976"/>
        <v>115.55555555555554</v>
      </c>
    </row>
    <row r="306" spans="1:19" customFormat="1" ht="12" hidden="1" customHeight="1">
      <c r="A306" s="207"/>
      <c r="B306" s="73" t="s">
        <v>9</v>
      </c>
      <c r="C306" s="71" t="s">
        <v>9</v>
      </c>
      <c r="D306" s="171">
        <v>3960</v>
      </c>
      <c r="E306" s="99">
        <f t="shared" si="850"/>
        <v>94.061757719714961</v>
      </c>
      <c r="F306" s="179">
        <v>5000</v>
      </c>
      <c r="G306" s="99">
        <f t="shared" ref="G306" si="977">F306/F294*100</f>
        <v>484.02710551790904</v>
      </c>
      <c r="H306" s="179">
        <v>4982</v>
      </c>
      <c r="I306" s="99">
        <f t="shared" ref="I306" si="978">H306/H294*100</f>
        <v>489.3909626719057</v>
      </c>
      <c r="J306" s="179">
        <v>18</v>
      </c>
      <c r="K306" s="99">
        <f t="shared" ref="K306" si="979">J306/J294*100</f>
        <v>120</v>
      </c>
      <c r="L306" s="179">
        <v>17116</v>
      </c>
      <c r="M306" s="99">
        <f t="shared" ref="M306" si="980">L306/L294*100</f>
        <v>85.404919914175935</v>
      </c>
      <c r="N306" s="179">
        <v>2027</v>
      </c>
      <c r="O306" s="99">
        <f t="shared" ref="O306" si="981">N306/N294*100</f>
        <v>311.84615384615381</v>
      </c>
      <c r="P306" s="179">
        <v>15089</v>
      </c>
      <c r="Q306" s="99">
        <f t="shared" ref="Q306:S306" si="982">P306/P294*100</f>
        <v>77.814450002578511</v>
      </c>
      <c r="R306" s="179">
        <v>7217</v>
      </c>
      <c r="S306" s="101">
        <f t="shared" si="982"/>
        <v>108.36336336336336</v>
      </c>
    </row>
    <row r="307" spans="1:19" customFormat="1" ht="12" hidden="1" customHeight="1">
      <c r="A307" s="207"/>
      <c r="B307" s="73" t="s">
        <v>172</v>
      </c>
      <c r="C307" s="90" t="s">
        <v>171</v>
      </c>
      <c r="D307" s="171">
        <v>5748</v>
      </c>
      <c r="E307" s="99">
        <f t="shared" si="850"/>
        <v>104.81400437636761</v>
      </c>
      <c r="F307" s="179">
        <v>391</v>
      </c>
      <c r="G307" s="99">
        <f t="shared" ref="G307" si="983">F307/F295*100</f>
        <v>16.037735849056602</v>
      </c>
      <c r="H307" s="179">
        <v>352</v>
      </c>
      <c r="I307" s="99">
        <f t="shared" ref="I307" si="984">H307/H295*100</f>
        <v>14.575569358178054</v>
      </c>
      <c r="J307" s="179">
        <v>39</v>
      </c>
      <c r="K307" s="99">
        <f t="shared" ref="K307" si="985">J307/J295*100</f>
        <v>169.56521739130434</v>
      </c>
      <c r="L307" s="179">
        <v>15263</v>
      </c>
      <c r="M307" s="99">
        <f t="shared" ref="M307" si="986">L307/L295*100</f>
        <v>83.75679086868243</v>
      </c>
      <c r="N307" s="179">
        <v>0</v>
      </c>
      <c r="O307" s="99">
        <f t="shared" ref="O307" si="987">N307/N295*100</f>
        <v>0</v>
      </c>
      <c r="P307" s="179">
        <v>15263</v>
      </c>
      <c r="Q307" s="99">
        <f t="shared" ref="Q307:S307" si="988">P307/P295*100</f>
        <v>86.943890629450308</v>
      </c>
      <c r="R307" s="179">
        <v>7993</v>
      </c>
      <c r="S307" s="101">
        <f t="shared" si="988"/>
        <v>82.063655030800817</v>
      </c>
    </row>
    <row r="308" spans="1:19" customFormat="1" ht="12" hidden="1" customHeight="1">
      <c r="A308" s="207"/>
      <c r="B308" s="73" t="s">
        <v>169</v>
      </c>
      <c r="C308" s="90" t="s">
        <v>170</v>
      </c>
      <c r="D308" s="171">
        <v>6669</v>
      </c>
      <c r="E308" s="99">
        <f t="shared" si="850"/>
        <v>102.82146160962071</v>
      </c>
      <c r="F308" s="179">
        <v>302</v>
      </c>
      <c r="G308" s="106" t="s">
        <v>39</v>
      </c>
      <c r="H308" s="179">
        <v>284</v>
      </c>
      <c r="I308" s="106" t="s">
        <v>39</v>
      </c>
      <c r="J308" s="179">
        <v>18</v>
      </c>
      <c r="K308" s="99">
        <f t="shared" ref="K308" si="989">J308/J296*100</f>
        <v>163.63636363636365</v>
      </c>
      <c r="L308" s="179">
        <v>17543</v>
      </c>
      <c r="M308" s="99">
        <f t="shared" ref="M308" si="990">L308/L296*100</f>
        <v>91.790498116366678</v>
      </c>
      <c r="N308" s="179">
        <v>0</v>
      </c>
      <c r="O308" s="106" t="s">
        <v>39</v>
      </c>
      <c r="P308" s="179">
        <v>17543</v>
      </c>
      <c r="Q308" s="99">
        <f t="shared" ref="Q308:S308" si="991">P308/P296*100</f>
        <v>91.790498116366678</v>
      </c>
      <c r="R308" s="179">
        <v>4691</v>
      </c>
      <c r="S308" s="101">
        <f t="shared" si="991"/>
        <v>83.64835948644793</v>
      </c>
    </row>
    <row r="309" spans="1:19" s="8" customFormat="1" ht="12" hidden="1" customHeight="1">
      <c r="A309" s="207"/>
      <c r="B309" s="70" t="s">
        <v>121</v>
      </c>
      <c r="C309" s="71" t="s">
        <v>121</v>
      </c>
      <c r="D309" s="171">
        <v>5231</v>
      </c>
      <c r="E309" s="99">
        <f t="shared" si="850"/>
        <v>109.13832672647612</v>
      </c>
      <c r="F309" s="179">
        <v>1692</v>
      </c>
      <c r="G309" s="106" t="s">
        <v>39</v>
      </c>
      <c r="H309" s="179">
        <v>1676</v>
      </c>
      <c r="I309" s="106" t="s">
        <v>39</v>
      </c>
      <c r="J309" s="179">
        <v>16</v>
      </c>
      <c r="K309" s="99">
        <f t="shared" ref="K309" si="992">J309/J297*100</f>
        <v>133.33333333333331</v>
      </c>
      <c r="L309" s="179">
        <v>17731</v>
      </c>
      <c r="M309" s="99">
        <f t="shared" ref="M309" si="993">L309/L297*100</f>
        <v>97.374924487890596</v>
      </c>
      <c r="N309" s="179">
        <v>0</v>
      </c>
      <c r="O309" s="106" t="s">
        <v>39</v>
      </c>
      <c r="P309" s="179">
        <v>17731</v>
      </c>
      <c r="Q309" s="99">
        <f t="shared" ref="Q309:S309" si="994">P309/P297*100</f>
        <v>97.374924487890596</v>
      </c>
      <c r="R309" s="179">
        <v>6735</v>
      </c>
      <c r="S309" s="101">
        <f t="shared" si="994"/>
        <v>117.99229152067274</v>
      </c>
    </row>
    <row r="310" spans="1:19" s="8" customFormat="1" ht="12" hidden="1" customHeight="1">
      <c r="A310" s="207"/>
      <c r="B310" s="70" t="s">
        <v>57</v>
      </c>
      <c r="C310" s="71" t="s">
        <v>162</v>
      </c>
      <c r="D310" s="171">
        <v>6236</v>
      </c>
      <c r="E310" s="215">
        <f t="shared" si="850"/>
        <v>104.50812803753979</v>
      </c>
      <c r="F310" s="179">
        <v>625</v>
      </c>
      <c r="G310" s="107" t="s">
        <v>39</v>
      </c>
      <c r="H310" s="179">
        <v>516</v>
      </c>
      <c r="I310" s="106" t="s">
        <v>39</v>
      </c>
      <c r="J310" s="179">
        <v>108</v>
      </c>
      <c r="K310" s="215">
        <f t="shared" ref="K310" si="995">J310/J298*100</f>
        <v>830.76923076923083</v>
      </c>
      <c r="L310" s="179">
        <v>17833</v>
      </c>
      <c r="M310" s="215">
        <f t="shared" ref="M310" si="996">L310/L298*100</f>
        <v>102.97973090027142</v>
      </c>
      <c r="N310" s="179">
        <v>0</v>
      </c>
      <c r="O310" s="106" t="s">
        <v>39</v>
      </c>
      <c r="P310" s="179">
        <v>17833</v>
      </c>
      <c r="Q310" s="215">
        <f t="shared" ref="Q310:S310" si="997">P310/P298*100</f>
        <v>102.97973090027142</v>
      </c>
      <c r="R310" s="179">
        <v>6758</v>
      </c>
      <c r="S310" s="224">
        <f t="shared" si="997"/>
        <v>98.34109429569267</v>
      </c>
    </row>
    <row r="311" spans="1:19" ht="12" hidden="1" customHeight="1">
      <c r="A311" s="207"/>
      <c r="B311" s="76" t="s">
        <v>37</v>
      </c>
      <c r="C311" s="77" t="s">
        <v>37</v>
      </c>
      <c r="D311" s="174">
        <v>6156</v>
      </c>
      <c r="E311" s="99">
        <f t="shared" si="850"/>
        <v>97.621313035204565</v>
      </c>
      <c r="F311" s="182">
        <v>60</v>
      </c>
      <c r="G311" s="99">
        <f t="shared" ref="G311" si="998">F311/F299*100</f>
        <v>375</v>
      </c>
      <c r="H311" s="182">
        <v>0</v>
      </c>
      <c r="I311" s="108" t="s">
        <v>39</v>
      </c>
      <c r="J311" s="182">
        <v>60</v>
      </c>
      <c r="K311" s="99">
        <f t="shared" ref="K311" si="999">J311/J299*100</f>
        <v>375</v>
      </c>
      <c r="L311" s="182">
        <v>18307</v>
      </c>
      <c r="M311" s="99">
        <f t="shared" ref="M311" si="1000">L311/L299*100</f>
        <v>106.13984230055659</v>
      </c>
      <c r="N311" s="182">
        <v>0</v>
      </c>
      <c r="O311" s="108" t="s">
        <v>39</v>
      </c>
      <c r="P311" s="182">
        <v>18307</v>
      </c>
      <c r="Q311" s="99">
        <f t="shared" ref="Q311:S311" si="1001">P311/P299*100</f>
        <v>106.13984230055659</v>
      </c>
      <c r="R311" s="182">
        <v>5742</v>
      </c>
      <c r="S311" s="101">
        <f t="shared" si="1001"/>
        <v>89.831038798498113</v>
      </c>
    </row>
    <row r="312" spans="1:19" s="6" customFormat="1" ht="12" hidden="1" customHeight="1">
      <c r="A312" s="207"/>
      <c r="B312" s="73" t="s">
        <v>13</v>
      </c>
      <c r="C312" s="90" t="s">
        <v>13</v>
      </c>
      <c r="D312" s="171">
        <v>6049</v>
      </c>
      <c r="E312" s="99">
        <f t="shared" si="850"/>
        <v>105.38327526132404</v>
      </c>
      <c r="F312" s="179">
        <v>700</v>
      </c>
      <c r="G312" s="99">
        <f t="shared" ref="G312" si="1002">F312/F300*100</f>
        <v>197.18309859154931</v>
      </c>
      <c r="H312" s="179">
        <v>682</v>
      </c>
      <c r="I312" s="99">
        <f t="shared" ref="I312" si="1003">H312/H300*100</f>
        <v>197.10982658959537</v>
      </c>
      <c r="J312" s="179">
        <v>18</v>
      </c>
      <c r="K312" s="99">
        <f t="shared" ref="K312" si="1004">J312/J300*100</f>
        <v>200</v>
      </c>
      <c r="L312" s="179">
        <v>19580</v>
      </c>
      <c r="M312" s="99">
        <f t="shared" ref="M312" si="1005">L312/L300*100</f>
        <v>108.98363575642882</v>
      </c>
      <c r="N312" s="179">
        <v>284</v>
      </c>
      <c r="O312" s="99">
        <f t="shared" ref="O312" si="1006">N312/N300*100</f>
        <v>525.92592592592598</v>
      </c>
      <c r="P312" s="179">
        <v>19296</v>
      </c>
      <c r="Q312" s="99">
        <f t="shared" ref="Q312:S312" si="1007">P312/P300*100</f>
        <v>107.72064980740244</v>
      </c>
      <c r="R312" s="179">
        <v>5476</v>
      </c>
      <c r="S312" s="101">
        <f t="shared" si="1007"/>
        <v>101.86011904761905</v>
      </c>
    </row>
    <row r="313" spans="1:19" s="114" customFormat="1" ht="12" hidden="1" customHeight="1">
      <c r="A313" s="207"/>
      <c r="B313" s="70" t="s">
        <v>14</v>
      </c>
      <c r="C313" s="71" t="s">
        <v>14</v>
      </c>
      <c r="D313" s="171">
        <v>4979</v>
      </c>
      <c r="E313" s="99">
        <f t="shared" si="850"/>
        <v>101.67449458852357</v>
      </c>
      <c r="F313" s="179">
        <v>1495</v>
      </c>
      <c r="G313" s="99">
        <f t="shared" ref="G313" si="1008">F313/F301*100</f>
        <v>128.32618025751071</v>
      </c>
      <c r="H313" s="179">
        <v>1480</v>
      </c>
      <c r="I313" s="99">
        <f t="shared" ref="I313" si="1009">H313/H301*100</f>
        <v>128.47222222222223</v>
      </c>
      <c r="J313" s="179">
        <v>15</v>
      </c>
      <c r="K313" s="99">
        <f t="shared" ref="K313" si="1010">J313/J301*100</f>
        <v>107.14285714285714</v>
      </c>
      <c r="L313" s="179">
        <v>20274</v>
      </c>
      <c r="M313" s="99">
        <f t="shared" ref="M313" si="1011">L313/L301*100</f>
        <v>110.34069881354087</v>
      </c>
      <c r="N313" s="179">
        <v>1115</v>
      </c>
      <c r="O313" s="99">
        <f t="shared" ref="O313" si="1012">N313/N301*100</f>
        <v>449.59677419354841</v>
      </c>
      <c r="P313" s="179">
        <v>19158</v>
      </c>
      <c r="Q313" s="99">
        <f t="shared" ref="Q313:S313" si="1013">P313/P301*100</f>
        <v>105.69347898047003</v>
      </c>
      <c r="R313" s="179">
        <v>5780</v>
      </c>
      <c r="S313" s="101">
        <f t="shared" si="1013"/>
        <v>102.22851078882206</v>
      </c>
    </row>
    <row r="314" spans="1:19" s="114" customFormat="1" ht="12" hidden="1" customHeight="1">
      <c r="A314" s="207"/>
      <c r="B314" s="70" t="s">
        <v>183</v>
      </c>
      <c r="C314" s="71" t="s">
        <v>183</v>
      </c>
      <c r="D314" s="171">
        <v>5315</v>
      </c>
      <c r="E314" s="99">
        <f t="shared" si="850"/>
        <v>112.20181549503904</v>
      </c>
      <c r="F314" s="179">
        <v>736</v>
      </c>
      <c r="G314" s="99">
        <f t="shared" ref="G314" si="1014">F314/F302*100</f>
        <v>393.5828877005348</v>
      </c>
      <c r="H314" s="179">
        <v>702</v>
      </c>
      <c r="I314" s="99">
        <f t="shared" ref="I314" si="1015">H314/H302*100</f>
        <v>412.94117647058829</v>
      </c>
      <c r="J314" s="179">
        <v>34</v>
      </c>
      <c r="K314" s="99">
        <f t="shared" ref="K314" si="1016">J314/J302*100</f>
        <v>200</v>
      </c>
      <c r="L314" s="179">
        <v>20228</v>
      </c>
      <c r="M314" s="99">
        <f t="shared" ref="M314" si="1017">L314/L302*100</f>
        <v>118.13350464287799</v>
      </c>
      <c r="N314" s="179">
        <v>0</v>
      </c>
      <c r="O314" s="106" t="s">
        <v>39</v>
      </c>
      <c r="P314" s="179">
        <v>20228</v>
      </c>
      <c r="Q314" s="99">
        <f t="shared" ref="Q314:S314" si="1018">P314/P302*100</f>
        <v>118.13350464287799</v>
      </c>
      <c r="R314" s="179">
        <v>6096</v>
      </c>
      <c r="S314" s="101">
        <f t="shared" si="1018"/>
        <v>98.720647773279353</v>
      </c>
    </row>
    <row r="315" spans="1:19" s="114" customFormat="1" ht="12" hidden="1" customHeight="1">
      <c r="A315" s="207"/>
      <c r="B315" s="70" t="s">
        <v>6</v>
      </c>
      <c r="C315" s="71" t="s">
        <v>6</v>
      </c>
      <c r="D315" s="171">
        <v>5151</v>
      </c>
      <c r="E315" s="99">
        <f t="shared" si="850"/>
        <v>110.51276550096544</v>
      </c>
      <c r="F315" s="179">
        <v>219</v>
      </c>
      <c r="G315" s="99">
        <f t="shared" ref="G315" si="1019">F315/F303*100</f>
        <v>30.08241758241758</v>
      </c>
      <c r="H315" s="179">
        <v>185</v>
      </c>
      <c r="I315" s="99">
        <f t="shared" ref="I315" si="1020">H315/H303*100</f>
        <v>25.658807212205271</v>
      </c>
      <c r="J315" s="179">
        <v>34</v>
      </c>
      <c r="K315" s="99">
        <f t="shared" ref="K315" si="1021">J315/J303*100</f>
        <v>485.71428571428567</v>
      </c>
      <c r="L315" s="179">
        <v>19972</v>
      </c>
      <c r="M315" s="99">
        <f t="shared" ref="M315" si="1022">L315/L303*100</f>
        <v>120.26978200650366</v>
      </c>
      <c r="N315" s="179">
        <v>0</v>
      </c>
      <c r="O315" s="99">
        <f t="shared" ref="O315" si="1023">N315/N303*100</f>
        <v>0</v>
      </c>
      <c r="P315" s="179">
        <v>19972</v>
      </c>
      <c r="Q315" s="99">
        <f t="shared" ref="Q315:S315" si="1024">P315/P303*100</f>
        <v>120.72050290135397</v>
      </c>
      <c r="R315" s="179">
        <v>5627</v>
      </c>
      <c r="S315" s="101">
        <f t="shared" si="1024"/>
        <v>95.292125317527521</v>
      </c>
    </row>
    <row r="316" spans="1:19" customFormat="1" ht="12" hidden="1" customHeight="1">
      <c r="A316" s="207"/>
      <c r="B316" s="73" t="s">
        <v>7</v>
      </c>
      <c r="C316" s="71" t="s">
        <v>7</v>
      </c>
      <c r="D316" s="171">
        <v>4239</v>
      </c>
      <c r="E316" s="99">
        <f t="shared" si="850"/>
        <v>120.2894438138479</v>
      </c>
      <c r="F316" s="179">
        <v>4524</v>
      </c>
      <c r="G316" s="99">
        <f t="shared" ref="G316" si="1025">F316/F304*100</f>
        <v>209.63855421686745</v>
      </c>
      <c r="H316" s="179">
        <v>4493</v>
      </c>
      <c r="I316" s="99">
        <f t="shared" ref="I316" si="1026">H316/H304*100</f>
        <v>209.46386946386949</v>
      </c>
      <c r="J316" s="179">
        <v>32</v>
      </c>
      <c r="K316" s="99">
        <f t="shared" ref="K316" si="1027">J316/J304*100</f>
        <v>246.15384615384616</v>
      </c>
      <c r="L316" s="179">
        <v>23385</v>
      </c>
      <c r="M316" s="99">
        <f t="shared" ref="M316" si="1028">L316/L304*100</f>
        <v>135.80139372822299</v>
      </c>
      <c r="N316" s="179">
        <v>2588</v>
      </c>
      <c r="O316" s="99">
        <f t="shared" ref="O316" si="1029">N316/N304*100</f>
        <v>299.88412514484355</v>
      </c>
      <c r="P316" s="179">
        <v>20797</v>
      </c>
      <c r="Q316" s="99">
        <f t="shared" ref="Q316:S316" si="1030">P316/P304*100</f>
        <v>127.14434187198142</v>
      </c>
      <c r="R316" s="179">
        <v>5350</v>
      </c>
      <c r="S316" s="101">
        <f t="shared" si="1030"/>
        <v>105.54349970408366</v>
      </c>
    </row>
    <row r="317" spans="1:19" customFormat="1" ht="12" hidden="1" customHeight="1">
      <c r="A317" s="207"/>
      <c r="B317" s="73" t="s">
        <v>8</v>
      </c>
      <c r="C317" s="71" t="s">
        <v>8</v>
      </c>
      <c r="D317" s="171">
        <v>4399</v>
      </c>
      <c r="E317" s="99">
        <f t="shared" si="850"/>
        <v>111.62141588429333</v>
      </c>
      <c r="F317" s="179">
        <v>5140</v>
      </c>
      <c r="G317" s="99">
        <f t="shared" ref="G317" si="1031">F317/F305*100</f>
        <v>845.39473684210532</v>
      </c>
      <c r="H317" s="179">
        <v>5107</v>
      </c>
      <c r="I317" s="99">
        <f t="shared" ref="I317" si="1032">H317/H305*100</f>
        <v>868.5374149659865</v>
      </c>
      <c r="J317" s="179">
        <v>33</v>
      </c>
      <c r="K317" s="99">
        <f t="shared" ref="K317" si="1033">J317/J305*100</f>
        <v>165</v>
      </c>
      <c r="L317" s="179">
        <v>23518</v>
      </c>
      <c r="M317" s="99">
        <f t="shared" ref="M317" si="1034">L317/L305*100</f>
        <v>152.99245381212594</v>
      </c>
      <c r="N317" s="179">
        <v>2067</v>
      </c>
      <c r="O317" s="99">
        <f t="shared" ref="O317" si="1035">N317/N305*100</f>
        <v>861.25000000000011</v>
      </c>
      <c r="P317" s="179">
        <v>21451</v>
      </c>
      <c r="Q317" s="99">
        <f t="shared" ref="Q317:S317" si="1036">P317/P305*100</f>
        <v>141.75918583135078</v>
      </c>
      <c r="R317" s="179">
        <v>9406</v>
      </c>
      <c r="S317" s="101">
        <f t="shared" si="1036"/>
        <v>147.06066291432145</v>
      </c>
    </row>
    <row r="318" spans="1:19" customFormat="1" ht="12" hidden="1" customHeight="1">
      <c r="A318" s="207"/>
      <c r="B318" s="73" t="s">
        <v>9</v>
      </c>
      <c r="C318" s="71" t="s">
        <v>9</v>
      </c>
      <c r="D318" s="171">
        <v>4210</v>
      </c>
      <c r="E318" s="99">
        <f t="shared" si="850"/>
        <v>106.31313131313132</v>
      </c>
      <c r="F318" s="179">
        <v>137</v>
      </c>
      <c r="G318" s="99">
        <f t="shared" ref="G318" si="1037">F318/F306*100</f>
        <v>2.74</v>
      </c>
      <c r="H318" s="179">
        <v>95</v>
      </c>
      <c r="I318" s="99">
        <f t="shared" ref="I318" si="1038">H318/H306*100</f>
        <v>1.90686471296668</v>
      </c>
      <c r="J318" s="179">
        <v>42</v>
      </c>
      <c r="K318" s="99">
        <f t="shared" ref="K318" si="1039">J318/J306*100</f>
        <v>233.33333333333334</v>
      </c>
      <c r="L318" s="179">
        <v>20127</v>
      </c>
      <c r="M318" s="99">
        <f t="shared" ref="M318" si="1040">L318/L306*100</f>
        <v>117.5917270390278</v>
      </c>
      <c r="N318" s="179">
        <v>0</v>
      </c>
      <c r="O318" s="99">
        <f t="shared" ref="O318" si="1041">N318/N306*100</f>
        <v>0</v>
      </c>
      <c r="P318" s="179">
        <v>20127</v>
      </c>
      <c r="Q318" s="99">
        <f t="shared" ref="Q318:S318" si="1042">P318/P306*100</f>
        <v>133.38856120352577</v>
      </c>
      <c r="R318" s="179">
        <v>7739</v>
      </c>
      <c r="S318" s="101">
        <f t="shared" si="1042"/>
        <v>107.23292226686989</v>
      </c>
    </row>
    <row r="319" spans="1:19" customFormat="1" ht="12" hidden="1" customHeight="1">
      <c r="A319" s="207"/>
      <c r="B319" s="73" t="s">
        <v>172</v>
      </c>
      <c r="C319" s="90" t="s">
        <v>171</v>
      </c>
      <c r="D319" s="171">
        <v>6176</v>
      </c>
      <c r="E319" s="99">
        <f t="shared" si="850"/>
        <v>107.44606819763396</v>
      </c>
      <c r="F319" s="179">
        <v>43</v>
      </c>
      <c r="G319" s="99">
        <f t="shared" ref="G319" si="1043">F319/F307*100</f>
        <v>10.997442455242968</v>
      </c>
      <c r="H319" s="179">
        <v>0</v>
      </c>
      <c r="I319" s="99">
        <f t="shared" ref="I319" si="1044">H319/H307*100</f>
        <v>0</v>
      </c>
      <c r="J319" s="179">
        <v>43</v>
      </c>
      <c r="K319" s="99">
        <f t="shared" ref="K319" si="1045">J319/J307*100</f>
        <v>110.25641025641026</v>
      </c>
      <c r="L319" s="179">
        <v>18826</v>
      </c>
      <c r="M319" s="99">
        <f t="shared" ref="M319" si="1046">L319/L307*100</f>
        <v>123.3440345934613</v>
      </c>
      <c r="N319" s="179">
        <v>0</v>
      </c>
      <c r="O319" s="106" t="s">
        <v>39</v>
      </c>
      <c r="P319" s="179">
        <v>18826</v>
      </c>
      <c r="Q319" s="99">
        <f t="shared" ref="Q319:S319" si="1047">P319/P307*100</f>
        <v>123.3440345934613</v>
      </c>
      <c r="R319" s="179">
        <v>7519</v>
      </c>
      <c r="S319" s="101">
        <f t="shared" si="1047"/>
        <v>94.069811084699111</v>
      </c>
    </row>
    <row r="320" spans="1:19" customFormat="1" ht="12" hidden="1" customHeight="1">
      <c r="A320" s="207"/>
      <c r="B320" s="70" t="s">
        <v>179</v>
      </c>
      <c r="C320" s="71" t="s">
        <v>180</v>
      </c>
      <c r="D320" s="171">
        <v>6805</v>
      </c>
      <c r="E320" s="99">
        <f t="shared" si="850"/>
        <v>102.03928624981256</v>
      </c>
      <c r="F320" s="179">
        <v>13</v>
      </c>
      <c r="G320" s="99">
        <f t="shared" ref="G320" si="1048">F320/F308*100</f>
        <v>4.3046357615894042</v>
      </c>
      <c r="H320" s="179">
        <v>0</v>
      </c>
      <c r="I320" s="99">
        <f t="shared" ref="I320" si="1049">H320/H308*100</f>
        <v>0</v>
      </c>
      <c r="J320" s="179">
        <v>13</v>
      </c>
      <c r="K320" s="99">
        <f t="shared" ref="K320" si="1050">J320/J308*100</f>
        <v>72.222222222222214</v>
      </c>
      <c r="L320" s="179">
        <v>21085</v>
      </c>
      <c r="M320" s="99">
        <f t="shared" ref="M320" si="1051">L320/L308*100</f>
        <v>120.19038932907714</v>
      </c>
      <c r="N320" s="179">
        <v>0</v>
      </c>
      <c r="O320" s="106" t="s">
        <v>39</v>
      </c>
      <c r="P320" s="179">
        <v>21085</v>
      </c>
      <c r="Q320" s="99">
        <f t="shared" ref="Q320:S320" si="1052">P320/P308*100</f>
        <v>120.19038932907714</v>
      </c>
      <c r="R320" s="179">
        <v>4558</v>
      </c>
      <c r="S320" s="101">
        <f t="shared" si="1052"/>
        <v>97.164783628224257</v>
      </c>
    </row>
    <row r="321" spans="1:19" s="8" customFormat="1" ht="12" hidden="1" customHeight="1">
      <c r="A321" s="207"/>
      <c r="B321" s="70" t="s">
        <v>121</v>
      </c>
      <c r="C321" s="71" t="s">
        <v>121</v>
      </c>
      <c r="D321" s="171">
        <v>5938</v>
      </c>
      <c r="E321" s="99">
        <f t="shared" si="850"/>
        <v>113.5155801949914</v>
      </c>
      <c r="F321" s="179">
        <v>16</v>
      </c>
      <c r="G321" s="99">
        <f t="shared" ref="G321" si="1053">F321/F309*100</f>
        <v>0.94562647754137119</v>
      </c>
      <c r="H321" s="179">
        <v>0</v>
      </c>
      <c r="I321" s="99">
        <f t="shared" ref="I321" si="1054">H321/H309*100</f>
        <v>0</v>
      </c>
      <c r="J321" s="179">
        <v>16</v>
      </c>
      <c r="K321" s="99">
        <f t="shared" ref="K321" si="1055">J321/J309*100</f>
        <v>100</v>
      </c>
      <c r="L321" s="179">
        <v>21660</v>
      </c>
      <c r="M321" s="99">
        <f t="shared" ref="M321" si="1056">L321/L309*100</f>
        <v>122.15893068636852</v>
      </c>
      <c r="N321" s="179">
        <v>0</v>
      </c>
      <c r="O321" s="106" t="s">
        <v>39</v>
      </c>
      <c r="P321" s="179">
        <v>21660</v>
      </c>
      <c r="Q321" s="99">
        <f t="shared" ref="Q321:S321" si="1057">P321/P309*100</f>
        <v>122.15893068636852</v>
      </c>
      <c r="R321" s="179">
        <v>5380</v>
      </c>
      <c r="S321" s="101">
        <f t="shared" si="1057"/>
        <v>79.881217520415731</v>
      </c>
    </row>
    <row r="322" spans="1:19" s="8" customFormat="1" ht="12" hidden="1" customHeight="1">
      <c r="A322" s="207"/>
      <c r="B322" s="89" t="s">
        <v>57</v>
      </c>
      <c r="C322" s="75" t="s">
        <v>162</v>
      </c>
      <c r="D322" s="173">
        <v>6879</v>
      </c>
      <c r="E322" s="99">
        <f t="shared" si="850"/>
        <v>110.31109685695959</v>
      </c>
      <c r="F322" s="181">
        <v>48</v>
      </c>
      <c r="G322" s="99">
        <f t="shared" ref="G322" si="1058">F322/F310*100</f>
        <v>7.68</v>
      </c>
      <c r="H322" s="181">
        <v>0</v>
      </c>
      <c r="I322" s="215">
        <f t="shared" ref="I322" si="1059">H322/H310*100</f>
        <v>0</v>
      </c>
      <c r="J322" s="181">
        <v>48</v>
      </c>
      <c r="K322" s="99">
        <f t="shared" ref="K322" si="1060">J322/J310*100</f>
        <v>44.444444444444443</v>
      </c>
      <c r="L322" s="181">
        <v>22050</v>
      </c>
      <c r="M322" s="99">
        <f t="shared" ref="M322" si="1061">L322/L310*100</f>
        <v>123.6471709751584</v>
      </c>
      <c r="N322" s="181">
        <v>0</v>
      </c>
      <c r="O322" s="107" t="s">
        <v>39</v>
      </c>
      <c r="P322" s="181">
        <v>22050</v>
      </c>
      <c r="Q322" s="99">
        <f t="shared" ref="Q322:S322" si="1062">P322/P310*100</f>
        <v>123.6471709751584</v>
      </c>
      <c r="R322" s="181">
        <v>6536</v>
      </c>
      <c r="S322" s="101">
        <f t="shared" si="1062"/>
        <v>96.71500443918319</v>
      </c>
    </row>
    <row r="323" spans="1:19" ht="12" hidden="1" customHeight="1">
      <c r="A323" s="207"/>
      <c r="B323" s="70" t="s">
        <v>37</v>
      </c>
      <c r="C323" s="71" t="s">
        <v>37</v>
      </c>
      <c r="D323" s="199">
        <v>6505</v>
      </c>
      <c r="E323" s="212">
        <f t="shared" si="850"/>
        <v>105.66926575698506</v>
      </c>
      <c r="F323" s="177">
        <v>53</v>
      </c>
      <c r="G323" s="212">
        <f t="shared" ref="G323" si="1063">F323/F311*100</f>
        <v>88.333333333333329</v>
      </c>
      <c r="H323" s="177">
        <v>24</v>
      </c>
      <c r="I323" s="51" t="s">
        <v>39</v>
      </c>
      <c r="J323" s="177">
        <v>30</v>
      </c>
      <c r="K323" s="212">
        <f t="shared" ref="K323" si="1064">J323/J311*100</f>
        <v>50</v>
      </c>
      <c r="L323" s="177">
        <v>23170</v>
      </c>
      <c r="M323" s="212">
        <f t="shared" ref="M323" si="1065">L323/L311*100</f>
        <v>126.56360954826023</v>
      </c>
      <c r="N323" s="177">
        <v>0</v>
      </c>
      <c r="O323" s="51" t="s">
        <v>39</v>
      </c>
      <c r="P323" s="177">
        <v>23170</v>
      </c>
      <c r="Q323" s="212">
        <f t="shared" ref="Q323:S323" si="1066">P323/P311*100</f>
        <v>126.56360954826023</v>
      </c>
      <c r="R323" s="177">
        <v>5438</v>
      </c>
      <c r="S323" s="225">
        <f t="shared" si="1066"/>
        <v>94.705677464298148</v>
      </c>
    </row>
    <row r="324" spans="1:19" s="6" customFormat="1" ht="12" hidden="1" customHeight="1">
      <c r="A324" s="207"/>
      <c r="B324" s="73" t="s">
        <v>13</v>
      </c>
      <c r="C324" s="71" t="s">
        <v>13</v>
      </c>
      <c r="D324" s="199">
        <v>6437</v>
      </c>
      <c r="E324" s="62">
        <f t="shared" si="850"/>
        <v>106.41428335262026</v>
      </c>
      <c r="F324" s="177">
        <v>1023</v>
      </c>
      <c r="G324" s="62">
        <f t="shared" ref="G324" si="1067">F324/F312*100</f>
        <v>146.14285714285714</v>
      </c>
      <c r="H324" s="177">
        <v>999</v>
      </c>
      <c r="I324" s="62">
        <f t="shared" ref="I324" si="1068">H324/H312*100</f>
        <v>146.4809384164223</v>
      </c>
      <c r="J324" s="177">
        <v>23</v>
      </c>
      <c r="K324" s="62">
        <f t="shared" ref="K324" si="1069">J324/J312*100</f>
        <v>127.77777777777777</v>
      </c>
      <c r="L324" s="177">
        <v>25454</v>
      </c>
      <c r="M324" s="62">
        <f t="shared" ref="M324" si="1070">L324/L312*100</f>
        <v>130</v>
      </c>
      <c r="N324" s="177">
        <v>777</v>
      </c>
      <c r="O324" s="62">
        <f t="shared" ref="O324" si="1071">N324/N312*100</f>
        <v>273.59154929577466</v>
      </c>
      <c r="P324" s="177">
        <v>24677</v>
      </c>
      <c r="Q324" s="62">
        <f t="shared" ref="Q324:S324" si="1072">P324/P312*100</f>
        <v>127.88660862354892</v>
      </c>
      <c r="R324" s="177">
        <v>5175</v>
      </c>
      <c r="S324" s="226">
        <f t="shared" si="1072"/>
        <v>94.50328707085464</v>
      </c>
    </row>
    <row r="325" spans="1:19" customFormat="1" ht="12" hidden="1" customHeight="1">
      <c r="A325" s="207"/>
      <c r="B325" s="73" t="s">
        <v>14</v>
      </c>
      <c r="C325" s="71" t="s">
        <v>14</v>
      </c>
      <c r="D325" s="199">
        <v>5393</v>
      </c>
      <c r="E325" s="62">
        <f t="shared" si="850"/>
        <v>108.31492267523599</v>
      </c>
      <c r="F325" s="177">
        <v>3457</v>
      </c>
      <c r="G325" s="62">
        <f t="shared" ref="G325" si="1073">F325/F313*100</f>
        <v>231.2374581939799</v>
      </c>
      <c r="H325" s="177">
        <v>3443</v>
      </c>
      <c r="I325" s="62">
        <f t="shared" ref="I325" si="1074">H325/H313*100</f>
        <v>232.63513513513513</v>
      </c>
      <c r="J325" s="177">
        <v>14</v>
      </c>
      <c r="K325" s="62">
        <f t="shared" ref="K325" si="1075">J325/J313*100</f>
        <v>93.333333333333329</v>
      </c>
      <c r="L325" s="177">
        <v>27818</v>
      </c>
      <c r="M325" s="62">
        <f t="shared" ref="M325" si="1076">L325/L313*100</f>
        <v>137.2102199861892</v>
      </c>
      <c r="N325" s="177">
        <v>1673</v>
      </c>
      <c r="O325" s="62">
        <f t="shared" ref="O325" si="1077">N325/N313*100</f>
        <v>150.04484304932734</v>
      </c>
      <c r="P325" s="177">
        <v>26145</v>
      </c>
      <c r="Q325" s="62">
        <f t="shared" ref="Q325:S325" si="1078">P325/P313*100</f>
        <v>136.47040400876918</v>
      </c>
      <c r="R325" s="177">
        <v>6485</v>
      </c>
      <c r="S325" s="226">
        <f t="shared" si="1078"/>
        <v>112.19723183391004</v>
      </c>
    </row>
    <row r="326" spans="1:19" customFormat="1" ht="12" hidden="1" customHeight="1">
      <c r="A326" s="207"/>
      <c r="B326" s="73" t="s">
        <v>5</v>
      </c>
      <c r="C326" s="71" t="s">
        <v>5</v>
      </c>
      <c r="D326" s="199">
        <v>5443</v>
      </c>
      <c r="E326" s="62">
        <f t="shared" si="850"/>
        <v>102.40827845719662</v>
      </c>
      <c r="F326" s="177">
        <v>1534</v>
      </c>
      <c r="G326" s="62">
        <f t="shared" ref="G326" si="1079">F326/F314*100</f>
        <v>208.42391304347828</v>
      </c>
      <c r="H326" s="177">
        <v>1514</v>
      </c>
      <c r="I326" s="62">
        <f t="shared" ref="I326" si="1080">H326/H314*100</f>
        <v>215.66951566951568</v>
      </c>
      <c r="J326" s="177">
        <v>20</v>
      </c>
      <c r="K326" s="62">
        <f t="shared" ref="K326" si="1081">J326/J314*100</f>
        <v>58.82352941176471</v>
      </c>
      <c r="L326" s="177">
        <v>28512</v>
      </c>
      <c r="M326" s="62">
        <f t="shared" ref="M326" si="1082">L326/L314*100</f>
        <v>140.95313426932964</v>
      </c>
      <c r="N326" s="177">
        <v>1413</v>
      </c>
      <c r="O326" s="51" t="s">
        <v>39</v>
      </c>
      <c r="P326" s="177">
        <v>27099</v>
      </c>
      <c r="Q326" s="62">
        <f t="shared" ref="Q326:S326" si="1083">P326/P314*100</f>
        <v>133.96776745105794</v>
      </c>
      <c r="R326" s="177">
        <v>6283</v>
      </c>
      <c r="S326" s="226">
        <f t="shared" si="1083"/>
        <v>103.06758530183725</v>
      </c>
    </row>
    <row r="327" spans="1:19" customFormat="1" ht="12" hidden="1" customHeight="1">
      <c r="A327" s="207"/>
      <c r="B327" s="73" t="s">
        <v>6</v>
      </c>
      <c r="C327" s="71" t="s">
        <v>6</v>
      </c>
      <c r="D327" s="199">
        <v>5353</v>
      </c>
      <c r="E327" s="62">
        <f t="shared" si="850"/>
        <v>103.92156862745099</v>
      </c>
      <c r="F327" s="177">
        <v>302</v>
      </c>
      <c r="G327" s="62">
        <f t="shared" ref="G327" si="1084">F327/F315*100</f>
        <v>137.89954337899545</v>
      </c>
      <c r="H327" s="177">
        <v>269</v>
      </c>
      <c r="I327" s="62">
        <f t="shared" ref="I327" si="1085">H327/H315*100</f>
        <v>145.40540540540542</v>
      </c>
      <c r="J327" s="177">
        <v>34</v>
      </c>
      <c r="K327" s="62">
        <f t="shared" ref="K327" si="1086">J327/J315*100</f>
        <v>100</v>
      </c>
      <c r="L327" s="177">
        <v>28389</v>
      </c>
      <c r="M327" s="62">
        <f t="shared" ref="M327" si="1087">L327/L315*100</f>
        <v>142.14400160224315</v>
      </c>
      <c r="N327" s="177">
        <v>1134</v>
      </c>
      <c r="O327" s="51" t="s">
        <v>39</v>
      </c>
      <c r="P327" s="177">
        <v>27255</v>
      </c>
      <c r="Q327" s="62">
        <f t="shared" ref="Q327:S327" si="1088">P327/P315*100</f>
        <v>136.46605247346284</v>
      </c>
      <c r="R327" s="177">
        <v>5778</v>
      </c>
      <c r="S327" s="226">
        <f t="shared" si="1088"/>
        <v>102.68349031455482</v>
      </c>
    </row>
    <row r="328" spans="1:19" customFormat="1" ht="12" hidden="1" customHeight="1">
      <c r="A328" s="207"/>
      <c r="B328" s="73" t="s">
        <v>7</v>
      </c>
      <c r="C328" s="71" t="s">
        <v>7</v>
      </c>
      <c r="D328" s="199">
        <v>3584</v>
      </c>
      <c r="E328" s="62">
        <f t="shared" si="850"/>
        <v>84.548242510025943</v>
      </c>
      <c r="F328" s="177">
        <v>832</v>
      </c>
      <c r="G328" s="62">
        <f t="shared" ref="G328" si="1089">F328/F316*100</f>
        <v>18.390804597701148</v>
      </c>
      <c r="H328" s="177">
        <v>814</v>
      </c>
      <c r="I328" s="62">
        <f t="shared" ref="I328" si="1090">H328/H316*100</f>
        <v>18.117070999332295</v>
      </c>
      <c r="J328" s="177">
        <v>18</v>
      </c>
      <c r="K328" s="62">
        <f t="shared" ref="K328" si="1091">J328/J316*100</f>
        <v>56.25</v>
      </c>
      <c r="L328" s="177">
        <v>27831</v>
      </c>
      <c r="M328" s="62">
        <f t="shared" ref="M328" si="1092">L328/L316*100</f>
        <v>119.01218729955099</v>
      </c>
      <c r="N328" s="177">
        <v>1233</v>
      </c>
      <c r="O328" s="62">
        <f t="shared" ref="O328" si="1093">N328/N316*100</f>
        <v>47.642967542503861</v>
      </c>
      <c r="P328" s="177">
        <v>26598</v>
      </c>
      <c r="Q328" s="62">
        <f t="shared" ref="Q328:S328" si="1094">P328/P316*100</f>
        <v>127.89344617012068</v>
      </c>
      <c r="R328" s="177">
        <v>4975</v>
      </c>
      <c r="S328" s="226">
        <f t="shared" si="1094"/>
        <v>92.990654205607484</v>
      </c>
    </row>
    <row r="329" spans="1:19" customFormat="1" ht="12" hidden="1" customHeight="1">
      <c r="A329" s="207"/>
      <c r="B329" s="73" t="s">
        <v>8</v>
      </c>
      <c r="C329" s="71" t="s">
        <v>8</v>
      </c>
      <c r="D329" s="199">
        <v>4018</v>
      </c>
      <c r="E329" s="62">
        <f t="shared" si="850"/>
        <v>91.338940668333706</v>
      </c>
      <c r="F329" s="177">
        <v>1888</v>
      </c>
      <c r="G329" s="62">
        <f t="shared" ref="G329" si="1095">F329/F317*100</f>
        <v>36.731517509727631</v>
      </c>
      <c r="H329" s="177">
        <v>1853</v>
      </c>
      <c r="I329" s="62">
        <f t="shared" ref="I329" si="1096">H329/H317*100</f>
        <v>36.283532406500882</v>
      </c>
      <c r="J329" s="177">
        <v>34</v>
      </c>
      <c r="K329" s="62">
        <f t="shared" ref="K329" si="1097">J329/J317*100</f>
        <v>103.03030303030303</v>
      </c>
      <c r="L329" s="177">
        <v>27043</v>
      </c>
      <c r="M329" s="62">
        <f t="shared" ref="M329" si="1098">L329/L317*100</f>
        <v>114.98851943192447</v>
      </c>
      <c r="N329" s="177">
        <v>799</v>
      </c>
      <c r="O329" s="62">
        <f t="shared" ref="O329" si="1099">N329/N317*100</f>
        <v>38.655055636187711</v>
      </c>
      <c r="P329" s="177">
        <v>26244</v>
      </c>
      <c r="Q329" s="62">
        <f t="shared" ref="Q329:S329" si="1100">P329/P317*100</f>
        <v>122.34394666915296</v>
      </c>
      <c r="R329" s="177">
        <v>6694</v>
      </c>
      <c r="S329" s="226">
        <f t="shared" si="1100"/>
        <v>71.167339995747398</v>
      </c>
    </row>
    <row r="330" spans="1:19" customFormat="1" ht="12" hidden="1" customHeight="1">
      <c r="A330" s="207"/>
      <c r="B330" s="73" t="s">
        <v>9</v>
      </c>
      <c r="C330" s="71" t="s">
        <v>9</v>
      </c>
      <c r="D330" s="199">
        <v>4161</v>
      </c>
      <c r="E330" s="62">
        <f t="shared" si="850"/>
        <v>98.836104513064143</v>
      </c>
      <c r="F330" s="177">
        <v>2871</v>
      </c>
      <c r="G330" s="51" t="s">
        <v>39</v>
      </c>
      <c r="H330" s="177">
        <v>2840</v>
      </c>
      <c r="I330" s="51" t="s">
        <v>39</v>
      </c>
      <c r="J330" s="177">
        <v>31</v>
      </c>
      <c r="K330" s="62">
        <f t="shared" ref="K330" si="1101">J330/J318*100</f>
        <v>73.80952380952381</v>
      </c>
      <c r="L330" s="177">
        <v>27322</v>
      </c>
      <c r="M330" s="62">
        <f t="shared" ref="M330" si="1102">L330/L318*100</f>
        <v>135.748000198738</v>
      </c>
      <c r="N330" s="177">
        <v>2247</v>
      </c>
      <c r="O330" s="51" t="s">
        <v>39</v>
      </c>
      <c r="P330" s="177">
        <v>25075</v>
      </c>
      <c r="Q330" s="62">
        <f t="shared" ref="Q330:S330" si="1103">P330/P318*100</f>
        <v>124.58389228399662</v>
      </c>
      <c r="R330" s="177">
        <v>6753</v>
      </c>
      <c r="S330" s="226">
        <f t="shared" si="1103"/>
        <v>87.259335831502781</v>
      </c>
    </row>
    <row r="331" spans="1:19" customFormat="1" ht="12" hidden="1" customHeight="1">
      <c r="A331" s="207"/>
      <c r="B331" s="73" t="s">
        <v>10</v>
      </c>
      <c r="C331" s="90" t="s">
        <v>10</v>
      </c>
      <c r="D331" s="199">
        <v>5695</v>
      </c>
      <c r="E331" s="62">
        <f t="shared" si="850"/>
        <v>92.211787564766837</v>
      </c>
      <c r="F331" s="177">
        <v>17</v>
      </c>
      <c r="G331" s="62">
        <f t="shared" ref="G331" si="1104">F331/F319*100</f>
        <v>39.534883720930232</v>
      </c>
      <c r="H331" s="177">
        <v>0</v>
      </c>
      <c r="I331" s="51" t="s">
        <v>39</v>
      </c>
      <c r="J331" s="177">
        <v>17</v>
      </c>
      <c r="K331" s="62">
        <f t="shared" ref="K331" si="1105">J331/J319*100</f>
        <v>39.534883720930232</v>
      </c>
      <c r="L331" s="177">
        <v>24826</v>
      </c>
      <c r="M331" s="62">
        <f t="shared" ref="M331" si="1106">L331/L319*100</f>
        <v>131.87081695527462</v>
      </c>
      <c r="N331" s="177">
        <v>943</v>
      </c>
      <c r="O331" s="51" t="s">
        <v>39</v>
      </c>
      <c r="P331" s="177">
        <v>23883</v>
      </c>
      <c r="Q331" s="62">
        <f t="shared" ref="Q331:S331" si="1107">P331/P319*100</f>
        <v>126.86178689047063</v>
      </c>
      <c r="R331" s="177">
        <v>8208</v>
      </c>
      <c r="S331" s="226">
        <f t="shared" si="1107"/>
        <v>109.16345258678015</v>
      </c>
    </row>
    <row r="332" spans="1:19" customFormat="1" ht="12" hidden="1" customHeight="1">
      <c r="A332" s="207"/>
      <c r="B332" s="70" t="s">
        <v>181</v>
      </c>
      <c r="C332" s="71" t="s">
        <v>182</v>
      </c>
      <c r="D332" s="199">
        <v>6030</v>
      </c>
      <c r="E332" s="62">
        <f t="shared" si="850"/>
        <v>88.61131520940485</v>
      </c>
      <c r="F332" s="177">
        <v>15</v>
      </c>
      <c r="G332" s="62">
        <f t="shared" ref="G332" si="1108">F332/F320*100</f>
        <v>115.38461538461537</v>
      </c>
      <c r="H332" s="177">
        <v>0</v>
      </c>
      <c r="I332" s="51" t="s">
        <v>39</v>
      </c>
      <c r="J332" s="177">
        <v>15</v>
      </c>
      <c r="K332" s="62">
        <f t="shared" ref="K332" si="1109">J332/J320*100</f>
        <v>115.38461538461537</v>
      </c>
      <c r="L332" s="177">
        <v>26626</v>
      </c>
      <c r="M332" s="62">
        <f t="shared" ref="M332" si="1110">L332/L320*100</f>
        <v>126.27934550628407</v>
      </c>
      <c r="N332" s="177">
        <v>943</v>
      </c>
      <c r="O332" s="51" t="s">
        <v>39</v>
      </c>
      <c r="P332" s="177">
        <v>25682</v>
      </c>
      <c r="Q332" s="62">
        <f t="shared" ref="Q332:S332" si="1111">P332/P320*100</f>
        <v>121.80222907280056</v>
      </c>
      <c r="R332" s="177">
        <v>4269</v>
      </c>
      <c r="S332" s="226">
        <f t="shared" si="1111"/>
        <v>93.659499780605529</v>
      </c>
    </row>
    <row r="333" spans="1:19" s="8" customFormat="1" ht="12" hidden="1" customHeight="1">
      <c r="A333" s="207"/>
      <c r="B333" s="70" t="s">
        <v>121</v>
      </c>
      <c r="C333" s="71" t="s">
        <v>121</v>
      </c>
      <c r="D333" s="199">
        <v>4883</v>
      </c>
      <c r="E333" s="62">
        <f t="shared" si="850"/>
        <v>82.233075109464465</v>
      </c>
      <c r="F333" s="177">
        <v>35</v>
      </c>
      <c r="G333" s="62">
        <f t="shared" ref="G333" si="1112">F333/F321*100</f>
        <v>218.75</v>
      </c>
      <c r="H333" s="177">
        <v>0</v>
      </c>
      <c r="I333" s="51" t="s">
        <v>39</v>
      </c>
      <c r="J333" s="177">
        <v>35</v>
      </c>
      <c r="K333" s="62">
        <f t="shared" ref="K333" si="1113">J333/J321*100</f>
        <v>218.75</v>
      </c>
      <c r="L333" s="177">
        <v>25312</v>
      </c>
      <c r="M333" s="62">
        <f t="shared" ref="M333" si="1114">L333/L321*100</f>
        <v>116.86057248384118</v>
      </c>
      <c r="N333" s="177">
        <v>0</v>
      </c>
      <c r="O333" s="51" t="s">
        <v>39</v>
      </c>
      <c r="P333" s="177">
        <v>25312</v>
      </c>
      <c r="Q333" s="62">
        <f t="shared" ref="Q333:S333" si="1115">P333/P321*100</f>
        <v>116.86057248384118</v>
      </c>
      <c r="R333" s="177">
        <v>6209</v>
      </c>
      <c r="S333" s="226">
        <f t="shared" si="1115"/>
        <v>115.40892193308549</v>
      </c>
    </row>
    <row r="334" spans="1:19" s="8" customFormat="1" ht="12" hidden="1" customHeight="1">
      <c r="A334" s="207"/>
      <c r="B334" s="70" t="s">
        <v>22</v>
      </c>
      <c r="C334" s="71" t="s">
        <v>22</v>
      </c>
      <c r="D334" s="199">
        <v>6082</v>
      </c>
      <c r="E334" s="213">
        <f t="shared" si="850"/>
        <v>88.41401366477686</v>
      </c>
      <c r="F334" s="177">
        <v>35</v>
      </c>
      <c r="G334" s="213">
        <f t="shared" ref="G334" si="1116">F334/F322*100</f>
        <v>72.916666666666657</v>
      </c>
      <c r="H334" s="177">
        <v>21</v>
      </c>
      <c r="I334" s="51" t="s">
        <v>39</v>
      </c>
      <c r="J334" s="177">
        <v>14</v>
      </c>
      <c r="K334" s="213">
        <f t="shared" ref="K334" si="1117">J334/J322*100</f>
        <v>29.166666666666668</v>
      </c>
      <c r="L334" s="177">
        <v>24481</v>
      </c>
      <c r="M334" s="213">
        <f t="shared" ref="M334" si="1118">L334/L322*100</f>
        <v>111.02494331065759</v>
      </c>
      <c r="N334" s="177">
        <v>0</v>
      </c>
      <c r="O334" s="51" t="s">
        <v>39</v>
      </c>
      <c r="P334" s="177">
        <v>24481</v>
      </c>
      <c r="Q334" s="213">
        <f t="shared" ref="Q334:S334" si="1119">P334/P322*100</f>
        <v>111.02494331065759</v>
      </c>
      <c r="R334" s="177">
        <v>6948</v>
      </c>
      <c r="S334" s="227">
        <f t="shared" si="1119"/>
        <v>106.30354957160341</v>
      </c>
    </row>
    <row r="335" spans="1:19" ht="12" customHeight="1">
      <c r="A335" s="207"/>
      <c r="B335" s="124" t="s">
        <v>37</v>
      </c>
      <c r="C335" s="125" t="s">
        <v>37</v>
      </c>
      <c r="D335" s="200">
        <v>5718</v>
      </c>
      <c r="E335" s="62">
        <f t="shared" si="850"/>
        <v>87.901614142966949</v>
      </c>
      <c r="F335" s="176">
        <v>1022</v>
      </c>
      <c r="G335" s="126" t="s">
        <v>39</v>
      </c>
      <c r="H335" s="176">
        <v>996</v>
      </c>
      <c r="I335" s="126" t="s">
        <v>39</v>
      </c>
      <c r="J335" s="176">
        <v>27</v>
      </c>
      <c r="K335" s="62">
        <f t="shared" ref="K335" si="1120">J335/J323*100</f>
        <v>90</v>
      </c>
      <c r="L335" s="176">
        <v>26034</v>
      </c>
      <c r="M335" s="62">
        <f t="shared" ref="M335" si="1121">L335/L323*100</f>
        <v>112.36081139404402</v>
      </c>
      <c r="N335" s="176">
        <v>996</v>
      </c>
      <c r="O335" s="126" t="s">
        <v>39</v>
      </c>
      <c r="P335" s="176">
        <v>25039</v>
      </c>
      <c r="Q335" s="62">
        <f t="shared" ref="Q335:S335" si="1122">P335/P323*100</f>
        <v>108.06646525679757</v>
      </c>
      <c r="R335" s="176">
        <v>5187</v>
      </c>
      <c r="S335" s="226">
        <f t="shared" si="1122"/>
        <v>95.384332475174688</v>
      </c>
    </row>
    <row r="336" spans="1:19" s="6" customFormat="1" ht="12" customHeight="1">
      <c r="A336" s="207"/>
      <c r="B336" s="73" t="s">
        <v>13</v>
      </c>
      <c r="C336" s="71" t="s">
        <v>13</v>
      </c>
      <c r="D336" s="199">
        <v>6190</v>
      </c>
      <c r="E336" s="62">
        <f t="shared" si="850"/>
        <v>96.162808761845582</v>
      </c>
      <c r="F336" s="177">
        <v>1064</v>
      </c>
      <c r="G336" s="62">
        <f t="shared" ref="G336" si="1123">F336/F324*100</f>
        <v>104.00782013685239</v>
      </c>
      <c r="H336" s="177">
        <v>1041</v>
      </c>
      <c r="I336" s="62">
        <f t="shared" ref="I336" si="1124">H336/H324*100</f>
        <v>104.2042042042042</v>
      </c>
      <c r="J336" s="177">
        <v>23</v>
      </c>
      <c r="K336" s="62">
        <f t="shared" ref="K336" si="1125">J336/J324*100</f>
        <v>100</v>
      </c>
      <c r="L336" s="177">
        <v>28028</v>
      </c>
      <c r="M336" s="62">
        <f t="shared" ref="M336:O336" si="1126">L336/L324*100</f>
        <v>110.11235955056181</v>
      </c>
      <c r="N336" s="177">
        <v>996</v>
      </c>
      <c r="O336" s="62">
        <f t="shared" si="1126"/>
        <v>128.18532818532819</v>
      </c>
      <c r="P336" s="177">
        <v>27032</v>
      </c>
      <c r="Q336" s="62">
        <f t="shared" ref="Q336:S336" si="1127">P336/P324*100</f>
        <v>109.54329942861773</v>
      </c>
      <c r="R336" s="177">
        <v>5261</v>
      </c>
      <c r="S336" s="226">
        <f t="shared" si="1127"/>
        <v>101.66183574879226</v>
      </c>
    </row>
    <row r="337" spans="1:19" customFormat="1" ht="12" customHeight="1">
      <c r="A337" s="207"/>
      <c r="B337" s="73" t="s">
        <v>14</v>
      </c>
      <c r="C337" s="71" t="s">
        <v>14</v>
      </c>
      <c r="D337" s="199">
        <v>4854</v>
      </c>
      <c r="E337" s="62">
        <f t="shared" si="850"/>
        <v>90.005562766549232</v>
      </c>
      <c r="F337" s="177">
        <v>556</v>
      </c>
      <c r="G337" s="62">
        <f t="shared" ref="G337" si="1128">F337/F325*100</f>
        <v>16.083309227654034</v>
      </c>
      <c r="H337" s="177">
        <v>525</v>
      </c>
      <c r="I337" s="62">
        <f t="shared" ref="I337" si="1129">H337/H325*100</f>
        <v>15.248329944815566</v>
      </c>
      <c r="J337" s="177">
        <v>30</v>
      </c>
      <c r="K337" s="62">
        <f t="shared" ref="K337" si="1130">J337/J325*100</f>
        <v>214.28571428571428</v>
      </c>
      <c r="L337" s="177">
        <v>28324</v>
      </c>
      <c r="M337" s="62">
        <f t="shared" ref="M337:O337" si="1131">L337/L325*100</f>
        <v>101.81896613703358</v>
      </c>
      <c r="N337" s="177">
        <v>996</v>
      </c>
      <c r="O337" s="62">
        <f t="shared" si="1131"/>
        <v>59.533771667662883</v>
      </c>
      <c r="P337" s="177">
        <v>27329</v>
      </c>
      <c r="Q337" s="62">
        <f t="shared" ref="Q337:S337" si="1132">P337/P325*100</f>
        <v>104.52859055268692</v>
      </c>
      <c r="R337" s="177">
        <v>5113</v>
      </c>
      <c r="S337" s="226">
        <f t="shared" si="1132"/>
        <v>78.84348496530454</v>
      </c>
    </row>
    <row r="338" spans="1:19" customFormat="1" ht="12" customHeight="1">
      <c r="A338" s="207"/>
      <c r="B338" s="73" t="s">
        <v>5</v>
      </c>
      <c r="C338" s="71" t="s">
        <v>5</v>
      </c>
      <c r="D338" s="199">
        <v>4307</v>
      </c>
      <c r="E338" s="62">
        <f t="shared" si="850"/>
        <v>79.129156715046847</v>
      </c>
      <c r="F338" s="177">
        <v>1036</v>
      </c>
      <c r="G338" s="62">
        <f t="shared" ref="G338" si="1133">F338/F326*100</f>
        <v>67.535853976531939</v>
      </c>
      <c r="H338" s="177">
        <v>1002</v>
      </c>
      <c r="I338" s="62">
        <f t="shared" ref="I338" si="1134">H338/H326*100</f>
        <v>66.182298546895652</v>
      </c>
      <c r="J338" s="177">
        <v>34</v>
      </c>
      <c r="K338" s="62">
        <f t="shared" ref="K338" si="1135">J338/J326*100</f>
        <v>170</v>
      </c>
      <c r="L338" s="177">
        <v>28176</v>
      </c>
      <c r="M338" s="62">
        <f t="shared" ref="M338:O338" si="1136">L338/L326*100</f>
        <v>98.821548821548816</v>
      </c>
      <c r="N338" s="177">
        <v>996</v>
      </c>
      <c r="O338" s="62">
        <f t="shared" si="1136"/>
        <v>70.488322717622083</v>
      </c>
      <c r="P338" s="177">
        <v>27180</v>
      </c>
      <c r="Q338" s="62">
        <f t="shared" ref="Q338:S338" si="1137">P338/P326*100</f>
        <v>100.29890401859846</v>
      </c>
      <c r="R338" s="177">
        <v>5491</v>
      </c>
      <c r="S338" s="226">
        <f t="shared" si="1137"/>
        <v>87.394556740410636</v>
      </c>
    </row>
    <row r="339" spans="1:19" customFormat="1" ht="12" customHeight="1">
      <c r="A339" s="207"/>
      <c r="B339" s="73" t="s">
        <v>6</v>
      </c>
      <c r="C339" s="71" t="s">
        <v>6</v>
      </c>
      <c r="D339" s="199">
        <v>4961</v>
      </c>
      <c r="E339" s="62">
        <f t="shared" si="850"/>
        <v>92.677003549411538</v>
      </c>
      <c r="F339" s="177">
        <v>504</v>
      </c>
      <c r="G339" s="62">
        <f t="shared" ref="G339" si="1138">F339/F327*100</f>
        <v>166.88741721854305</v>
      </c>
      <c r="H339" s="177">
        <v>479</v>
      </c>
      <c r="I339" s="62">
        <f t="shared" ref="I339" si="1139">H339/H327*100</f>
        <v>178.06691449814127</v>
      </c>
      <c r="J339" s="177">
        <v>26</v>
      </c>
      <c r="K339" s="62">
        <f t="shared" ref="K339" si="1140">J339/J327*100</f>
        <v>76.470588235294116</v>
      </c>
      <c r="L339" s="177">
        <v>28413</v>
      </c>
      <c r="M339" s="62">
        <f t="shared" ref="M339:O339" si="1141">L339/L327*100</f>
        <v>100.08453978653704</v>
      </c>
      <c r="N339" s="177">
        <v>1351</v>
      </c>
      <c r="O339" s="62">
        <f t="shared" si="1141"/>
        <v>119.1358024691358</v>
      </c>
      <c r="P339" s="177">
        <v>27062</v>
      </c>
      <c r="Q339" s="62">
        <f t="shared" ref="Q339:S339" si="1142">P339/P327*100</f>
        <v>99.291873050816363</v>
      </c>
      <c r="R339" s="177">
        <v>5228</v>
      </c>
      <c r="S339" s="226">
        <f t="shared" si="1142"/>
        <v>90.481135340948427</v>
      </c>
    </row>
    <row r="340" spans="1:19" customFormat="1" ht="12" customHeight="1">
      <c r="A340" s="207"/>
      <c r="B340" s="73" t="s">
        <v>7</v>
      </c>
      <c r="C340" s="71" t="s">
        <v>7</v>
      </c>
      <c r="D340" s="199">
        <v>3330</v>
      </c>
      <c r="E340" s="62">
        <f t="shared" si="850"/>
        <v>92.912946428571431</v>
      </c>
      <c r="F340" s="177">
        <v>1288</v>
      </c>
      <c r="G340" s="62">
        <f t="shared" ref="G340" si="1143">F340/F328*100</f>
        <v>154.80769230769232</v>
      </c>
      <c r="H340" s="177">
        <v>1271</v>
      </c>
      <c r="I340" s="62">
        <f t="shared" ref="I340" si="1144">H340/H328*100</f>
        <v>156.14250614250614</v>
      </c>
      <c r="J340" s="177">
        <v>17</v>
      </c>
      <c r="K340" s="62">
        <f t="shared" ref="K340" si="1145">J340/J328*100</f>
        <v>94.444444444444443</v>
      </c>
      <c r="L340" s="177">
        <v>27859</v>
      </c>
      <c r="M340" s="62">
        <f t="shared" ref="M340:O340" si="1146">L340/L328*100</f>
        <v>100.1006072365348</v>
      </c>
      <c r="N340" s="177">
        <v>2051</v>
      </c>
      <c r="O340" s="62">
        <f t="shared" si="1146"/>
        <v>166.34225466342255</v>
      </c>
      <c r="P340" s="177">
        <v>25808</v>
      </c>
      <c r="Q340" s="62">
        <f t="shared" ref="Q340:S340" si="1147">P340/P328*100</f>
        <v>97.029851868561551</v>
      </c>
      <c r="R340" s="177">
        <v>5172</v>
      </c>
      <c r="S340" s="226">
        <f t="shared" si="1147"/>
        <v>103.95979899497488</v>
      </c>
    </row>
    <row r="341" spans="1:19" customFormat="1" ht="12" customHeight="1">
      <c r="A341" s="207"/>
      <c r="B341" s="73" t="s">
        <v>8</v>
      </c>
      <c r="C341" s="71" t="s">
        <v>8</v>
      </c>
      <c r="D341" s="199">
        <v>4170</v>
      </c>
      <c r="E341" s="62">
        <f t="shared" ref="E341:G363" si="1148">D341/D329*100</f>
        <v>103.78297660527626</v>
      </c>
      <c r="F341" s="177">
        <v>840</v>
      </c>
      <c r="G341" s="62">
        <f t="shared" si="1148"/>
        <v>44.49152542372881</v>
      </c>
      <c r="H341" s="177">
        <v>818</v>
      </c>
      <c r="I341" s="62">
        <f t="shared" ref="I341" si="1149">H341/H329*100</f>
        <v>44.144630329195898</v>
      </c>
      <c r="J341" s="177">
        <v>22</v>
      </c>
      <c r="K341" s="62">
        <f t="shared" ref="K341" si="1150">J341/J329*100</f>
        <v>64.705882352941174</v>
      </c>
      <c r="L341" s="177">
        <v>25842</v>
      </c>
      <c r="M341" s="62">
        <f t="shared" ref="M341:O341" si="1151">L341/L329*100</f>
        <v>95.558924675516764</v>
      </c>
      <c r="N341" s="177">
        <v>363</v>
      </c>
      <c r="O341" s="62">
        <f t="shared" si="1151"/>
        <v>45.431789737171464</v>
      </c>
      <c r="P341" s="177">
        <v>25478</v>
      </c>
      <c r="Q341" s="62">
        <f t="shared" ref="Q341:S341" si="1152">P341/P329*100</f>
        <v>97.081237616217038</v>
      </c>
      <c r="R341" s="177">
        <v>7027</v>
      </c>
      <c r="S341" s="226">
        <f t="shared" si="1152"/>
        <v>104.97460412309532</v>
      </c>
    </row>
    <row r="342" spans="1:19" customFormat="1" ht="12" customHeight="1">
      <c r="A342" s="207"/>
      <c r="B342" s="73" t="s">
        <v>9</v>
      </c>
      <c r="C342" s="71" t="s">
        <v>9</v>
      </c>
      <c r="D342" s="199">
        <v>3989</v>
      </c>
      <c r="E342" s="62">
        <f t="shared" si="1148"/>
        <v>95.866378274453254</v>
      </c>
      <c r="F342" s="177">
        <v>662</v>
      </c>
      <c r="G342" s="62">
        <f t="shared" si="1148"/>
        <v>23.058167885754095</v>
      </c>
      <c r="H342" s="177">
        <v>628</v>
      </c>
      <c r="I342" s="62">
        <f t="shared" ref="I342" si="1153">H342/H330*100</f>
        <v>22.112676056338028</v>
      </c>
      <c r="J342" s="177">
        <v>33</v>
      </c>
      <c r="K342" s="62">
        <f t="shared" ref="K342" si="1154">J342/J330*100</f>
        <v>106.45161290322579</v>
      </c>
      <c r="L342" s="177">
        <v>23640</v>
      </c>
      <c r="M342" s="62">
        <f t="shared" ref="M342:O342" si="1155">L342/L330*100</f>
        <v>86.52368055047215</v>
      </c>
      <c r="N342" s="177">
        <v>0</v>
      </c>
      <c r="O342" s="62">
        <f t="shared" si="1155"/>
        <v>0</v>
      </c>
      <c r="P342" s="177">
        <v>23640</v>
      </c>
      <c r="Q342" s="62">
        <f t="shared" ref="Q342:S342" si="1156">P342/P330*100</f>
        <v>94.277168494516445</v>
      </c>
      <c r="R342" s="177">
        <v>6851</v>
      </c>
      <c r="S342" s="226">
        <f t="shared" si="1156"/>
        <v>101.45120687102029</v>
      </c>
    </row>
    <row r="343" spans="1:19" customFormat="1" ht="12" customHeight="1">
      <c r="A343" s="207"/>
      <c r="B343" s="73" t="s">
        <v>10</v>
      </c>
      <c r="C343" s="90" t="s">
        <v>10</v>
      </c>
      <c r="D343" s="199">
        <v>5295</v>
      </c>
      <c r="E343" s="62">
        <f t="shared" si="1148"/>
        <v>92.976294995610189</v>
      </c>
      <c r="F343" s="177">
        <v>668</v>
      </c>
      <c r="G343" s="51" t="s">
        <v>39</v>
      </c>
      <c r="H343" s="177">
        <v>641</v>
      </c>
      <c r="I343" s="51" t="s">
        <v>39</v>
      </c>
      <c r="J343" s="177">
        <v>27</v>
      </c>
      <c r="K343" s="62">
        <f t="shared" ref="K343" si="1157">J343/J331*100</f>
        <v>158.8235294117647</v>
      </c>
      <c r="L343" s="177">
        <v>21946</v>
      </c>
      <c r="M343" s="62">
        <f t="shared" ref="M343:O343" si="1158">L343/L331*100</f>
        <v>88.399258841537105</v>
      </c>
      <c r="N343" s="177">
        <v>0</v>
      </c>
      <c r="O343" s="62">
        <f t="shared" si="1158"/>
        <v>0</v>
      </c>
      <c r="P343" s="177">
        <v>21946</v>
      </c>
      <c r="Q343" s="62">
        <f t="shared" ref="Q343:S343" si="1159">P343/P331*100</f>
        <v>91.889628606121505</v>
      </c>
      <c r="R343" s="177">
        <v>7658</v>
      </c>
      <c r="S343" s="226">
        <f t="shared" si="1159"/>
        <v>93.299220272904478</v>
      </c>
    </row>
    <row r="344" spans="1:19" customFormat="1" ht="12" customHeight="1">
      <c r="A344" s="207"/>
      <c r="B344" s="70" t="s">
        <v>187</v>
      </c>
      <c r="C344" s="71" t="s">
        <v>188</v>
      </c>
      <c r="D344" s="199">
        <v>5884</v>
      </c>
      <c r="E344" s="62">
        <f t="shared" si="1148"/>
        <v>97.578772802653404</v>
      </c>
      <c r="F344" s="177">
        <v>140</v>
      </c>
      <c r="G344" s="62">
        <f t="shared" ref="G344" si="1160">F344/F332*100</f>
        <v>933.33333333333337</v>
      </c>
      <c r="H344" s="177">
        <v>107</v>
      </c>
      <c r="I344" s="51" t="s">
        <v>39</v>
      </c>
      <c r="J344" s="177">
        <v>34</v>
      </c>
      <c r="K344" s="62">
        <f t="shared" ref="K344" si="1161">J344/J332*100</f>
        <v>226.66666666666666</v>
      </c>
      <c r="L344" s="177">
        <v>23747</v>
      </c>
      <c r="M344" s="62">
        <f t="shared" ref="M344:O344" si="1162">L344/L332*100</f>
        <v>89.187260572372878</v>
      </c>
      <c r="N344" s="177">
        <v>0</v>
      </c>
      <c r="O344" s="62">
        <f t="shared" si="1162"/>
        <v>0</v>
      </c>
      <c r="P344" s="177">
        <v>23747</v>
      </c>
      <c r="Q344" s="62">
        <f t="shared" ref="Q344:S344" si="1163">P344/P332*100</f>
        <v>92.465540066972977</v>
      </c>
      <c r="R344" s="177">
        <v>4223</v>
      </c>
      <c r="S344" s="226">
        <f t="shared" si="1163"/>
        <v>98.922464277348325</v>
      </c>
    </row>
    <row r="345" spans="1:19" s="8" customFormat="1" ht="12" customHeight="1">
      <c r="A345" s="207"/>
      <c r="B345" s="70" t="s">
        <v>121</v>
      </c>
      <c r="C345" s="71" t="s">
        <v>121</v>
      </c>
      <c r="D345" s="199">
        <v>5000</v>
      </c>
      <c r="E345" s="62">
        <f t="shared" si="1148"/>
        <v>102.39606799098915</v>
      </c>
      <c r="F345" s="177">
        <v>283</v>
      </c>
      <c r="G345" s="62">
        <f t="shared" ref="G345" si="1164">F345/F333*100</f>
        <v>808.57142857142856</v>
      </c>
      <c r="H345" s="177">
        <v>264</v>
      </c>
      <c r="I345" s="51" t="s">
        <v>39</v>
      </c>
      <c r="J345" s="177">
        <v>19</v>
      </c>
      <c r="K345" s="62">
        <f t="shared" ref="K345" si="1165">J345/J333*100</f>
        <v>54.285714285714285</v>
      </c>
      <c r="L345" s="177">
        <v>23171</v>
      </c>
      <c r="M345" s="62">
        <f t="shared" ref="M345" si="1166">L345/L333*100</f>
        <v>91.541561314791409</v>
      </c>
      <c r="N345" s="177">
        <v>0</v>
      </c>
      <c r="O345" s="51" t="s">
        <v>39</v>
      </c>
      <c r="P345" s="177">
        <v>23171</v>
      </c>
      <c r="Q345" s="62">
        <f t="shared" ref="Q345:S345" si="1167">P345/P333*100</f>
        <v>91.541561314791409</v>
      </c>
      <c r="R345" s="177">
        <v>5860</v>
      </c>
      <c r="S345" s="226">
        <f t="shared" si="1167"/>
        <v>94.379127073602831</v>
      </c>
    </row>
    <row r="346" spans="1:19" s="8" customFormat="1" ht="12" customHeight="1">
      <c r="A346" s="207"/>
      <c r="B346" s="127" t="s">
        <v>22</v>
      </c>
      <c r="C346" s="123" t="s">
        <v>22</v>
      </c>
      <c r="D346" s="201">
        <v>6299</v>
      </c>
      <c r="E346" s="62">
        <f t="shared" si="1148"/>
        <v>103.56790529431107</v>
      </c>
      <c r="F346" s="204">
        <v>1366</v>
      </c>
      <c r="G346" s="128" t="s">
        <v>39</v>
      </c>
      <c r="H346" s="204">
        <v>1345</v>
      </c>
      <c r="I346" s="128" t="s">
        <v>39</v>
      </c>
      <c r="J346" s="204">
        <v>21</v>
      </c>
      <c r="K346" s="62">
        <f t="shared" ref="K346" si="1168">J346/J334*100</f>
        <v>150</v>
      </c>
      <c r="L346" s="204">
        <v>23243</v>
      </c>
      <c r="M346" s="62">
        <f t="shared" ref="M346" si="1169">L346/L334*100</f>
        <v>94.943017033617906</v>
      </c>
      <c r="N346" s="204">
        <v>0</v>
      </c>
      <c r="O346" s="128" t="s">
        <v>39</v>
      </c>
      <c r="P346" s="204">
        <v>23243</v>
      </c>
      <c r="Q346" s="62">
        <f t="shared" ref="Q346:S346" si="1170">P346/P334*100</f>
        <v>94.943017033617906</v>
      </c>
      <c r="R346" s="204">
        <v>7593</v>
      </c>
      <c r="S346" s="226">
        <f t="shared" si="1170"/>
        <v>109.28324697754749</v>
      </c>
    </row>
    <row r="347" spans="1:19" ht="12" customHeight="1">
      <c r="A347" s="207"/>
      <c r="B347" s="231" t="s">
        <v>37</v>
      </c>
      <c r="C347" s="232" t="s">
        <v>37</v>
      </c>
      <c r="D347" s="200">
        <v>5985.85</v>
      </c>
      <c r="E347" s="212">
        <f t="shared" si="1148"/>
        <v>104.68433018537951</v>
      </c>
      <c r="F347" s="176">
        <v>1078.4880000000001</v>
      </c>
      <c r="G347" s="212">
        <f t="shared" ref="G347" si="1171">F347/F335*100</f>
        <v>105.52720156555773</v>
      </c>
      <c r="H347" s="176">
        <v>1061.5350000000001</v>
      </c>
      <c r="I347" s="212">
        <f t="shared" ref="I347" si="1172">H347/H335*100</f>
        <v>106.57981927710844</v>
      </c>
      <c r="J347" s="176">
        <v>16.952999999999999</v>
      </c>
      <c r="K347" s="212">
        <f t="shared" ref="K347" si="1173">J347/J335*100</f>
        <v>62.788888888888884</v>
      </c>
      <c r="L347" s="176">
        <v>24630.414000000001</v>
      </c>
      <c r="M347" s="212">
        <f t="shared" ref="M347" si="1174">L347/L335*100</f>
        <v>94.608642544365068</v>
      </c>
      <c r="N347" s="176">
        <v>0</v>
      </c>
      <c r="O347" s="212">
        <f t="shared" ref="O347" si="1175">N347/N335*100</f>
        <v>0</v>
      </c>
      <c r="P347" s="176">
        <v>24630.414000000001</v>
      </c>
      <c r="Q347" s="212">
        <f t="shared" ref="Q347:S347" si="1176">P347/P335*100</f>
        <v>98.368201605495429</v>
      </c>
      <c r="R347" s="176">
        <v>5677.1460000000006</v>
      </c>
      <c r="S347" s="225">
        <f t="shared" si="1176"/>
        <v>109.4495083863505</v>
      </c>
    </row>
    <row r="348" spans="1:19" s="6" customFormat="1" ht="12" customHeight="1">
      <c r="A348" s="207"/>
      <c r="B348" s="73" t="s">
        <v>13</v>
      </c>
      <c r="C348" s="71" t="s">
        <v>13</v>
      </c>
      <c r="D348" s="199">
        <v>5803.8530000000001</v>
      </c>
      <c r="E348" s="62">
        <f t="shared" si="1148"/>
        <v>93.761760904684976</v>
      </c>
      <c r="F348" s="177">
        <v>2202.8182999999999</v>
      </c>
      <c r="G348" s="62">
        <f t="shared" ref="G348" si="1177">F348/F336*100</f>
        <v>207.03179511278194</v>
      </c>
      <c r="H348" s="177">
        <v>2166.86</v>
      </c>
      <c r="I348" s="62">
        <f t="shared" ref="I348" si="1178">H348/H336*100</f>
        <v>208.15177713736796</v>
      </c>
      <c r="J348" s="177">
        <v>35.958300000000001</v>
      </c>
      <c r="K348" s="62">
        <f t="shared" ref="K348" si="1179">J348/J336*100</f>
        <v>156.3404347826087</v>
      </c>
      <c r="L348" s="177">
        <v>26103.577000000001</v>
      </c>
      <c r="M348" s="62">
        <f t="shared" ref="M348" si="1180">L348/L336*100</f>
        <v>93.133926787498226</v>
      </c>
      <c r="N348" s="177">
        <v>0</v>
      </c>
      <c r="O348" s="62">
        <f t="shared" ref="O348" si="1181">N348/N336*100</f>
        <v>0</v>
      </c>
      <c r="P348" s="177">
        <v>26103.577000000001</v>
      </c>
      <c r="Q348" s="62">
        <f t="shared" ref="Q348:S348" si="1182">P348/P336*100</f>
        <v>96.565466854098844</v>
      </c>
      <c r="R348" s="177">
        <v>6533.5082999999977</v>
      </c>
      <c r="S348" s="226">
        <f t="shared" si="1182"/>
        <v>124.18757460558825</v>
      </c>
    </row>
    <row r="349" spans="1:19" s="114" customFormat="1" ht="12" customHeight="1">
      <c r="A349" s="207"/>
      <c r="B349" s="70" t="s">
        <v>14</v>
      </c>
      <c r="C349" s="71" t="s">
        <v>14</v>
      </c>
      <c r="D349" s="199">
        <v>4822.6610000000001</v>
      </c>
      <c r="E349" s="62">
        <f t="shared" si="1148"/>
        <v>99.354367531932425</v>
      </c>
      <c r="F349" s="177">
        <v>2519.1728000000003</v>
      </c>
      <c r="G349" s="62">
        <f t="shared" ref="G349" si="1183">F349/F337*100</f>
        <v>453.08863309352523</v>
      </c>
      <c r="H349" s="177">
        <v>2491.1750000000002</v>
      </c>
      <c r="I349" s="62">
        <f t="shared" ref="I349" si="1184">H349/H337*100</f>
        <v>474.5095238095239</v>
      </c>
      <c r="J349" s="177">
        <v>27.997800000000002</v>
      </c>
      <c r="K349" s="62">
        <f t="shared" ref="K349" si="1185">J349/J337*100</f>
        <v>93.326000000000008</v>
      </c>
      <c r="L349" s="177">
        <v>26567.192999999999</v>
      </c>
      <c r="M349" s="62">
        <f t="shared" ref="M349" si="1186">L349/L337*100</f>
        <v>93.797461516734927</v>
      </c>
      <c r="N349" s="177">
        <v>0</v>
      </c>
      <c r="O349" s="62">
        <f t="shared" ref="O349" si="1187">N349/N337*100</f>
        <v>0</v>
      </c>
      <c r="P349" s="177">
        <v>26567.192999999999</v>
      </c>
      <c r="Q349" s="62">
        <f t="shared" ref="Q349:S349" si="1188">P349/P337*100</f>
        <v>97.212459292326827</v>
      </c>
      <c r="R349" s="177">
        <v>6878.2177999999985</v>
      </c>
      <c r="S349" s="226">
        <f t="shared" si="1188"/>
        <v>134.52411108937997</v>
      </c>
    </row>
    <row r="350" spans="1:19" customFormat="1" ht="12" customHeight="1">
      <c r="A350" s="207"/>
      <c r="B350" s="73" t="s">
        <v>5</v>
      </c>
      <c r="C350" s="71" t="s">
        <v>5</v>
      </c>
      <c r="D350" s="199">
        <v>4686.9849999999997</v>
      </c>
      <c r="E350" s="62">
        <f t="shared" si="1148"/>
        <v>108.82249825864872</v>
      </c>
      <c r="F350" s="177">
        <v>1613.2794000000001</v>
      </c>
      <c r="G350" s="62">
        <f t="shared" ref="G350" si="1189">F350/F338*100</f>
        <v>155.72194980694982</v>
      </c>
      <c r="H350" s="177">
        <v>1594.41</v>
      </c>
      <c r="I350" s="62">
        <f t="shared" ref="I350" si="1190">H350/H338*100</f>
        <v>159.12275449101799</v>
      </c>
      <c r="J350" s="177">
        <v>18.869399999999999</v>
      </c>
      <c r="K350" s="62">
        <f t="shared" ref="K350" si="1191">J350/J338*100</f>
        <v>55.498235294117649</v>
      </c>
      <c r="L350" s="177">
        <v>26782.228999999999</v>
      </c>
      <c r="M350" s="62">
        <f t="shared" ref="M350" si="1192">L350/L338*100</f>
        <v>95.053339721749012</v>
      </c>
      <c r="N350" s="177">
        <v>0</v>
      </c>
      <c r="O350" s="62">
        <f t="shared" ref="O350" si="1193">N350/N338*100</f>
        <v>0</v>
      </c>
      <c r="P350" s="177">
        <v>26782.228999999999</v>
      </c>
      <c r="Q350" s="62">
        <f t="shared" ref="Q350:S350" si="1194">P350/P338*100</f>
        <v>98.536530537159678</v>
      </c>
      <c r="R350" s="177">
        <v>6085.2284</v>
      </c>
      <c r="S350" s="226">
        <f t="shared" si="1194"/>
        <v>110.82186122746312</v>
      </c>
    </row>
    <row r="351" spans="1:19" customFormat="1" ht="12" customHeight="1">
      <c r="A351" s="207"/>
      <c r="B351" s="73" t="s">
        <v>6</v>
      </c>
      <c r="C351" s="71" t="s">
        <v>6</v>
      </c>
      <c r="D351" s="199">
        <v>4931.8289999999997</v>
      </c>
      <c r="E351" s="62">
        <f t="shared" si="1148"/>
        <v>99.411993549687566</v>
      </c>
      <c r="F351" s="177">
        <v>1266.9244000000001</v>
      </c>
      <c r="G351" s="62">
        <f t="shared" ref="G351" si="1195">F351/F339*100</f>
        <v>251.37388888888893</v>
      </c>
      <c r="H351" s="177">
        <v>1218.25</v>
      </c>
      <c r="I351" s="62">
        <f t="shared" ref="I351" si="1196">H351/H339*100</f>
        <v>254.33194154488515</v>
      </c>
      <c r="J351" s="177">
        <v>48.674399999999999</v>
      </c>
      <c r="K351" s="62">
        <f t="shared" ref="K351" si="1197">J351/J339*100</f>
        <v>187.20923076923077</v>
      </c>
      <c r="L351" s="177">
        <v>26953.853999999999</v>
      </c>
      <c r="M351" s="62">
        <f t="shared" ref="M351" si="1198">L351/L339*100</f>
        <v>94.864512723049316</v>
      </c>
      <c r="N351" s="177">
        <v>0</v>
      </c>
      <c r="O351" s="62">
        <f t="shared" ref="O351" si="1199">N351/N339*100</f>
        <v>0</v>
      </c>
      <c r="P351" s="177">
        <v>26953.853999999999</v>
      </c>
      <c r="Q351" s="62">
        <f t="shared" ref="Q351:S351" si="1200">P351/P339*100</f>
        <v>99.600376912275507</v>
      </c>
      <c r="R351" s="177">
        <v>6027.1284000000014</v>
      </c>
      <c r="S351" s="226">
        <f t="shared" si="1200"/>
        <v>115.2855470543229</v>
      </c>
    </row>
    <row r="352" spans="1:19" customFormat="1" ht="12" customHeight="1">
      <c r="A352" s="207"/>
      <c r="B352" s="73" t="s">
        <v>7</v>
      </c>
      <c r="C352" s="71" t="s">
        <v>7</v>
      </c>
      <c r="D352" s="199">
        <v>3117.277</v>
      </c>
      <c r="E352" s="62">
        <f t="shared" si="1148"/>
        <v>93.611921921921919</v>
      </c>
      <c r="F352" s="177">
        <v>1200.4811999999999</v>
      </c>
      <c r="G352" s="62">
        <f t="shared" ref="G352" si="1201">F352/F340*100</f>
        <v>93.20506211180124</v>
      </c>
      <c r="H352" s="177">
        <v>1179.085</v>
      </c>
      <c r="I352" s="62">
        <f t="shared" ref="I352" si="1202">H352/H340*100</f>
        <v>92.768292682926841</v>
      </c>
      <c r="J352" s="177">
        <v>21.3962</v>
      </c>
      <c r="K352" s="62">
        <f t="shared" ref="K352" si="1203">J352/J340*100</f>
        <v>125.86</v>
      </c>
      <c r="L352" s="177">
        <v>25018.778999999999</v>
      </c>
      <c r="M352" s="62">
        <f t="shared" ref="M352" si="1204">L352/L340*100</f>
        <v>89.805014537492369</v>
      </c>
      <c r="N352" s="177">
        <v>0</v>
      </c>
      <c r="O352" s="62">
        <f t="shared" ref="O352" si="1205">N352/N340*100</f>
        <v>0</v>
      </c>
      <c r="P352" s="177">
        <v>25018.778999999999</v>
      </c>
      <c r="Q352" s="62">
        <f t="shared" ref="Q352:S352" si="1206">P352/P340*100</f>
        <v>96.941952107873519</v>
      </c>
      <c r="R352" s="177">
        <v>6252.8332000000009</v>
      </c>
      <c r="S352" s="226">
        <f t="shared" si="1206"/>
        <v>120.89778035576182</v>
      </c>
    </row>
    <row r="353" spans="1:19" customFormat="1" ht="12" customHeight="1">
      <c r="A353" s="207"/>
      <c r="B353" s="73" t="s">
        <v>8</v>
      </c>
      <c r="C353" s="71" t="s">
        <v>8</v>
      </c>
      <c r="D353" s="199">
        <v>3760.3719999999998</v>
      </c>
      <c r="E353" s="62">
        <f t="shared" si="1148"/>
        <v>90.176786570743403</v>
      </c>
      <c r="F353" s="177">
        <v>208.7893</v>
      </c>
      <c r="G353" s="62">
        <f t="shared" ref="G353" si="1207">F353/F341*100</f>
        <v>24.855869047619048</v>
      </c>
      <c r="H353" s="177">
        <v>177.9</v>
      </c>
      <c r="I353" s="62">
        <f t="shared" ref="I353" si="1208">H353/H341*100</f>
        <v>21.748166259168705</v>
      </c>
      <c r="J353" s="177">
        <v>30.889299999999999</v>
      </c>
      <c r="K353" s="62">
        <f t="shared" ref="K353" si="1209">J353/J341*100</f>
        <v>140.40590909090909</v>
      </c>
      <c r="L353" s="177">
        <v>23391.286</v>
      </c>
      <c r="M353" s="62">
        <f t="shared" ref="M353" si="1210">L353/L341*100</f>
        <v>90.516546706911228</v>
      </c>
      <c r="N353" s="177">
        <v>0</v>
      </c>
      <c r="O353" s="62">
        <f t="shared" ref="O353" si="1211">N353/N341*100</f>
        <v>0</v>
      </c>
      <c r="P353" s="177">
        <v>23391.286</v>
      </c>
      <c r="Q353" s="62">
        <f t="shared" ref="Q353:S353" si="1212">P353/P341*100</f>
        <v>91.809741737970015</v>
      </c>
      <c r="R353" s="177">
        <v>5596.6542999999983</v>
      </c>
      <c r="S353" s="226">
        <f t="shared" si="1212"/>
        <v>79.645002134623567</v>
      </c>
    </row>
    <row r="354" spans="1:19" s="233" customFormat="1" ht="12" customHeight="1">
      <c r="A354" s="207"/>
      <c r="B354" s="73" t="s">
        <v>9</v>
      </c>
      <c r="C354" s="90" t="s">
        <v>9</v>
      </c>
      <c r="D354" s="199">
        <v>3747</v>
      </c>
      <c r="E354" s="62">
        <f t="shared" si="1148"/>
        <v>93.933316620706947</v>
      </c>
      <c r="F354" s="177">
        <v>1520.0436000000002</v>
      </c>
      <c r="G354" s="62">
        <f t="shared" ref="G354" si="1213">F354/F342*100</f>
        <v>229.61383685800607</v>
      </c>
      <c r="H354" s="177">
        <v>1494.13</v>
      </c>
      <c r="I354" s="62">
        <f t="shared" ref="I354" si="1214">H354/H342*100</f>
        <v>237.91878980891724</v>
      </c>
      <c r="J354" s="177">
        <v>25.913599999999999</v>
      </c>
      <c r="K354" s="62">
        <f t="shared" ref="K354" si="1215">J354/J342*100</f>
        <v>78.526060606060597</v>
      </c>
      <c r="L354" s="177">
        <v>21301</v>
      </c>
      <c r="M354" s="62">
        <f t="shared" ref="M354" si="1216">L354/L342*100</f>
        <v>90.105752961082914</v>
      </c>
      <c r="N354" s="177">
        <v>0</v>
      </c>
      <c r="O354" s="162" t="s">
        <v>39</v>
      </c>
      <c r="P354" s="177">
        <v>21301</v>
      </c>
      <c r="Q354" s="62">
        <f t="shared" ref="Q354:S354" si="1217">P354/P342*100</f>
        <v>90.105752961082914</v>
      </c>
      <c r="R354" s="177">
        <v>7357.7436000000016</v>
      </c>
      <c r="S354" s="226">
        <f t="shared" si="1217"/>
        <v>107.39663698730115</v>
      </c>
    </row>
    <row r="355" spans="1:19" customFormat="1" ht="12" customHeight="1">
      <c r="A355" s="207"/>
      <c r="B355" s="73" t="s">
        <v>10</v>
      </c>
      <c r="C355" s="90" t="s">
        <v>10</v>
      </c>
      <c r="D355" s="199">
        <v>5460</v>
      </c>
      <c r="E355" s="62">
        <f t="shared" si="1148"/>
        <v>103.11614730878188</v>
      </c>
      <c r="F355" s="177">
        <v>1373</v>
      </c>
      <c r="G355" s="62">
        <v>205.6</v>
      </c>
      <c r="H355" s="177">
        <v>1329.02</v>
      </c>
      <c r="I355" s="62">
        <v>207.5</v>
      </c>
      <c r="J355" s="177">
        <v>44</v>
      </c>
      <c r="K355" s="62">
        <v>160.5</v>
      </c>
      <c r="L355" s="177">
        <v>20105</v>
      </c>
      <c r="M355" s="62">
        <f t="shared" ref="M355" si="1218">L355/L343*100</f>
        <v>91.611227558552812</v>
      </c>
      <c r="N355" s="177">
        <v>0</v>
      </c>
      <c r="O355" s="51" t="s">
        <v>39</v>
      </c>
      <c r="P355" s="177">
        <v>20105</v>
      </c>
      <c r="Q355" s="62">
        <f t="shared" ref="Q355:S355" si="1219">P355/P343*100</f>
        <v>91.611227558552812</v>
      </c>
      <c r="R355" s="177">
        <v>8028.1915000000008</v>
      </c>
      <c r="S355" s="226">
        <f t="shared" si="1219"/>
        <v>104.83404936014627</v>
      </c>
    </row>
    <row r="356" spans="1:19" customFormat="1" ht="12" customHeight="1">
      <c r="A356" s="207"/>
      <c r="B356" s="70" t="s">
        <v>189</v>
      </c>
      <c r="C356" s="71" t="s">
        <v>190</v>
      </c>
      <c r="D356" s="199">
        <v>6111</v>
      </c>
      <c r="E356" s="62">
        <f t="shared" si="1148"/>
        <v>103.85791978246091</v>
      </c>
      <c r="F356" s="177">
        <v>1245.2468800000001</v>
      </c>
      <c r="G356" s="62">
        <v>887.9</v>
      </c>
      <c r="H356" s="217">
        <v>1219.5450000000001</v>
      </c>
      <c r="I356" s="219" t="s">
        <v>202</v>
      </c>
      <c r="J356" s="218">
        <v>25.701879999999999</v>
      </c>
      <c r="K356" s="62">
        <v>76.3</v>
      </c>
      <c r="L356" s="177">
        <v>22027</v>
      </c>
      <c r="M356" s="62">
        <f t="shared" ref="M356" si="1220">L356/L344*100</f>
        <v>92.756979829031039</v>
      </c>
      <c r="N356" s="177">
        <v>0</v>
      </c>
      <c r="O356" s="51" t="s">
        <v>39</v>
      </c>
      <c r="P356" s="177">
        <v>22027</v>
      </c>
      <c r="Q356" s="62">
        <f t="shared" ref="Q356:S356" si="1221">P356/P344*100</f>
        <v>92.756979829031039</v>
      </c>
      <c r="R356" s="177">
        <v>5434.2468799999988</v>
      </c>
      <c r="S356" s="226">
        <f t="shared" si="1221"/>
        <v>128.68214255268765</v>
      </c>
    </row>
    <row r="357" spans="1:19" s="8" customFormat="1" ht="12" customHeight="1">
      <c r="A357" s="207"/>
      <c r="B357" s="70" t="s">
        <v>121</v>
      </c>
      <c r="C357" s="71" t="s">
        <v>121</v>
      </c>
      <c r="D357" s="199">
        <v>4953</v>
      </c>
      <c r="E357" s="62">
        <f t="shared" si="1148"/>
        <v>99.06</v>
      </c>
      <c r="F357" s="177">
        <v>1680.5340100000001</v>
      </c>
      <c r="G357" s="62">
        <v>593.20000000000005</v>
      </c>
      <c r="H357" s="177">
        <v>1661.655</v>
      </c>
      <c r="I357" s="62">
        <v>628.5</v>
      </c>
      <c r="J357" s="177">
        <v>18.879010000000001</v>
      </c>
      <c r="K357" s="62">
        <v>99.8</v>
      </c>
      <c r="L357" s="220">
        <v>22573.999999999996</v>
      </c>
      <c r="M357" s="62">
        <f t="shared" ref="M357" si="1222">L357/L345*100</f>
        <v>97.423503517327674</v>
      </c>
      <c r="N357" s="177">
        <v>501.5</v>
      </c>
      <c r="O357" s="51" t="s">
        <v>39</v>
      </c>
      <c r="P357" s="177">
        <v>22072</v>
      </c>
      <c r="Q357" s="62">
        <f t="shared" ref="Q357:S357" si="1223">P357/P345*100</f>
        <v>95.257002287341948</v>
      </c>
      <c r="R357" s="177">
        <v>6086.534010000003</v>
      </c>
      <c r="S357" s="226">
        <f t="shared" si="1223"/>
        <v>103.86576808873724</v>
      </c>
    </row>
    <row r="358" spans="1:19" s="8" customFormat="1" ht="12" customHeight="1">
      <c r="A358" s="207"/>
      <c r="B358" s="89" t="s">
        <v>22</v>
      </c>
      <c r="C358" s="75" t="s">
        <v>22</v>
      </c>
      <c r="D358" s="202">
        <v>6448</v>
      </c>
      <c r="E358" s="213">
        <f t="shared" si="1148"/>
        <v>102.36545483410065</v>
      </c>
      <c r="F358" s="205">
        <v>2549.1349100000002</v>
      </c>
      <c r="G358" s="213">
        <f t="shared" ref="G358" si="1224">F358/F346*100</f>
        <v>186.61309736456809</v>
      </c>
      <c r="H358" s="205">
        <v>2499.7750000000001</v>
      </c>
      <c r="I358" s="213">
        <f t="shared" ref="I358" si="1225">H358/H346*100</f>
        <v>185.85687732342009</v>
      </c>
      <c r="J358" s="205">
        <v>49.359909999999999</v>
      </c>
      <c r="K358" s="213">
        <v>230.7</v>
      </c>
      <c r="L358" s="221">
        <v>23632</v>
      </c>
      <c r="M358" s="213">
        <f t="shared" ref="M358" si="1226">L358/L346*100</f>
        <v>101.67362216581337</v>
      </c>
      <c r="N358" s="205">
        <v>978.2</v>
      </c>
      <c r="O358" s="167" t="s">
        <v>39</v>
      </c>
      <c r="P358" s="205">
        <v>22654</v>
      </c>
      <c r="Q358" s="213">
        <f t="shared" ref="Q358:S358" si="1227">P358/P346*100</f>
        <v>97.465903712945831</v>
      </c>
      <c r="R358" s="205">
        <v>7939.134909999997</v>
      </c>
      <c r="S358" s="227">
        <f t="shared" si="1227"/>
        <v>104.55860542605026</v>
      </c>
    </row>
    <row r="359" spans="1:19" ht="12" customHeight="1">
      <c r="A359" s="207"/>
      <c r="B359" s="76" t="s">
        <v>37</v>
      </c>
      <c r="C359" s="77" t="s">
        <v>37</v>
      </c>
      <c r="D359" s="203">
        <v>6071</v>
      </c>
      <c r="E359" s="62">
        <f t="shared" si="1148"/>
        <v>101.42252144641111</v>
      </c>
      <c r="F359" s="206">
        <v>1236.2763399999999</v>
      </c>
      <c r="G359" s="62">
        <f t="shared" ref="G359" si="1228">F359/F347*100</f>
        <v>114.63051420136337</v>
      </c>
      <c r="H359" s="206">
        <v>1208.27</v>
      </c>
      <c r="I359" s="62">
        <f t="shared" ref="I359" si="1229">H359/H347*100</f>
        <v>113.8229073935386</v>
      </c>
      <c r="J359" s="206">
        <v>28.006340000000002</v>
      </c>
      <c r="K359" s="62">
        <f t="shared" ref="K359" si="1230">J359/J347*100</f>
        <v>165.19990562142394</v>
      </c>
      <c r="L359" s="222">
        <v>24606</v>
      </c>
      <c r="M359" s="62">
        <f t="shared" ref="M359" si="1231">L359/L347*100</f>
        <v>99.900878645401576</v>
      </c>
      <c r="N359" s="206">
        <v>994.7</v>
      </c>
      <c r="O359" s="168" t="s">
        <v>39</v>
      </c>
      <c r="P359" s="206">
        <v>23611</v>
      </c>
      <c r="Q359" s="62">
        <f t="shared" ref="Q359:S359" si="1232">P359/P347*100</f>
        <v>95.861157672786163</v>
      </c>
      <c r="R359" s="206">
        <v>6333.2763400000003</v>
      </c>
      <c r="S359" s="226">
        <f t="shared" si="1232"/>
        <v>111.55739767834048</v>
      </c>
    </row>
    <row r="360" spans="1:19" s="6" customFormat="1" ht="12" customHeight="1">
      <c r="A360" s="207"/>
      <c r="B360" s="73" t="s">
        <v>13</v>
      </c>
      <c r="C360" s="71" t="s">
        <v>199</v>
      </c>
      <c r="D360" s="199">
        <v>5974</v>
      </c>
      <c r="E360" s="62">
        <f t="shared" si="1148"/>
        <v>102.93162145905488</v>
      </c>
      <c r="F360" s="177">
        <v>1286.8419200000001</v>
      </c>
      <c r="G360" s="62">
        <f t="shared" ref="G360" si="1233">F360/F348*100</f>
        <v>58.417978459685038</v>
      </c>
      <c r="H360" s="177">
        <v>1253.825</v>
      </c>
      <c r="I360" s="62">
        <f t="shared" ref="I360" si="1234">H360/H348*100</f>
        <v>57.863682932907523</v>
      </c>
      <c r="J360" s="177">
        <v>33.016919999999999</v>
      </c>
      <c r="K360" s="62">
        <f t="shared" ref="K360" si="1235">J360/J348*100</f>
        <v>91.820024862131959</v>
      </c>
      <c r="L360" s="177">
        <v>25211</v>
      </c>
      <c r="M360" s="62">
        <f t="shared" ref="M360" si="1236">L360/L348*100</f>
        <v>96.580633374498831</v>
      </c>
      <c r="N360" s="177">
        <v>0</v>
      </c>
      <c r="O360" s="51" t="s">
        <v>39</v>
      </c>
      <c r="P360" s="177">
        <v>25211</v>
      </c>
      <c r="Q360" s="62">
        <f t="shared" ref="Q360:S360" si="1237">P360/P348*100</f>
        <v>96.580633374498831</v>
      </c>
      <c r="R360" s="177">
        <v>6655.8419199999989</v>
      </c>
      <c r="S360" s="226">
        <f t="shared" si="1237"/>
        <v>101.87240322324227</v>
      </c>
    </row>
    <row r="361" spans="1:19" customFormat="1" ht="12" customHeight="1">
      <c r="A361" s="207"/>
      <c r="B361" s="73" t="s">
        <v>14</v>
      </c>
      <c r="C361" s="71" t="s">
        <v>14</v>
      </c>
      <c r="D361" s="199">
        <v>4999</v>
      </c>
      <c r="E361" s="62">
        <v>103.6</v>
      </c>
      <c r="F361" s="177">
        <v>2062.23641</v>
      </c>
      <c r="G361" s="62">
        <f t="shared" ref="G361" si="1238">F361/F349*100</f>
        <v>81.861649585927566</v>
      </c>
      <c r="H361" s="177">
        <v>2048.86</v>
      </c>
      <c r="I361" s="62">
        <f t="shared" ref="I361" si="1239">H361/H349*100</f>
        <v>82.244723875279732</v>
      </c>
      <c r="J361" s="177">
        <v>13.37641</v>
      </c>
      <c r="K361" s="62">
        <f t="shared" ref="K361" si="1240">J361/J349*100</f>
        <v>47.776646736529294</v>
      </c>
      <c r="L361" s="177">
        <v>25963</v>
      </c>
      <c r="M361" s="62">
        <f t="shared" ref="M361" si="1241">L361/L349*100</f>
        <v>97.725792860389888</v>
      </c>
      <c r="N361" s="177">
        <v>0</v>
      </c>
      <c r="O361" s="51" t="s">
        <v>39</v>
      </c>
      <c r="P361" s="177">
        <v>25963</v>
      </c>
      <c r="Q361" s="62">
        <f t="shared" ref="Q361:S361" si="1242">P361/P349*100</f>
        <v>97.725792860389888</v>
      </c>
      <c r="R361" s="177">
        <v>6309.2364099999977</v>
      </c>
      <c r="S361" s="226">
        <f t="shared" si="1242"/>
        <v>91.727778815029666</v>
      </c>
    </row>
    <row r="362" spans="1:19" customFormat="1" ht="12" customHeight="1">
      <c r="A362" s="207"/>
      <c r="B362" s="73" t="s">
        <v>5</v>
      </c>
      <c r="C362" s="71" t="s">
        <v>5</v>
      </c>
      <c r="D362" s="199">
        <v>5465</v>
      </c>
      <c r="E362" s="62">
        <f t="shared" si="1148"/>
        <v>116.59947706254661</v>
      </c>
      <c r="F362" s="177">
        <v>3662.75164</v>
      </c>
      <c r="G362" s="62">
        <f t="shared" ref="G362" si="1243">F362/F350*100</f>
        <v>227.03765014293245</v>
      </c>
      <c r="H362" s="177">
        <v>3650.65</v>
      </c>
      <c r="I362" s="62">
        <f t="shared" ref="I362" si="1244">H362/H350*100</f>
        <v>228.96557347231891</v>
      </c>
      <c r="J362" s="177">
        <v>12.10164</v>
      </c>
      <c r="K362" s="62">
        <f t="shared" ref="K362" si="1245">J362/J350*100</f>
        <v>64.133676746478429</v>
      </c>
      <c r="L362" s="177">
        <v>27736</v>
      </c>
      <c r="M362" s="62">
        <f t="shared" ref="M362" si="1246">L362/L350*100</f>
        <v>103.56120844161254</v>
      </c>
      <c r="N362" s="177">
        <v>0</v>
      </c>
      <c r="O362" s="51" t="s">
        <v>39</v>
      </c>
      <c r="P362" s="177">
        <v>27736</v>
      </c>
      <c r="Q362" s="62">
        <f t="shared" ref="Q362:S362" si="1247">P362/P350*100</f>
        <v>103.56120844161254</v>
      </c>
      <c r="R362" s="177">
        <v>7354.7516400000022</v>
      </c>
      <c r="S362" s="226">
        <f t="shared" si="1247"/>
        <v>120.86237617638152</v>
      </c>
    </row>
    <row r="363" spans="1:19" customFormat="1" ht="12" customHeight="1">
      <c r="A363" s="207"/>
      <c r="B363" s="73" t="s">
        <v>6</v>
      </c>
      <c r="C363" s="71" t="s">
        <v>6</v>
      </c>
      <c r="D363" s="199">
        <v>4721</v>
      </c>
      <c r="E363" s="62">
        <f t="shared" si="1148"/>
        <v>95.725135644402926</v>
      </c>
      <c r="F363" s="177">
        <v>2962.9523800000002</v>
      </c>
      <c r="G363" s="62">
        <f t="shared" ref="G363" si="1248">F363/F351*100</f>
        <v>233.86970682702142</v>
      </c>
      <c r="H363" s="177">
        <v>2954.875</v>
      </c>
      <c r="I363" s="62">
        <f t="shared" ref="I363" si="1249">H363/H351*100</f>
        <v>242.5507900677201</v>
      </c>
      <c r="J363" s="177">
        <v>8.0773799999999998</v>
      </c>
      <c r="K363" s="62">
        <f t="shared" ref="K363" si="1250">J363/J351*100</f>
        <v>16.594719195305952</v>
      </c>
      <c r="L363" s="177">
        <v>28673</v>
      </c>
      <c r="M363" s="62">
        <f t="shared" ref="M363" si="1251">L363/L351*100</f>
        <v>106.37810830317625</v>
      </c>
      <c r="N363" s="177">
        <v>0</v>
      </c>
      <c r="O363" s="51" t="s">
        <v>39</v>
      </c>
      <c r="P363" s="177">
        <v>28673</v>
      </c>
      <c r="Q363" s="62">
        <f t="shared" ref="Q363:S363" si="1252">P363/P351*100</f>
        <v>106.37810830317625</v>
      </c>
      <c r="R363" s="177">
        <v>6746.9523800000024</v>
      </c>
      <c r="S363" s="226">
        <f t="shared" si="1252"/>
        <v>111.94306695042371</v>
      </c>
    </row>
    <row r="364" spans="1:19" customFormat="1" ht="12" customHeight="1">
      <c r="B364" s="73" t="s">
        <v>7</v>
      </c>
      <c r="C364" s="71" t="s">
        <v>7</v>
      </c>
      <c r="D364" s="199">
        <v>3833</v>
      </c>
      <c r="E364" s="51">
        <f>D364/D352*100</f>
        <v>122.95987812440153</v>
      </c>
      <c r="F364" s="177">
        <v>1106.41769</v>
      </c>
      <c r="G364" s="51">
        <f>F364/F352*100</f>
        <v>92.164516195672206</v>
      </c>
      <c r="H364" s="177">
        <v>1081.71</v>
      </c>
      <c r="I364" s="51">
        <f>H364/H352*100</f>
        <v>91.741477501622015</v>
      </c>
      <c r="J364" s="177">
        <v>24.707689999999999</v>
      </c>
      <c r="K364" s="51">
        <f>J364/J352*100</f>
        <v>115.47700058888961</v>
      </c>
      <c r="L364" s="177">
        <v>27267</v>
      </c>
      <c r="M364" s="51">
        <f>L364/L352*100</f>
        <v>108.98613397560288</v>
      </c>
      <c r="N364" s="177">
        <v>0</v>
      </c>
      <c r="O364" s="51" t="s">
        <v>39</v>
      </c>
      <c r="P364" s="177">
        <v>27267</v>
      </c>
      <c r="Q364" s="51">
        <f>P364/P352*100</f>
        <v>108.98613397560288</v>
      </c>
      <c r="R364" s="177">
        <v>6345.417690000002</v>
      </c>
      <c r="S364" s="61">
        <f>R364/R352*100</f>
        <v>101.48068062970242</v>
      </c>
    </row>
    <row r="365" spans="1:19" customFormat="1" ht="12" customHeight="1">
      <c r="B365" s="73" t="s">
        <v>8</v>
      </c>
      <c r="C365" s="71" t="s">
        <v>8</v>
      </c>
      <c r="D365" s="199">
        <v>3978</v>
      </c>
      <c r="E365" s="51">
        <f>D365/D353*100</f>
        <v>105.78740613960534</v>
      </c>
      <c r="F365" s="177">
        <v>1472.9286500000001</v>
      </c>
      <c r="G365" s="51">
        <f>F365/F353*100</f>
        <v>705.46175019505313</v>
      </c>
      <c r="H365" s="177">
        <v>1451.71</v>
      </c>
      <c r="I365" s="51">
        <f>H365/H353*100</f>
        <v>816.02585722315905</v>
      </c>
      <c r="J365" s="177">
        <v>21.21865</v>
      </c>
      <c r="K365" s="51">
        <f>J365/J353*100</f>
        <v>68.692556969565516</v>
      </c>
      <c r="L365" s="177">
        <v>26268</v>
      </c>
      <c r="M365" s="51">
        <f>L365/L353*100</f>
        <v>112.29822934916875</v>
      </c>
      <c r="N365" s="177">
        <v>0</v>
      </c>
      <c r="O365" s="51" t="s">
        <v>39</v>
      </c>
      <c r="P365" s="177">
        <v>26268</v>
      </c>
      <c r="Q365" s="51">
        <f>P365/P353*100</f>
        <v>112.29822934916875</v>
      </c>
      <c r="R365" s="177">
        <v>6449.9286500000017</v>
      </c>
      <c r="S365" s="61">
        <f>R365/R353*100</f>
        <v>115.24615072258445</v>
      </c>
    </row>
    <row r="366" spans="1:19" s="114" customFormat="1" ht="12" customHeight="1">
      <c r="B366" s="70" t="s">
        <v>9</v>
      </c>
      <c r="C366" s="71" t="s">
        <v>9</v>
      </c>
      <c r="D366" s="199">
        <v>4108</v>
      </c>
      <c r="E366" s="51">
        <f>D366/D354*100</f>
        <v>109.63437416599946</v>
      </c>
      <c r="F366" s="177">
        <v>1632.8392800000001</v>
      </c>
      <c r="G366" s="51">
        <f>F366/F354*100</f>
        <v>107.42055556827448</v>
      </c>
      <c r="H366" s="177">
        <v>1607.8150000000001</v>
      </c>
      <c r="I366" s="51">
        <f>H366/H354*100</f>
        <v>107.60877567547669</v>
      </c>
      <c r="J366" s="177">
        <v>25.024279999999997</v>
      </c>
      <c r="K366" s="51">
        <f>J366/J354*100</f>
        <v>96.56813410718695</v>
      </c>
      <c r="L366" s="177">
        <v>24619</v>
      </c>
      <c r="M366" s="51">
        <f t="shared" ref="M366:M370" si="1253">L366/L354*100</f>
        <v>115.57673348669077</v>
      </c>
      <c r="N366" s="177">
        <v>0</v>
      </c>
      <c r="O366" s="51" t="s">
        <v>39</v>
      </c>
      <c r="P366" s="177">
        <v>24619</v>
      </c>
      <c r="Q366" s="51">
        <f>P366/P354*100</f>
        <v>115.57673348669077</v>
      </c>
      <c r="R366" s="177">
        <v>7389.8392800000001</v>
      </c>
      <c r="S366" s="163">
        <f>R366/R354*100</f>
        <v>100.43621634219488</v>
      </c>
    </row>
    <row r="367" spans="1:19" customFormat="1" ht="12" customHeight="1">
      <c r="B367" s="73" t="s">
        <v>10</v>
      </c>
      <c r="C367" s="90" t="s">
        <v>10</v>
      </c>
      <c r="D367" s="199">
        <v>5780</v>
      </c>
      <c r="E367" s="51">
        <f>D367/D355*100</f>
        <v>105.86080586080587</v>
      </c>
      <c r="F367" s="177">
        <v>2057.9906499999997</v>
      </c>
      <c r="G367" s="51">
        <f>F367/F355*100</f>
        <v>149.89006919155133</v>
      </c>
      <c r="H367" s="177">
        <v>2048.2249999999999</v>
      </c>
      <c r="I367" s="51">
        <f t="shared" ref="I367:I370" si="1254">H367/H355*100</f>
        <v>154.11543844336427</v>
      </c>
      <c r="J367" s="177">
        <v>9.8000000000000007</v>
      </c>
      <c r="K367" s="51">
        <v>22.5</v>
      </c>
      <c r="L367" s="177">
        <v>23591</v>
      </c>
      <c r="M367" s="51">
        <f t="shared" si="1253"/>
        <v>117.3389704053718</v>
      </c>
      <c r="N367" s="177">
        <v>0</v>
      </c>
      <c r="O367" s="51" t="s">
        <v>39</v>
      </c>
      <c r="P367" s="177">
        <v>23591</v>
      </c>
      <c r="Q367" s="51">
        <f t="shared" ref="Q367:Q370" si="1255">P367/P355*100</f>
        <v>117.3389704053718</v>
      </c>
      <c r="R367" s="177">
        <v>8865.9906499999997</v>
      </c>
      <c r="S367" s="163">
        <f t="shared" ref="S367:S370" si="1256">R367/R355*100</f>
        <v>110.43571456909066</v>
      </c>
    </row>
    <row r="368" spans="1:19" customFormat="1" ht="12" customHeight="1">
      <c r="B368" s="70" t="s">
        <v>201</v>
      </c>
      <c r="C368" s="71" t="s">
        <v>200</v>
      </c>
      <c r="D368" s="199">
        <v>6526</v>
      </c>
      <c r="E368" s="51">
        <f t="shared" ref="E368:E369" si="1257">D368/D356*100</f>
        <v>106.79103256422844</v>
      </c>
      <c r="F368" s="177">
        <v>743.85067000000004</v>
      </c>
      <c r="G368" s="51">
        <f t="shared" ref="G368:G369" si="1258">F368/F356*100</f>
        <v>59.735196445543394</v>
      </c>
      <c r="H368" s="177">
        <v>725.245</v>
      </c>
      <c r="I368" s="51">
        <f t="shared" si="1254"/>
        <v>59.468490297610984</v>
      </c>
      <c r="J368" s="177">
        <v>18.60567</v>
      </c>
      <c r="K368" s="51">
        <f t="shared" ref="K368:K370" si="1259">J368/J356*100</f>
        <v>72.390307635083502</v>
      </c>
      <c r="L368" s="177">
        <v>25683</v>
      </c>
      <c r="M368" s="51">
        <f t="shared" si="1253"/>
        <v>116.59781177645615</v>
      </c>
      <c r="N368" s="177">
        <v>0</v>
      </c>
      <c r="O368" s="51" t="s">
        <v>39</v>
      </c>
      <c r="P368" s="177">
        <v>25683</v>
      </c>
      <c r="Q368" s="51">
        <f t="shared" si="1255"/>
        <v>116.59781177645615</v>
      </c>
      <c r="R368" s="177">
        <v>5177.8506699999998</v>
      </c>
      <c r="S368" s="163">
        <f t="shared" si="1256"/>
        <v>95.281844648176914</v>
      </c>
    </row>
    <row r="369" spans="1:19" s="8" customFormat="1" ht="12" customHeight="1">
      <c r="B369" s="70" t="s">
        <v>121</v>
      </c>
      <c r="C369" s="71" t="s">
        <v>121</v>
      </c>
      <c r="D369" s="199">
        <v>6040</v>
      </c>
      <c r="E369" s="51">
        <f t="shared" si="1257"/>
        <v>121.94629517464163</v>
      </c>
      <c r="F369" s="177">
        <v>790.37538000000006</v>
      </c>
      <c r="G369" s="51">
        <f t="shared" si="1258"/>
        <v>47.031204087324603</v>
      </c>
      <c r="H369" s="177">
        <v>784.71</v>
      </c>
      <c r="I369" s="51">
        <f t="shared" si="1254"/>
        <v>47.224604385386861</v>
      </c>
      <c r="J369" s="177">
        <v>5.6653799999999999</v>
      </c>
      <c r="K369" s="51">
        <f t="shared" si="1259"/>
        <v>30.008882881040901</v>
      </c>
      <c r="L369" s="177">
        <v>26432</v>
      </c>
      <c r="M369" s="51">
        <f t="shared" si="1253"/>
        <v>117.09045804908303</v>
      </c>
      <c r="N369" s="177">
        <v>0</v>
      </c>
      <c r="O369" s="51" t="s">
        <v>39</v>
      </c>
      <c r="P369" s="177">
        <v>26432</v>
      </c>
      <c r="Q369" s="51">
        <f t="shared" si="1255"/>
        <v>119.75353388909025</v>
      </c>
      <c r="R369" s="177">
        <v>6081.3753800000013</v>
      </c>
      <c r="S369" s="163">
        <f t="shared" si="1256"/>
        <v>99.91524519551642</v>
      </c>
    </row>
    <row r="370" spans="1:19" s="8" customFormat="1" ht="12" customHeight="1">
      <c r="B370" s="89" t="s">
        <v>22</v>
      </c>
      <c r="C370" s="75" t="s">
        <v>22</v>
      </c>
      <c r="D370" s="202">
        <v>8000</v>
      </c>
      <c r="E370" s="167">
        <f>D370/D358*100</f>
        <v>124.06947890818859</v>
      </c>
      <c r="F370" s="205">
        <v>2460.4004300000001</v>
      </c>
      <c r="G370" s="167">
        <v>97.4</v>
      </c>
      <c r="H370" s="205">
        <v>2448.88</v>
      </c>
      <c r="I370" s="167">
        <f t="shared" si="1254"/>
        <v>97.964016761508532</v>
      </c>
      <c r="J370" s="205">
        <v>11.520429999999999</v>
      </c>
      <c r="K370" s="167">
        <f t="shared" si="1259"/>
        <v>23.339649525292895</v>
      </c>
      <c r="L370" s="205">
        <v>28806</v>
      </c>
      <c r="M370" s="167">
        <f t="shared" si="1253"/>
        <v>121.89404197698038</v>
      </c>
      <c r="N370" s="205">
        <v>0</v>
      </c>
      <c r="O370" s="167" t="s">
        <v>39</v>
      </c>
      <c r="P370" s="205">
        <v>28806</v>
      </c>
      <c r="Q370" s="167">
        <f t="shared" si="1255"/>
        <v>127.15635207910303</v>
      </c>
      <c r="R370" s="205">
        <v>8086.4004300000015</v>
      </c>
      <c r="S370" s="234">
        <f t="shared" si="1256"/>
        <v>101.8549315721353</v>
      </c>
    </row>
    <row r="371" spans="1:19" ht="12" customHeight="1">
      <c r="A371" s="207"/>
      <c r="B371" s="70" t="s">
        <v>37</v>
      </c>
      <c r="C371" s="71" t="s">
        <v>37</v>
      </c>
      <c r="D371" s="199">
        <v>8472</v>
      </c>
      <c r="E371" s="62">
        <v>139.54867402404875</v>
      </c>
      <c r="F371" s="177">
        <v>1124.62356</v>
      </c>
      <c r="G371" s="62">
        <v>90.968622759536117</v>
      </c>
      <c r="H371" s="177">
        <v>1089.6400000000001</v>
      </c>
      <c r="I371" s="62">
        <v>90.181830220066715</v>
      </c>
      <c r="J371" s="177">
        <v>34.983559999999997</v>
      </c>
      <c r="K371" s="62">
        <v>124.91300184172583</v>
      </c>
      <c r="L371" s="220">
        <v>32447.000000000004</v>
      </c>
      <c r="M371" s="62">
        <v>131.86621149313174</v>
      </c>
      <c r="N371" s="177">
        <v>0</v>
      </c>
      <c r="O371" s="51" t="s">
        <v>39</v>
      </c>
      <c r="P371" s="177">
        <v>32447.000000000004</v>
      </c>
      <c r="Q371" s="62">
        <v>137.42323493287029</v>
      </c>
      <c r="R371" s="177">
        <v>5955.6235599999964</v>
      </c>
      <c r="S371" s="226">
        <v>93.152789224415812</v>
      </c>
    </row>
    <row r="372" spans="1:19" s="6" customFormat="1" ht="12" customHeight="1">
      <c r="A372" s="207"/>
      <c r="B372" s="73" t="s">
        <v>13</v>
      </c>
      <c r="C372" s="71" t="s">
        <v>208</v>
      </c>
      <c r="D372" s="199">
        <v>7555</v>
      </c>
      <c r="E372" s="62">
        <v>126.46468028121862</v>
      </c>
      <c r="F372" s="177">
        <v>1823.96219</v>
      </c>
      <c r="G372" s="62">
        <v>141.73941349377239</v>
      </c>
      <c r="H372" s="177">
        <v>1781.0650000000001</v>
      </c>
      <c r="I372" s="62">
        <v>142.05052539229956</v>
      </c>
      <c r="J372" s="177">
        <v>42.897190000000002</v>
      </c>
      <c r="K372" s="62">
        <v>129.92486882483286</v>
      </c>
      <c r="L372" s="177">
        <v>36747</v>
      </c>
      <c r="M372" s="62">
        <v>145.75780413311651</v>
      </c>
      <c r="N372" s="177">
        <v>0</v>
      </c>
      <c r="O372" s="51" t="s">
        <v>39</v>
      </c>
      <c r="P372" s="177">
        <v>36747</v>
      </c>
      <c r="Q372" s="62">
        <v>145.75780413311651</v>
      </c>
      <c r="R372" s="177">
        <v>5078.9621900000056</v>
      </c>
      <c r="S372" s="226">
        <v>76.308335610230458</v>
      </c>
    </row>
    <row r="373" spans="1:19" customFormat="1" ht="12" customHeight="1">
      <c r="A373" s="207"/>
      <c r="B373" s="73" t="s">
        <v>14</v>
      </c>
      <c r="C373" s="71" t="s">
        <v>14</v>
      </c>
      <c r="D373" s="199">
        <v>5478</v>
      </c>
      <c r="E373" s="62">
        <v>109.58191638327665</v>
      </c>
      <c r="F373" s="177">
        <v>1645.0001099999999</v>
      </c>
      <c r="G373" s="62">
        <v>79.767775509307398</v>
      </c>
      <c r="H373" s="177">
        <v>1620.204</v>
      </c>
      <c r="I373" s="62">
        <v>79.07812149195162</v>
      </c>
      <c r="J373" s="177">
        <v>24.796110000000002</v>
      </c>
      <c r="K373" s="62">
        <v>185.37193462221927</v>
      </c>
      <c r="L373" s="177">
        <v>38618</v>
      </c>
      <c r="M373" s="62">
        <v>148.74244116627509</v>
      </c>
      <c r="N373" s="177">
        <v>0</v>
      </c>
      <c r="O373" s="51" t="s">
        <v>39</v>
      </c>
      <c r="P373" s="177">
        <v>38618</v>
      </c>
      <c r="Q373" s="62">
        <v>148.74244116627509</v>
      </c>
      <c r="R373" s="177">
        <v>5252.0001100000009</v>
      </c>
      <c r="S373" s="226">
        <v>83.243038756254222</v>
      </c>
    </row>
    <row r="374" spans="1:19" customFormat="1" ht="12" customHeight="1">
      <c r="A374" s="207"/>
      <c r="B374" s="73" t="s">
        <v>5</v>
      </c>
      <c r="C374" s="71" t="s">
        <v>5</v>
      </c>
      <c r="D374" s="199">
        <v>5029</v>
      </c>
      <c r="E374" s="62">
        <v>92.021957913998165</v>
      </c>
      <c r="F374" s="177">
        <v>1666.8515499999999</v>
      </c>
      <c r="G374" s="62">
        <v>45.508178381431286</v>
      </c>
      <c r="H374" s="177">
        <v>1630.07</v>
      </c>
      <c r="I374" s="62">
        <v>44.651500417733828</v>
      </c>
      <c r="J374" s="177">
        <v>36.781550000000003</v>
      </c>
      <c r="K374" s="62">
        <v>303.93855708813027</v>
      </c>
      <c r="L374" s="177">
        <v>39057</v>
      </c>
      <c r="M374" s="62">
        <v>140.81698875108162</v>
      </c>
      <c r="N374" s="177">
        <v>0</v>
      </c>
      <c r="O374" s="51" t="s">
        <v>39</v>
      </c>
      <c r="P374" s="177">
        <v>39057</v>
      </c>
      <c r="Q374" s="62">
        <v>140.81698875108162</v>
      </c>
      <c r="R374" s="177">
        <v>6256.8515499999994</v>
      </c>
      <c r="S374" s="226">
        <v>85.072234335842197</v>
      </c>
    </row>
    <row r="375" spans="1:19" customFormat="1" ht="12" customHeight="1">
      <c r="A375" s="207"/>
      <c r="B375" s="73" t="s">
        <v>6</v>
      </c>
      <c r="C375" s="71" t="s">
        <v>6</v>
      </c>
      <c r="D375" s="199">
        <v>5127</v>
      </c>
      <c r="E375" s="62">
        <v>108.59987290828215</v>
      </c>
      <c r="F375" s="177">
        <v>1433.9717699999999</v>
      </c>
      <c r="G375" s="62">
        <v>48.396720098485005</v>
      </c>
      <c r="H375" s="177">
        <v>1387.55</v>
      </c>
      <c r="I375" s="62">
        <v>46.957993146918227</v>
      </c>
      <c r="J375" s="177">
        <v>46.421769999999995</v>
      </c>
      <c r="K375" s="62">
        <v>574.71321146213245</v>
      </c>
      <c r="L375" s="177">
        <v>39921</v>
      </c>
      <c r="M375" s="62">
        <v>139.22854253130123</v>
      </c>
      <c r="N375" s="177">
        <v>0</v>
      </c>
      <c r="O375" s="51" t="s">
        <v>39</v>
      </c>
      <c r="P375" s="177">
        <v>39921</v>
      </c>
      <c r="Q375" s="62">
        <v>139.22854253130123</v>
      </c>
      <c r="R375" s="177">
        <v>5696.9717700000037</v>
      </c>
      <c r="S375" s="226">
        <v>84.437705339192007</v>
      </c>
    </row>
    <row r="376" spans="1:19" customFormat="1" ht="12" customHeight="1">
      <c r="B376" s="73" t="s">
        <v>7</v>
      </c>
      <c r="C376" s="71" t="s">
        <v>7</v>
      </c>
      <c r="D376" s="199">
        <v>3970</v>
      </c>
      <c r="E376" s="62">
        <v>103.5742238455518</v>
      </c>
      <c r="F376" s="177">
        <v>1012.3028899999999</v>
      </c>
      <c r="G376" s="51">
        <v>91.493736872554877</v>
      </c>
      <c r="H376" s="177">
        <v>984.14499999999998</v>
      </c>
      <c r="I376" s="51">
        <v>90.980484603082161</v>
      </c>
      <c r="J376" s="177">
        <v>28.157889999999998</v>
      </c>
      <c r="K376" s="51">
        <v>113.96407353338172</v>
      </c>
      <c r="L376" s="177">
        <v>38613</v>
      </c>
      <c r="M376" s="51">
        <v>141.61073825503357</v>
      </c>
      <c r="N376" s="177">
        <v>0</v>
      </c>
      <c r="O376" s="51" t="s">
        <v>39</v>
      </c>
      <c r="P376" s="177">
        <v>38613</v>
      </c>
      <c r="Q376" s="51">
        <v>141.61073825503357</v>
      </c>
      <c r="R376" s="177">
        <v>6290.302889999999</v>
      </c>
      <c r="S376" s="61">
        <v>99.131423608459059</v>
      </c>
    </row>
    <row r="377" spans="1:19" customFormat="1" ht="12" customHeight="1">
      <c r="B377" s="73" t="s">
        <v>8</v>
      </c>
      <c r="C377" s="71" t="s">
        <v>8</v>
      </c>
      <c r="D377" s="199">
        <v>4652</v>
      </c>
      <c r="E377" s="51">
        <v>116.94318753142284</v>
      </c>
      <c r="F377" s="177">
        <v>771.52906999999993</v>
      </c>
      <c r="G377" s="51">
        <v>52.380613955740486</v>
      </c>
      <c r="H377" s="177">
        <v>742.16</v>
      </c>
      <c r="I377" s="51">
        <v>51.123158206528849</v>
      </c>
      <c r="J377" s="177">
        <v>29.369070000000001</v>
      </c>
      <c r="K377" s="51">
        <v>138.41158603398424</v>
      </c>
      <c r="L377" s="177">
        <v>37951</v>
      </c>
      <c r="M377" s="51">
        <v>144.47616872239988</v>
      </c>
      <c r="N377" s="177">
        <v>0</v>
      </c>
      <c r="O377" s="51" t="s">
        <v>39</v>
      </c>
      <c r="P377" s="177">
        <v>37951</v>
      </c>
      <c r="Q377" s="51">
        <v>144.47616872239988</v>
      </c>
      <c r="R377" s="177">
        <v>6085.5290699999969</v>
      </c>
      <c r="S377" s="61">
        <v>94.350331611807761</v>
      </c>
    </row>
    <row r="378" spans="1:19" s="114" customFormat="1" ht="12" customHeight="1">
      <c r="B378" s="70" t="s">
        <v>9</v>
      </c>
      <c r="C378" s="71" t="s">
        <v>9</v>
      </c>
      <c r="D378" s="199">
        <v>4679</v>
      </c>
      <c r="E378" s="51">
        <v>113.89970788704966</v>
      </c>
      <c r="F378" s="177">
        <v>900.27449000000001</v>
      </c>
      <c r="G378" s="51">
        <v>55.135523809789774</v>
      </c>
      <c r="H378" s="177">
        <v>845.44</v>
      </c>
      <c r="I378" s="51">
        <v>52.583164107810909</v>
      </c>
      <c r="J378" s="177">
        <v>54.834489999999995</v>
      </c>
      <c r="K378" s="51">
        <v>219.12514565853644</v>
      </c>
      <c r="L378" s="177">
        <v>36615</v>
      </c>
      <c r="M378" s="51">
        <v>148.72659328161177</v>
      </c>
      <c r="N378" s="177">
        <v>0</v>
      </c>
      <c r="O378" s="51" t="s">
        <v>39</v>
      </c>
      <c r="P378" s="177">
        <v>36615</v>
      </c>
      <c r="Q378" s="51">
        <v>148.72659328161177</v>
      </c>
      <c r="R378" s="177">
        <v>6915.2744899999961</v>
      </c>
      <c r="S378" s="163">
        <v>93.578144638620557</v>
      </c>
    </row>
    <row r="379" spans="1:19" customFormat="1" ht="12" customHeight="1">
      <c r="B379" s="73" t="s">
        <v>10</v>
      </c>
      <c r="C379" s="90" t="s">
        <v>10</v>
      </c>
      <c r="D379" s="199">
        <v>5992</v>
      </c>
      <c r="E379" s="51">
        <v>103.66782006920414</v>
      </c>
      <c r="F379" s="177">
        <v>1095.3489300000001</v>
      </c>
      <c r="G379" s="51">
        <v>53.224193705641966</v>
      </c>
      <c r="H379" s="177">
        <v>1043.605</v>
      </c>
      <c r="I379" s="51">
        <v>50.951677672130749</v>
      </c>
      <c r="J379" s="177">
        <v>51.743929999999999</v>
      </c>
      <c r="K379" s="51">
        <v>529.8564867673939</v>
      </c>
      <c r="L379" s="177">
        <v>35096</v>
      </c>
      <c r="M379" s="51">
        <v>148.7685981942266</v>
      </c>
      <c r="N379" s="177">
        <v>0</v>
      </c>
      <c r="O379" s="51" t="s">
        <v>39</v>
      </c>
      <c r="P379" s="177">
        <v>35096</v>
      </c>
      <c r="Q379" s="51">
        <v>148.76859819422657</v>
      </c>
      <c r="R379" s="177">
        <v>8606.3489300000001</v>
      </c>
      <c r="S379" s="163">
        <v>97.07148664768782</v>
      </c>
    </row>
    <row r="380" spans="1:19" customFormat="1" ht="12" customHeight="1">
      <c r="B380" s="70" t="s">
        <v>207</v>
      </c>
      <c r="C380" s="71" t="s">
        <v>209</v>
      </c>
      <c r="D380" s="199">
        <v>7077</v>
      </c>
      <c r="E380" s="51">
        <v>108.44315047502297</v>
      </c>
      <c r="F380" s="177">
        <v>983.88211000000001</v>
      </c>
      <c r="G380" s="51">
        <v>132.26876706315261</v>
      </c>
      <c r="H380" s="177">
        <v>907.64499999999998</v>
      </c>
      <c r="I380" s="51">
        <v>125.15012168301747</v>
      </c>
      <c r="J380" s="177">
        <v>76.237110000000001</v>
      </c>
      <c r="K380" s="51">
        <v>409.75202720461021</v>
      </c>
      <c r="L380" s="177">
        <v>38071</v>
      </c>
      <c r="M380" s="51">
        <v>148.23424054822257</v>
      </c>
      <c r="N380" s="177">
        <v>0</v>
      </c>
      <c r="O380" s="51" t="s">
        <v>39</v>
      </c>
      <c r="P380" s="177">
        <v>38071</v>
      </c>
      <c r="Q380" s="51">
        <v>148.23424054822254</v>
      </c>
      <c r="R380" s="177">
        <v>5085.8821099999986</v>
      </c>
      <c r="S380" s="163">
        <v>98.223808181011123</v>
      </c>
    </row>
    <row r="381" spans="1:19" s="8" customFormat="1" ht="12" customHeight="1">
      <c r="B381" s="70" t="s">
        <v>121</v>
      </c>
      <c r="C381" s="71" t="s">
        <v>121</v>
      </c>
      <c r="D381" s="199">
        <v>6001</v>
      </c>
      <c r="E381" s="51">
        <v>99.354304635761594</v>
      </c>
      <c r="F381" s="177">
        <v>859.29123000000004</v>
      </c>
      <c r="G381" s="51">
        <v>108.71938217508747</v>
      </c>
      <c r="H381" s="177">
        <v>826.48500000000001</v>
      </c>
      <c r="I381" s="51">
        <v>105.3236227396108</v>
      </c>
      <c r="J381" s="177">
        <v>32.806230000000006</v>
      </c>
      <c r="K381" s="51">
        <v>579.06495239507331</v>
      </c>
      <c r="L381" s="177">
        <v>38660</v>
      </c>
      <c r="M381" s="51">
        <v>146.26210653753026</v>
      </c>
      <c r="N381" s="177">
        <v>0</v>
      </c>
      <c r="O381" s="51" t="s">
        <v>39</v>
      </c>
      <c r="P381" s="177">
        <v>38660</v>
      </c>
      <c r="Q381" s="51">
        <v>146.26210653753026</v>
      </c>
      <c r="R381" s="177">
        <v>6271.2912300000025</v>
      </c>
      <c r="S381" s="163">
        <v>103.12290950867107</v>
      </c>
    </row>
    <row r="382" spans="1:19" s="235" customFormat="1" ht="12" customHeight="1">
      <c r="B382" s="89" t="s">
        <v>22</v>
      </c>
      <c r="C382" s="75" t="s">
        <v>22</v>
      </c>
      <c r="D382" s="202">
        <v>6927</v>
      </c>
      <c r="E382" s="167">
        <v>86.587499999999991</v>
      </c>
      <c r="F382" s="205">
        <v>543.47555999999997</v>
      </c>
      <c r="G382" s="167">
        <v>22.088906885778748</v>
      </c>
      <c r="H382" s="205">
        <v>496.255</v>
      </c>
      <c r="I382" s="167">
        <v>20.264569925843652</v>
      </c>
      <c r="J382" s="205">
        <v>47.220559999999999</v>
      </c>
      <c r="K382" s="167">
        <v>409.88539490279442</v>
      </c>
      <c r="L382" s="205">
        <v>38862</v>
      </c>
      <c r="M382" s="167">
        <v>134.90939387627577</v>
      </c>
      <c r="N382" s="205">
        <v>0</v>
      </c>
      <c r="O382" s="167" t="s">
        <v>39</v>
      </c>
      <c r="P382" s="205">
        <v>38862</v>
      </c>
      <c r="Q382" s="167">
        <v>134.90939387627577</v>
      </c>
      <c r="R382" s="205">
        <v>7268.4755599999989</v>
      </c>
      <c r="S382" s="234">
        <v>89.885179727613334</v>
      </c>
    </row>
    <row r="383" spans="1:19" ht="12" customHeight="1">
      <c r="A383" s="207"/>
      <c r="B383" s="70" t="s">
        <v>37</v>
      </c>
      <c r="C383" s="71" t="s">
        <v>37</v>
      </c>
      <c r="D383" s="199">
        <v>7057</v>
      </c>
      <c r="E383" s="62">
        <v>83.29792256846082</v>
      </c>
      <c r="F383" s="177">
        <v>841.99113</v>
      </c>
      <c r="G383" s="62">
        <v>74.868708067968981</v>
      </c>
      <c r="H383" s="177">
        <v>796.7</v>
      </c>
      <c r="I383" s="62">
        <v>73.115891487096647</v>
      </c>
      <c r="J383" s="177">
        <v>45.291129999999995</v>
      </c>
      <c r="K383" s="62">
        <v>129.46403968035273</v>
      </c>
      <c r="L383" s="220">
        <v>39293</v>
      </c>
      <c r="M383" s="62">
        <v>121.0990230221592</v>
      </c>
      <c r="N383" s="177">
        <v>0</v>
      </c>
      <c r="O383" s="51" t="s">
        <v>39</v>
      </c>
      <c r="P383" s="177">
        <v>39293</v>
      </c>
      <c r="Q383" s="62">
        <v>121.0990230221592</v>
      </c>
      <c r="R383" s="177">
        <v>7467.9911300000022</v>
      </c>
      <c r="S383" s="226">
        <v>125.39394162111897</v>
      </c>
    </row>
    <row r="384" spans="1:19" s="6" customFormat="1" ht="12" customHeight="1">
      <c r="A384" s="207"/>
      <c r="B384" s="73" t="s">
        <v>13</v>
      </c>
      <c r="C384" s="71" t="s">
        <v>208</v>
      </c>
      <c r="D384" s="199">
        <v>7095</v>
      </c>
      <c r="E384" s="62">
        <v>93.911317008603575</v>
      </c>
      <c r="F384" s="177">
        <v>714.75103999999999</v>
      </c>
      <c r="G384" s="62">
        <v>39.186724588846879</v>
      </c>
      <c r="H384" s="177">
        <v>704.10500000000002</v>
      </c>
      <c r="I384" s="62">
        <v>39.532807617914003</v>
      </c>
      <c r="J384" s="177">
        <v>10.646040000000001</v>
      </c>
      <c r="K384" s="62">
        <v>24.817569635680101</v>
      </c>
      <c r="L384" s="177">
        <v>41721</v>
      </c>
      <c r="M384" s="62">
        <v>113.5357988407217</v>
      </c>
      <c r="N384" s="177">
        <v>0</v>
      </c>
      <c r="O384" s="51" t="s">
        <v>39</v>
      </c>
      <c r="P384" s="177">
        <v>41721</v>
      </c>
      <c r="Q384" s="62">
        <v>113.5357988407217</v>
      </c>
      <c r="R384" s="177">
        <v>5381.7510400000028</v>
      </c>
      <c r="S384" s="226">
        <v>105.96162835384284</v>
      </c>
    </row>
    <row r="385" spans="1:19" customFormat="1" ht="12" customHeight="1">
      <c r="A385" s="207"/>
      <c r="B385" s="73" t="s">
        <v>14</v>
      </c>
      <c r="C385" s="71" t="s">
        <v>14</v>
      </c>
      <c r="D385" s="199">
        <v>5721</v>
      </c>
      <c r="E385" s="62">
        <v>104.43592552026286</v>
      </c>
      <c r="F385" s="177">
        <v>1184.4818699999998</v>
      </c>
      <c r="G385" s="62">
        <v>72.004972084773897</v>
      </c>
      <c r="H385" s="177">
        <v>1148.5999999999999</v>
      </c>
      <c r="I385" s="62">
        <v>70.892307388452309</v>
      </c>
      <c r="J385" s="177">
        <v>35.881869999999999</v>
      </c>
      <c r="K385" s="62">
        <v>144.70765777373947</v>
      </c>
      <c r="L385" s="177">
        <v>42232</v>
      </c>
      <c r="M385" s="62">
        <v>109.35833031228961</v>
      </c>
      <c r="N385" s="177">
        <v>0</v>
      </c>
      <c r="O385" s="51" t="s">
        <v>39</v>
      </c>
      <c r="P385" s="177">
        <v>42232</v>
      </c>
      <c r="Q385" s="62">
        <v>109.35833031228961</v>
      </c>
      <c r="R385" s="177">
        <v>6394.4818700000033</v>
      </c>
      <c r="S385" s="226">
        <v>121.75326991758197</v>
      </c>
    </row>
    <row r="386" spans="1:19" customFormat="1" ht="12" customHeight="1">
      <c r="A386" s="207"/>
      <c r="B386" s="73" t="s">
        <v>5</v>
      </c>
      <c r="C386" s="71" t="s">
        <v>5</v>
      </c>
      <c r="D386" s="199">
        <v>5562</v>
      </c>
      <c r="E386" s="62">
        <v>110.59852853449989</v>
      </c>
      <c r="F386" s="177">
        <v>464.44126999999997</v>
      </c>
      <c r="G386" s="62">
        <v>27.863385314667045</v>
      </c>
      <c r="H386" s="177">
        <v>446.83</v>
      </c>
      <c r="I386" s="62">
        <v>27.41170624574405</v>
      </c>
      <c r="J386" s="177">
        <v>17.611270000000001</v>
      </c>
      <c r="K386" s="62">
        <v>47.880717370529517</v>
      </c>
      <c r="L386" s="177">
        <v>42070</v>
      </c>
      <c r="M386" s="62">
        <v>107.71436618275854</v>
      </c>
      <c r="N386" s="177">
        <v>0</v>
      </c>
      <c r="O386" s="51" t="s">
        <v>39</v>
      </c>
      <c r="P386" s="177">
        <v>42070</v>
      </c>
      <c r="Q386" s="62">
        <v>107.71436618275854</v>
      </c>
      <c r="R386" s="177">
        <v>6188.441270000003</v>
      </c>
      <c r="S386" s="226">
        <v>98.906634120159097</v>
      </c>
    </row>
    <row r="387" spans="1:19" customFormat="1" ht="12" customHeight="1">
      <c r="A387" s="207"/>
      <c r="B387" s="73" t="s">
        <v>6</v>
      </c>
      <c r="C387" s="71" t="s">
        <v>6</v>
      </c>
      <c r="D387" s="199">
        <v>6037</v>
      </c>
      <c r="E387" s="62">
        <v>117.74917105519798</v>
      </c>
      <c r="F387" s="177">
        <v>516.69578000000001</v>
      </c>
      <c r="G387" s="62">
        <v>36.032493164073934</v>
      </c>
      <c r="H387" s="177">
        <v>502.7</v>
      </c>
      <c r="I387" s="62">
        <v>36.229325069366865</v>
      </c>
      <c r="J387" s="177">
        <v>13.99578</v>
      </c>
      <c r="K387" s="62">
        <v>30.149173545084562</v>
      </c>
      <c r="L387" s="177">
        <v>42410</v>
      </c>
      <c r="M387" s="62">
        <v>106.23481375717041</v>
      </c>
      <c r="N387" s="177">
        <v>0</v>
      </c>
      <c r="O387" s="51" t="s">
        <v>39</v>
      </c>
      <c r="P387" s="177">
        <v>42410</v>
      </c>
      <c r="Q387" s="62">
        <v>106.23481375717041</v>
      </c>
      <c r="R387" s="177">
        <v>6213.6957800000018</v>
      </c>
      <c r="S387" s="226">
        <v>109.07015219420681</v>
      </c>
    </row>
    <row r="388" spans="1:19" customFormat="1" ht="12" customHeight="1">
      <c r="B388" s="73" t="s">
        <v>7</v>
      </c>
      <c r="C388" s="71" t="s">
        <v>7</v>
      </c>
      <c r="D388" s="199">
        <v>4910</v>
      </c>
      <c r="E388" s="62">
        <v>123.67758186397985</v>
      </c>
      <c r="F388" s="177">
        <v>375.57295999999997</v>
      </c>
      <c r="G388" s="51">
        <v>37.100848343918088</v>
      </c>
      <c r="H388" s="177">
        <v>337.19</v>
      </c>
      <c r="I388" s="51">
        <v>34.262227618897626</v>
      </c>
      <c r="J388" s="177">
        <v>38.382959999999997</v>
      </c>
      <c r="K388" s="51">
        <v>136.31333881906633</v>
      </c>
      <c r="L388" s="177">
        <v>41678</v>
      </c>
      <c r="M388" s="51">
        <v>107.93774117525186</v>
      </c>
      <c r="N388" s="177">
        <v>0</v>
      </c>
      <c r="O388" s="51" t="s">
        <v>39</v>
      </c>
      <c r="P388" s="177">
        <v>41678</v>
      </c>
      <c r="Q388" s="51">
        <v>107.93774117525186</v>
      </c>
      <c r="R388" s="177">
        <v>6017.5729599999977</v>
      </c>
      <c r="S388" s="61">
        <v>95.664279848374662</v>
      </c>
    </row>
    <row r="389" spans="1:19" customFormat="1" ht="12" customHeight="1">
      <c r="B389" s="73" t="s">
        <v>8</v>
      </c>
      <c r="C389" s="71" t="s">
        <v>8</v>
      </c>
      <c r="D389" s="199">
        <v>5135</v>
      </c>
      <c r="E389" s="51">
        <v>110.38263112639726</v>
      </c>
      <c r="F389" s="177">
        <v>357.85257000000001</v>
      </c>
      <c r="G389" s="51">
        <v>46.382253620074231</v>
      </c>
      <c r="H389" s="177">
        <v>337.57499999999999</v>
      </c>
      <c r="I389" s="51">
        <v>45.485474830225286</v>
      </c>
      <c r="J389" s="177">
        <v>20.277570000000001</v>
      </c>
      <c r="K389" s="51">
        <v>69.043963598438765</v>
      </c>
      <c r="L389" s="177">
        <v>40587</v>
      </c>
      <c r="M389" s="51">
        <v>106.94579852968302</v>
      </c>
      <c r="N389" s="177">
        <v>0</v>
      </c>
      <c r="O389" s="51" t="s">
        <v>39</v>
      </c>
      <c r="P389" s="177">
        <v>40587</v>
      </c>
      <c r="Q389" s="51">
        <v>106.94579852968302</v>
      </c>
      <c r="R389" s="177">
        <v>6583.8525700000027</v>
      </c>
      <c r="S389" s="61">
        <v>108.18866353718701</v>
      </c>
    </row>
    <row r="390" spans="1:19" s="114" customFormat="1" ht="12" customHeight="1">
      <c r="B390" s="70" t="s">
        <v>9</v>
      </c>
      <c r="C390" s="71" t="s">
        <v>9</v>
      </c>
      <c r="D390" s="199">
        <v>5156</v>
      </c>
      <c r="E390" s="51">
        <v>110.19448600128231</v>
      </c>
      <c r="F390" s="177">
        <v>821.43206000000009</v>
      </c>
      <c r="G390" s="51">
        <v>91.242400970397384</v>
      </c>
      <c r="H390" s="177">
        <v>809.95</v>
      </c>
      <c r="I390" s="51">
        <v>95.802185844057533</v>
      </c>
      <c r="J390" s="177">
        <v>11.482059999999999</v>
      </c>
      <c r="K390" s="51">
        <v>20.939485349457978</v>
      </c>
      <c r="L390" s="177">
        <v>38618</v>
      </c>
      <c r="M390" s="51">
        <v>105.47043561381948</v>
      </c>
      <c r="N390" s="177">
        <v>0</v>
      </c>
      <c r="O390" s="51" t="s">
        <v>39</v>
      </c>
      <c r="P390" s="177">
        <v>38618</v>
      </c>
      <c r="Q390" s="51">
        <v>105.47043561381948</v>
      </c>
      <c r="R390" s="177">
        <v>7946.4320599999992</v>
      </c>
      <c r="S390" s="163">
        <v>114.91130354248604</v>
      </c>
    </row>
    <row r="391" spans="1:19" customFormat="1" ht="12" customHeight="1">
      <c r="B391" s="73" t="s">
        <v>10</v>
      </c>
      <c r="C391" s="90" t="s">
        <v>10</v>
      </c>
      <c r="D391" s="199">
        <v>6639</v>
      </c>
      <c r="E391" s="51">
        <v>110.79773030707609</v>
      </c>
      <c r="F391" s="177">
        <v>1142.7860799999999</v>
      </c>
      <c r="G391" s="51">
        <v>104.33077978174497</v>
      </c>
      <c r="H391" s="177">
        <v>1120.81</v>
      </c>
      <c r="I391" s="51">
        <v>107.39791396170007</v>
      </c>
      <c r="J391" s="177">
        <v>21.976080000000003</v>
      </c>
      <c r="K391" s="51">
        <v>42.470836675915422</v>
      </c>
      <c r="L391" s="177">
        <v>37125</v>
      </c>
      <c r="M391" s="51">
        <v>105.78128561659447</v>
      </c>
      <c r="N391" s="177">
        <v>0</v>
      </c>
      <c r="O391" s="51" t="s">
        <v>39</v>
      </c>
      <c r="P391" s="177">
        <v>37125</v>
      </c>
      <c r="Q391" s="51">
        <v>105.7812856165945</v>
      </c>
      <c r="R391" s="177">
        <v>9274.786079999998</v>
      </c>
      <c r="S391" s="163">
        <v>107.76679118447035</v>
      </c>
    </row>
    <row r="392" spans="1:19" customFormat="1" ht="12" customHeight="1">
      <c r="B392" s="70" t="s">
        <v>214</v>
      </c>
      <c r="C392" s="71" t="s">
        <v>215</v>
      </c>
      <c r="D392" s="199">
        <v>7238</v>
      </c>
      <c r="E392" s="51">
        <v>102.27497527200791</v>
      </c>
      <c r="F392" s="177">
        <v>776.43164000000002</v>
      </c>
      <c r="G392" s="51">
        <v>78.915109046956857</v>
      </c>
      <c r="H392" s="177">
        <v>747.96</v>
      </c>
      <c r="I392" s="51">
        <v>82.406667805144082</v>
      </c>
      <c r="J392" s="177">
        <v>28.471640000000001</v>
      </c>
      <c r="K392" s="51">
        <v>37.346169076975769</v>
      </c>
      <c r="L392" s="177">
        <v>39306</v>
      </c>
      <c r="M392" s="51">
        <v>103.24393895616086</v>
      </c>
      <c r="N392" s="177">
        <v>0</v>
      </c>
      <c r="O392" s="51" t="s">
        <v>39</v>
      </c>
      <c r="P392" s="177">
        <v>39306</v>
      </c>
      <c r="Q392" s="51">
        <v>103.24393895616086</v>
      </c>
      <c r="R392" s="177">
        <v>5833.4316400000025</v>
      </c>
      <c r="S392" s="163">
        <v>114.69852257350111</v>
      </c>
    </row>
    <row r="393" spans="1:19" s="8" customFormat="1" ht="12" customHeight="1">
      <c r="B393" s="70" t="s">
        <v>11</v>
      </c>
      <c r="C393" s="71" t="s">
        <v>11</v>
      </c>
      <c r="D393" s="199">
        <v>6618</v>
      </c>
      <c r="E393" s="51">
        <v>110.28161973004499</v>
      </c>
      <c r="F393" s="177">
        <v>607.52613999999994</v>
      </c>
      <c r="G393" s="51">
        <v>70.700842600243917</v>
      </c>
      <c r="H393" s="177">
        <v>585.5</v>
      </c>
      <c r="I393" s="51">
        <v>70.842181043818101</v>
      </c>
      <c r="J393" s="177">
        <v>22.026139999999998</v>
      </c>
      <c r="K393" s="51">
        <v>67.140113326035916</v>
      </c>
      <c r="L393" s="177">
        <v>39739</v>
      </c>
      <c r="M393" s="51">
        <v>102.79099844800828</v>
      </c>
      <c r="N393" s="177">
        <v>0</v>
      </c>
      <c r="O393" s="51" t="s">
        <v>39</v>
      </c>
      <c r="P393" s="177">
        <v>39739</v>
      </c>
      <c r="Q393" s="51">
        <v>102.79099844800828</v>
      </c>
      <c r="R393" s="177">
        <v>6792.5261400000018</v>
      </c>
      <c r="S393" s="163">
        <v>108.31144481867729</v>
      </c>
    </row>
    <row r="394" spans="1:19" s="235" customFormat="1" ht="12" customHeight="1">
      <c r="B394" s="89" t="s">
        <v>22</v>
      </c>
      <c r="C394" s="75" t="s">
        <v>22</v>
      </c>
      <c r="D394" s="202">
        <v>7916</v>
      </c>
      <c r="E394" s="167">
        <v>114.27746499206006</v>
      </c>
      <c r="F394" s="205">
        <v>660.34620000000007</v>
      </c>
      <c r="G394" s="167">
        <v>121.50430462779229</v>
      </c>
      <c r="H394" s="205">
        <v>647.46</v>
      </c>
      <c r="I394" s="167">
        <v>130.46921441597567</v>
      </c>
      <c r="J394" s="205">
        <v>12.886200000000001</v>
      </c>
      <c r="K394" s="167">
        <v>27.289384115732641</v>
      </c>
      <c r="L394" s="205">
        <v>39574</v>
      </c>
      <c r="M394" s="167">
        <v>101.83212392568576</v>
      </c>
      <c r="N394" s="205">
        <v>0</v>
      </c>
      <c r="O394" s="167" t="s">
        <v>39</v>
      </c>
      <c r="P394" s="205">
        <v>39574</v>
      </c>
      <c r="Q394" s="167">
        <v>101.83212392568575</v>
      </c>
      <c r="R394" s="205">
        <v>8741.3462</v>
      </c>
      <c r="S394" s="234">
        <v>120.26381774062128</v>
      </c>
    </row>
    <row r="395" spans="1:19" ht="12" customHeight="1">
      <c r="A395" s="207"/>
      <c r="B395" s="70" t="s">
        <v>37</v>
      </c>
      <c r="C395" s="71" t="s">
        <v>37</v>
      </c>
      <c r="D395" s="199">
        <v>7411</v>
      </c>
      <c r="E395" s="62">
        <v>105.01629587643475</v>
      </c>
      <c r="F395" s="177">
        <v>746.83144000000004</v>
      </c>
      <c r="G395" s="62">
        <v>88.698255051689216</v>
      </c>
      <c r="H395" s="177">
        <v>723.57</v>
      </c>
      <c r="I395" s="62">
        <v>90.820886155390994</v>
      </c>
      <c r="J395" s="177">
        <v>23.26144</v>
      </c>
      <c r="K395" s="62">
        <v>51.35981372069984</v>
      </c>
      <c r="L395" s="220">
        <v>39953</v>
      </c>
      <c r="M395" s="62">
        <v>101.67968849413383</v>
      </c>
      <c r="N395" s="177">
        <v>0</v>
      </c>
      <c r="O395" s="51" t="s">
        <v>39</v>
      </c>
      <c r="P395" s="177">
        <v>39953</v>
      </c>
      <c r="Q395" s="62">
        <v>101.67968849413383</v>
      </c>
      <c r="R395" s="177">
        <v>7778.8314400000017</v>
      </c>
      <c r="S395" s="226">
        <v>104.16230154253007</v>
      </c>
    </row>
    <row r="396" spans="1:19" s="6" customFormat="1" ht="12" customHeight="1">
      <c r="A396" s="207"/>
      <c r="B396" s="73" t="s">
        <v>13</v>
      </c>
      <c r="C396" s="71" t="s">
        <v>125</v>
      </c>
      <c r="D396" s="199">
        <v>7318</v>
      </c>
      <c r="E396" s="62">
        <v>103.1</v>
      </c>
      <c r="F396" s="177">
        <v>589.70000000000005</v>
      </c>
      <c r="G396" s="62">
        <v>82.5</v>
      </c>
      <c r="H396" s="177">
        <v>557.1</v>
      </c>
      <c r="I396" s="62">
        <v>79.099999999999994</v>
      </c>
      <c r="J396" s="177">
        <v>32.700000000000003</v>
      </c>
      <c r="K396" s="62">
        <v>306.89999999999998</v>
      </c>
      <c r="L396" s="177">
        <v>41518</v>
      </c>
      <c r="M396" s="62">
        <v>99.5</v>
      </c>
      <c r="N396" s="177">
        <v>0</v>
      </c>
      <c r="O396" s="51" t="s">
        <v>39</v>
      </c>
      <c r="P396" s="177">
        <v>41518</v>
      </c>
      <c r="Q396" s="62">
        <v>99.5</v>
      </c>
      <c r="R396" s="177">
        <v>6342.7</v>
      </c>
      <c r="S396" s="226">
        <v>117.9</v>
      </c>
    </row>
    <row r="397" spans="1:19" customFormat="1" ht="12" customHeight="1">
      <c r="A397" s="207"/>
      <c r="B397" s="73" t="s">
        <v>14</v>
      </c>
      <c r="C397" s="71" t="s">
        <v>14</v>
      </c>
      <c r="D397" s="199">
        <v>6234</v>
      </c>
      <c r="E397" s="62">
        <v>109</v>
      </c>
      <c r="F397" s="177">
        <v>630.1</v>
      </c>
      <c r="G397" s="62">
        <v>53.2</v>
      </c>
      <c r="H397" s="177">
        <v>614.9</v>
      </c>
      <c r="I397" s="62">
        <v>53.5</v>
      </c>
      <c r="J397" s="177">
        <v>15.2</v>
      </c>
      <c r="K397" s="62">
        <v>42.4</v>
      </c>
      <c r="L397" s="177">
        <v>41761</v>
      </c>
      <c r="M397" s="62">
        <v>98.9</v>
      </c>
      <c r="N397" s="177">
        <v>0</v>
      </c>
      <c r="O397" s="51" t="s">
        <v>39</v>
      </c>
      <c r="P397" s="177">
        <v>41761</v>
      </c>
      <c r="Q397" s="62">
        <v>98.9</v>
      </c>
      <c r="R397" s="177">
        <v>6621.1</v>
      </c>
      <c r="S397" s="226">
        <v>103.5</v>
      </c>
    </row>
    <row r="398" spans="1:19" customFormat="1" ht="12" customHeight="1">
      <c r="A398" s="207"/>
      <c r="B398" s="73" t="s">
        <v>5</v>
      </c>
      <c r="C398" s="71" t="s">
        <v>5</v>
      </c>
      <c r="D398" s="199">
        <v>5718</v>
      </c>
      <c r="E398" s="62">
        <v>102.8</v>
      </c>
      <c r="F398" s="177">
        <v>705.3</v>
      </c>
      <c r="G398" s="62">
        <v>151.9</v>
      </c>
      <c r="H398" s="177">
        <v>680.2</v>
      </c>
      <c r="I398" s="62">
        <v>152.19999999999999</v>
      </c>
      <c r="J398" s="177">
        <v>25.1</v>
      </c>
      <c r="K398" s="62">
        <v>142.6</v>
      </c>
      <c r="L398" s="177">
        <v>41024</v>
      </c>
      <c r="M398" s="62">
        <v>97.5</v>
      </c>
      <c r="N398" s="177">
        <v>0</v>
      </c>
      <c r="O398" s="51" t="s">
        <v>39</v>
      </c>
      <c r="P398" s="177">
        <v>41024</v>
      </c>
      <c r="Q398" s="62">
        <v>97.5</v>
      </c>
      <c r="R398" s="177">
        <v>7160.3</v>
      </c>
      <c r="S398" s="226">
        <v>115.7</v>
      </c>
    </row>
    <row r="399" spans="1:19" customFormat="1" ht="12" customHeight="1">
      <c r="A399" s="207"/>
      <c r="B399" s="73" t="s">
        <v>6</v>
      </c>
      <c r="C399" s="71" t="s">
        <v>6</v>
      </c>
      <c r="D399" s="199">
        <v>6118</v>
      </c>
      <c r="E399" s="62">
        <v>101.3</v>
      </c>
      <c r="F399" s="177">
        <v>785.8</v>
      </c>
      <c r="G399" s="62">
        <v>152.1</v>
      </c>
      <c r="H399" s="177">
        <v>746.1</v>
      </c>
      <c r="I399" s="62">
        <v>148.4</v>
      </c>
      <c r="J399" s="177">
        <v>39.700000000000003</v>
      </c>
      <c r="K399" s="62">
        <v>283.60000000000002</v>
      </c>
      <c r="L399" s="177">
        <v>40964</v>
      </c>
      <c r="M399" s="62">
        <v>96.6</v>
      </c>
      <c r="N399" s="177">
        <v>0</v>
      </c>
      <c r="O399" s="51" t="s">
        <v>39</v>
      </c>
      <c r="P399" s="177">
        <v>40964</v>
      </c>
      <c r="Q399" s="62">
        <v>96.6</v>
      </c>
      <c r="R399" s="177">
        <v>6963.8</v>
      </c>
      <c r="S399" s="226">
        <v>112.1</v>
      </c>
    </row>
    <row r="400" spans="1:19" customFormat="1" ht="12" customHeight="1">
      <c r="B400" s="73" t="s">
        <v>7</v>
      </c>
      <c r="C400" s="71" t="s">
        <v>7</v>
      </c>
      <c r="D400" s="199">
        <v>4671</v>
      </c>
      <c r="E400" s="62">
        <v>95.1</v>
      </c>
      <c r="F400" s="177">
        <v>716.8</v>
      </c>
      <c r="G400" s="51">
        <v>190.9</v>
      </c>
      <c r="H400" s="177">
        <v>705.1</v>
      </c>
      <c r="I400" s="51">
        <v>209.1</v>
      </c>
      <c r="J400" s="177">
        <v>11.7</v>
      </c>
      <c r="K400" s="51">
        <v>30.4</v>
      </c>
      <c r="L400" s="177">
        <v>39016</v>
      </c>
      <c r="M400" s="51">
        <v>93.6</v>
      </c>
      <c r="N400" s="177">
        <v>0</v>
      </c>
      <c r="O400" s="51" t="s">
        <v>39</v>
      </c>
      <c r="P400" s="177">
        <v>39016</v>
      </c>
      <c r="Q400" s="51">
        <v>93.6</v>
      </c>
      <c r="R400" s="177">
        <v>7335.8</v>
      </c>
      <c r="S400" s="61">
        <v>121.9</v>
      </c>
    </row>
    <row r="401" spans="1:19" customFormat="1" ht="12" customHeight="1">
      <c r="B401" s="73" t="s">
        <v>8</v>
      </c>
      <c r="C401" s="71" t="s">
        <v>8</v>
      </c>
      <c r="D401" s="199">
        <v>4770</v>
      </c>
      <c r="E401" s="51">
        <v>92.9</v>
      </c>
      <c r="F401" s="177">
        <v>397.1</v>
      </c>
      <c r="G401" s="51">
        <v>111</v>
      </c>
      <c r="H401" s="177">
        <v>353.5</v>
      </c>
      <c r="I401" s="51">
        <v>104.7</v>
      </c>
      <c r="J401" s="177">
        <v>43.7</v>
      </c>
      <c r="K401" s="51">
        <v>215.4</v>
      </c>
      <c r="L401" s="177">
        <v>36969</v>
      </c>
      <c r="M401" s="51">
        <v>91.1</v>
      </c>
      <c r="N401" s="177">
        <v>0</v>
      </c>
      <c r="O401" s="51" t="s">
        <v>39</v>
      </c>
      <c r="P401" s="177">
        <v>36969</v>
      </c>
      <c r="Q401" s="51">
        <v>91.1</v>
      </c>
      <c r="R401" s="177">
        <v>7214.1</v>
      </c>
      <c r="S401" s="61">
        <v>109.6</v>
      </c>
    </row>
    <row r="402" spans="1:19" s="114" customFormat="1" ht="12" customHeight="1">
      <c r="B402" s="70" t="s">
        <v>9</v>
      </c>
      <c r="C402" s="71" t="s">
        <v>9</v>
      </c>
      <c r="D402" s="199">
        <v>4741</v>
      </c>
      <c r="E402" s="51">
        <v>91.951124903025601</v>
      </c>
      <c r="F402" s="177">
        <v>948.23053000000004</v>
      </c>
      <c r="G402" s="51">
        <v>115.43626992109365</v>
      </c>
      <c r="H402" s="177">
        <v>930.26</v>
      </c>
      <c r="I402" s="51">
        <v>114.8540033335391</v>
      </c>
      <c r="J402" s="177">
        <v>17.97053</v>
      </c>
      <c r="K402" s="51">
        <v>156.50963328880013</v>
      </c>
      <c r="L402" s="177">
        <v>33925</v>
      </c>
      <c r="M402" s="51">
        <v>87.847635817494435</v>
      </c>
      <c r="N402" s="177">
        <v>0</v>
      </c>
      <c r="O402" s="51" t="s">
        <v>39</v>
      </c>
      <c r="P402" s="177">
        <v>33925</v>
      </c>
      <c r="Q402" s="51">
        <v>87.847635817494435</v>
      </c>
      <c r="R402" s="177">
        <v>8733.2305300000007</v>
      </c>
      <c r="S402" s="163">
        <v>109.90127977008089</v>
      </c>
    </row>
    <row r="403" spans="1:19" customFormat="1" ht="12" customHeight="1">
      <c r="B403" s="73" t="s">
        <v>10</v>
      </c>
      <c r="C403" s="90" t="s">
        <v>10</v>
      </c>
      <c r="D403" s="199">
        <v>6292</v>
      </c>
      <c r="E403" s="51">
        <v>94.773309233318273</v>
      </c>
      <c r="F403" s="177">
        <v>1024.58267</v>
      </c>
      <c r="G403" s="51">
        <v>89.656558469805674</v>
      </c>
      <c r="H403" s="177">
        <v>1011.525</v>
      </c>
      <c r="I403" s="51">
        <v>90.249462442340814</v>
      </c>
      <c r="J403" s="177">
        <v>13.05767</v>
      </c>
      <c r="K403" s="51">
        <v>59.417648643434127</v>
      </c>
      <c r="L403" s="177">
        <v>30839</v>
      </c>
      <c r="M403" s="51">
        <v>83.068013468013476</v>
      </c>
      <c r="N403" s="177">
        <v>0</v>
      </c>
      <c r="O403" s="51" t="s">
        <v>39</v>
      </c>
      <c r="P403" s="177">
        <v>30839</v>
      </c>
      <c r="Q403" s="51">
        <v>83.068013468013476</v>
      </c>
      <c r="R403" s="177">
        <v>10402.58267</v>
      </c>
      <c r="S403" s="163">
        <v>112.15981242340422</v>
      </c>
    </row>
    <row r="404" spans="1:19" customFormat="1" ht="12" customHeight="1">
      <c r="B404" s="70" t="s">
        <v>218</v>
      </c>
      <c r="C404" s="71" t="s">
        <v>219</v>
      </c>
      <c r="D404" s="199">
        <v>7054</v>
      </c>
      <c r="E404" s="51">
        <v>97.457861287648512</v>
      </c>
      <c r="F404" s="177">
        <v>956.62768000000005</v>
      </c>
      <c r="G404" s="51">
        <v>123.20822989645296</v>
      </c>
      <c r="H404" s="177">
        <v>947.37</v>
      </c>
      <c r="I404" s="51">
        <v>126.66051660516604</v>
      </c>
      <c r="J404" s="177">
        <v>9.2576800000000006</v>
      </c>
      <c r="K404" s="51">
        <v>32.51544343775069</v>
      </c>
      <c r="L404" s="177">
        <v>31919</v>
      </c>
      <c r="M404" s="51">
        <v>81.206431588052723</v>
      </c>
      <c r="N404" s="177">
        <v>0</v>
      </c>
      <c r="O404" s="51" t="s">
        <v>39</v>
      </c>
      <c r="P404" s="177">
        <v>31919</v>
      </c>
      <c r="Q404" s="51">
        <v>81.206431588052723</v>
      </c>
      <c r="R404" s="177">
        <v>6930.6276799999996</v>
      </c>
      <c r="S404" s="163">
        <v>118.80875799549089</v>
      </c>
    </row>
    <row r="405" spans="1:19" s="8" customFormat="1" ht="12" customHeight="1">
      <c r="B405" s="70" t="s">
        <v>11</v>
      </c>
      <c r="C405" s="71" t="s">
        <v>11</v>
      </c>
      <c r="D405" s="199">
        <v>5900</v>
      </c>
      <c r="E405" s="51">
        <v>89.150800846177091</v>
      </c>
      <c r="F405" s="177">
        <v>632.33366999999998</v>
      </c>
      <c r="G405" s="51">
        <v>104.0833683304557</v>
      </c>
      <c r="H405" s="177">
        <v>615.29999999999995</v>
      </c>
      <c r="I405" s="51">
        <v>105.08966695132365</v>
      </c>
      <c r="J405" s="177">
        <v>17.033670000000001</v>
      </c>
      <c r="K405" s="51">
        <v>77.33388600998633</v>
      </c>
      <c r="L405" s="177">
        <v>30704</v>
      </c>
      <c r="M405" s="51">
        <v>77.26414856941544</v>
      </c>
      <c r="N405" s="177">
        <v>0</v>
      </c>
      <c r="O405" s="51" t="s">
        <v>39</v>
      </c>
      <c r="P405" s="177">
        <v>30704</v>
      </c>
      <c r="Q405" s="51">
        <v>77.264148569415454</v>
      </c>
      <c r="R405" s="177">
        <v>7747.33367</v>
      </c>
      <c r="S405" s="163">
        <v>114.05673692409223</v>
      </c>
    </row>
    <row r="406" spans="1:19" s="235" customFormat="1" ht="12" customHeight="1">
      <c r="B406" s="70" t="s">
        <v>22</v>
      </c>
      <c r="C406" s="71" t="s">
        <v>22</v>
      </c>
      <c r="D406" s="199">
        <v>6930</v>
      </c>
      <c r="E406" s="51">
        <v>87.544214249621021</v>
      </c>
      <c r="F406" s="177">
        <v>842.18549999999993</v>
      </c>
      <c r="G406" s="51">
        <v>127.53696470124305</v>
      </c>
      <c r="H406" s="177">
        <v>794.66</v>
      </c>
      <c r="I406" s="51">
        <v>122.73499521205942</v>
      </c>
      <c r="J406" s="177">
        <v>47.525500000000001</v>
      </c>
      <c r="K406" s="51">
        <v>368.80926883022147</v>
      </c>
      <c r="L406" s="177">
        <v>28831</v>
      </c>
      <c r="M406" s="51">
        <v>72.853388588467169</v>
      </c>
      <c r="N406" s="177">
        <v>0</v>
      </c>
      <c r="O406" s="51" t="s">
        <v>39</v>
      </c>
      <c r="P406" s="177">
        <v>28831</v>
      </c>
      <c r="Q406" s="51">
        <v>72.853388588467183</v>
      </c>
      <c r="R406" s="177">
        <v>9645.1854999999996</v>
      </c>
      <c r="S406" s="61">
        <v>110.32837825368362</v>
      </c>
    </row>
    <row r="407" spans="1:19" ht="12" customHeight="1">
      <c r="A407" s="207"/>
      <c r="B407" s="76" t="s">
        <v>37</v>
      </c>
      <c r="C407" s="77" t="s">
        <v>37</v>
      </c>
      <c r="D407" s="203">
        <v>6578</v>
      </c>
      <c r="E407" s="212">
        <v>88.759951423559571</v>
      </c>
      <c r="F407" s="206">
        <v>1423.86015</v>
      </c>
      <c r="G407" s="212">
        <v>190.65348266537893</v>
      </c>
      <c r="H407" s="206">
        <v>1404.17</v>
      </c>
      <c r="I407" s="212">
        <v>194.06139005210278</v>
      </c>
      <c r="J407" s="206">
        <v>19.690149999999999</v>
      </c>
      <c r="K407" s="212">
        <v>84.647167157321306</v>
      </c>
      <c r="L407" s="222">
        <v>29039</v>
      </c>
      <c r="M407" s="212">
        <v>72.682902410332133</v>
      </c>
      <c r="N407" s="206">
        <v>0</v>
      </c>
      <c r="O407" s="168" t="s">
        <v>39</v>
      </c>
      <c r="P407" s="206">
        <v>29039</v>
      </c>
      <c r="Q407" s="212">
        <v>72.682902410332133</v>
      </c>
      <c r="R407" s="206">
        <v>7793.8601500000004</v>
      </c>
      <c r="S407" s="225">
        <v>100.19320009844562</v>
      </c>
    </row>
    <row r="408" spans="1:19" s="6" customFormat="1" ht="12" customHeight="1">
      <c r="A408" s="207"/>
      <c r="B408" s="73" t="s">
        <v>13</v>
      </c>
      <c r="C408" s="71" t="s">
        <v>125</v>
      </c>
      <c r="D408" s="199">
        <v>6752</v>
      </c>
      <c r="E408" s="62">
        <v>92.265646351462152</v>
      </c>
      <c r="F408" s="177">
        <v>1066.87762</v>
      </c>
      <c r="G408" s="62">
        <v>180.90978964289485</v>
      </c>
      <c r="H408" s="177">
        <v>1050.47</v>
      </c>
      <c r="I408" s="62">
        <v>188.57394176569849</v>
      </c>
      <c r="J408" s="177">
        <v>16.407619999999998</v>
      </c>
      <c r="K408" s="62">
        <v>50.223713132941953</v>
      </c>
      <c r="L408" s="177">
        <v>30371</v>
      </c>
      <c r="M408" s="62">
        <v>73.151404210222069</v>
      </c>
      <c r="N408" s="177">
        <v>0</v>
      </c>
      <c r="O408" s="51" t="s">
        <v>39</v>
      </c>
      <c r="P408" s="177">
        <v>30371</v>
      </c>
      <c r="Q408" s="62">
        <v>73.151404210222069</v>
      </c>
      <c r="R408" s="177">
        <v>6486.8776200000002</v>
      </c>
      <c r="S408" s="226">
        <v>102.27265816353086</v>
      </c>
    </row>
    <row r="409" spans="1:19" customFormat="1" ht="12" customHeight="1">
      <c r="A409" s="207"/>
      <c r="B409" s="73" t="s">
        <v>14</v>
      </c>
      <c r="C409" s="71" t="s">
        <v>14</v>
      </c>
      <c r="D409" s="199">
        <v>5680</v>
      </c>
      <c r="E409" s="62">
        <v>91.113249919794669</v>
      </c>
      <c r="F409" s="177">
        <v>1184.45362</v>
      </c>
      <c r="G409" s="62">
        <v>187.98857537028493</v>
      </c>
      <c r="H409" s="177">
        <v>1167.44</v>
      </c>
      <c r="I409" s="62">
        <v>189.87395299666585</v>
      </c>
      <c r="J409" s="177">
        <v>17.01362</v>
      </c>
      <c r="K409" s="62">
        <v>111.8080596393068</v>
      </c>
      <c r="L409" s="177">
        <v>29870</v>
      </c>
      <c r="M409" s="62">
        <v>71.526064988865215</v>
      </c>
      <c r="N409" s="177">
        <v>0</v>
      </c>
      <c r="O409" s="51" t="s">
        <v>39</v>
      </c>
      <c r="P409" s="177">
        <v>29870</v>
      </c>
      <c r="Q409" s="62">
        <v>71.526064988865215</v>
      </c>
      <c r="R409" s="177">
        <v>7365.4536200000002</v>
      </c>
      <c r="S409" s="226">
        <v>111.24270198989277</v>
      </c>
    </row>
    <row r="410" spans="1:19" customFormat="1" ht="12" customHeight="1">
      <c r="A410" s="207"/>
      <c r="B410" s="73" t="s">
        <v>5</v>
      </c>
      <c r="C410" s="71" t="s">
        <v>5</v>
      </c>
      <c r="D410" s="199">
        <v>5151</v>
      </c>
      <c r="E410" s="62">
        <v>90.083945435466944</v>
      </c>
      <c r="F410" s="177">
        <v>496.09749999999997</v>
      </c>
      <c r="G410" s="62">
        <v>70.33445869506933</v>
      </c>
      <c r="H410" s="177">
        <v>455.13499999999999</v>
      </c>
      <c r="I410" s="62">
        <v>66.90997030372526</v>
      </c>
      <c r="J410" s="177">
        <v>40.962499999999999</v>
      </c>
      <c r="K410" s="62">
        <v>163.06331733186414</v>
      </c>
      <c r="L410" s="177">
        <v>29135</v>
      </c>
      <c r="M410" s="62">
        <v>71.019403276131044</v>
      </c>
      <c r="N410" s="177">
        <v>0</v>
      </c>
      <c r="O410" s="51" t="s">
        <v>39</v>
      </c>
      <c r="P410" s="177">
        <v>29135</v>
      </c>
      <c r="Q410" s="62">
        <v>71.019403276131044</v>
      </c>
      <c r="R410" s="177">
        <v>6382.0974999999999</v>
      </c>
      <c r="S410" s="226">
        <v>89.131199863409847</v>
      </c>
    </row>
    <row r="411" spans="1:19" customFormat="1" ht="12" customHeight="1">
      <c r="A411" s="207"/>
      <c r="B411" s="73" t="s">
        <v>6</v>
      </c>
      <c r="C411" s="71" t="s">
        <v>6</v>
      </c>
      <c r="D411" s="199">
        <v>5097</v>
      </c>
      <c r="E411" s="62">
        <v>83.311539718862377</v>
      </c>
      <c r="F411" s="177">
        <v>696.83589999999992</v>
      </c>
      <c r="G411" s="62">
        <v>88.674862789782011</v>
      </c>
      <c r="H411" s="177">
        <v>685.54499999999996</v>
      </c>
      <c r="I411" s="62">
        <v>91.878869917173716</v>
      </c>
      <c r="J411" s="177">
        <v>11.290899999999999</v>
      </c>
      <c r="K411" s="62">
        <v>28.445920905480655</v>
      </c>
      <c r="L411" s="177">
        <v>28123</v>
      </c>
      <c r="M411" s="62">
        <v>68.652963577775608</v>
      </c>
      <c r="N411" s="177">
        <v>0</v>
      </c>
      <c r="O411" s="51" t="s">
        <v>39</v>
      </c>
      <c r="P411" s="177">
        <v>28123</v>
      </c>
      <c r="Q411" s="62">
        <v>68.652963577775608</v>
      </c>
      <c r="R411" s="177">
        <v>6805.8359</v>
      </c>
      <c r="S411" s="226">
        <v>97.731183083838985</v>
      </c>
    </row>
    <row r="412" spans="1:19" customFormat="1" ht="12" customHeight="1">
      <c r="B412" s="73" t="s">
        <v>7</v>
      </c>
      <c r="C412" s="71" t="s">
        <v>7</v>
      </c>
      <c r="D412" s="199">
        <v>3295</v>
      </c>
      <c r="E412" s="62">
        <v>70.541639905801759</v>
      </c>
      <c r="F412" s="177">
        <v>1485.32023</v>
      </c>
      <c r="G412" s="51">
        <v>207.21303161231486</v>
      </c>
      <c r="H412" s="177">
        <v>1473.4349999999999</v>
      </c>
      <c r="I412" s="51">
        <v>208.96082254919341</v>
      </c>
      <c r="J412" s="177">
        <v>11.88523</v>
      </c>
      <c r="K412" s="51">
        <v>101.72827734606031</v>
      </c>
      <c r="L412" s="177">
        <v>26001</v>
      </c>
      <c r="M412" s="51">
        <v>66.641890506458893</v>
      </c>
      <c r="N412" s="177">
        <v>0</v>
      </c>
      <c r="O412" s="51" t="s">
        <v>39</v>
      </c>
      <c r="P412" s="177">
        <v>26001</v>
      </c>
      <c r="Q412" s="51">
        <v>66.641890506458893</v>
      </c>
      <c r="R412" s="177">
        <v>6902.3202300000003</v>
      </c>
      <c r="S412" s="61">
        <v>94.090793247567831</v>
      </c>
    </row>
    <row r="413" spans="1:19" customFormat="1" ht="12" customHeight="1">
      <c r="B413" s="73" t="s">
        <v>8</v>
      </c>
      <c r="C413" s="71" t="s">
        <v>8</v>
      </c>
      <c r="D413" s="199">
        <v>4304</v>
      </c>
      <c r="E413" s="51">
        <v>90.230607966457029</v>
      </c>
      <c r="F413" s="177">
        <v>426.58677999999998</v>
      </c>
      <c r="G413" s="51">
        <v>107.41815608427385</v>
      </c>
      <c r="H413" s="177">
        <v>409.89499999999998</v>
      </c>
      <c r="I413" s="51">
        <v>115.96972697694157</v>
      </c>
      <c r="J413" s="177">
        <v>16.691779999999998</v>
      </c>
      <c r="K413" s="51">
        <v>38.216179311614319</v>
      </c>
      <c r="L413" s="177">
        <v>24387</v>
      </c>
      <c r="M413" s="51">
        <v>65.966079688387566</v>
      </c>
      <c r="N413" s="177">
        <v>0</v>
      </c>
      <c r="O413" s="51" t="s">
        <v>39</v>
      </c>
      <c r="P413" s="177">
        <v>24387</v>
      </c>
      <c r="Q413" s="51">
        <v>65.966079688387566</v>
      </c>
      <c r="R413" s="177">
        <v>6344.5867799999996</v>
      </c>
      <c r="S413" s="61">
        <v>87.946698905336461</v>
      </c>
    </row>
    <row r="414" spans="1:19" s="114" customFormat="1" ht="12" customHeight="1">
      <c r="B414" s="70" t="s">
        <v>9</v>
      </c>
      <c r="C414" s="71" t="s">
        <v>9</v>
      </c>
      <c r="D414" s="199">
        <v>4408</v>
      </c>
      <c r="E414" s="51">
        <v>92.976165365956547</v>
      </c>
      <c r="F414" s="177">
        <v>541.20723999999996</v>
      </c>
      <c r="G414" s="51">
        <v>57.075491969236623</v>
      </c>
      <c r="H414" s="177">
        <v>496.61500000000001</v>
      </c>
      <c r="I414" s="51">
        <v>53.384537656139145</v>
      </c>
      <c r="J414" s="177">
        <v>44.592239999999997</v>
      </c>
      <c r="K414" s="51">
        <v>248.14092850906457</v>
      </c>
      <c r="L414" s="177">
        <v>21595</v>
      </c>
      <c r="M414" s="51">
        <v>63.6551215917465</v>
      </c>
      <c r="N414" s="177">
        <v>0</v>
      </c>
      <c r="O414" s="51" t="s">
        <v>39</v>
      </c>
      <c r="P414" s="177">
        <v>21595</v>
      </c>
      <c r="Q414" s="51">
        <v>63.6551215917465</v>
      </c>
      <c r="R414" s="177">
        <v>7741.2072399999997</v>
      </c>
      <c r="S414" s="163">
        <v>88.640820981511411</v>
      </c>
    </row>
    <row r="415" spans="1:19" customFormat="1" ht="12" customHeight="1">
      <c r="B415" s="73" t="s">
        <v>10</v>
      </c>
      <c r="C415" s="90" t="s">
        <v>10</v>
      </c>
      <c r="D415" s="199">
        <v>6188</v>
      </c>
      <c r="E415" s="51">
        <v>98.347107438016536</v>
      </c>
      <c r="F415" s="177">
        <v>1297.61409</v>
      </c>
      <c r="G415" s="51">
        <v>126.64806149805365</v>
      </c>
      <c r="H415" s="177">
        <v>1280.06</v>
      </c>
      <c r="I415" s="51">
        <v>126.54753960604037</v>
      </c>
      <c r="J415" s="177">
        <v>17.554089999999999</v>
      </c>
      <c r="K415" s="51">
        <v>134.43508681104669</v>
      </c>
      <c r="L415" s="177">
        <v>20321</v>
      </c>
      <c r="M415" s="51">
        <v>65.893835727487925</v>
      </c>
      <c r="N415" s="177">
        <v>0</v>
      </c>
      <c r="O415" s="51" t="s">
        <v>39</v>
      </c>
      <c r="P415" s="177">
        <v>20321</v>
      </c>
      <c r="Q415" s="51">
        <v>65.893835727487925</v>
      </c>
      <c r="R415" s="177">
        <v>8759.6140899999991</v>
      </c>
      <c r="S415" s="163">
        <v>84.206147337447689</v>
      </c>
    </row>
    <row r="416" spans="1:19" customFormat="1" ht="12" customHeight="1">
      <c r="B416" s="70" t="s">
        <v>220</v>
      </c>
      <c r="C416" s="71" t="s">
        <v>221</v>
      </c>
      <c r="D416" s="199">
        <v>6941</v>
      </c>
      <c r="E416" s="51">
        <v>98.398072015877517</v>
      </c>
      <c r="F416" s="177">
        <v>1186.4011899999998</v>
      </c>
      <c r="G416" s="51">
        <v>124.01911577553346</v>
      </c>
      <c r="H416" s="177">
        <v>1176.08</v>
      </c>
      <c r="I416" s="51">
        <v>124.14157087515964</v>
      </c>
      <c r="J416" s="177">
        <v>10.32119</v>
      </c>
      <c r="K416" s="51">
        <v>111.48786737065872</v>
      </c>
      <c r="L416" s="177">
        <v>22672</v>
      </c>
      <c r="M416" s="51">
        <v>71.029794166483924</v>
      </c>
      <c r="N416" s="177">
        <v>0</v>
      </c>
      <c r="O416" s="51" t="s">
        <v>39</v>
      </c>
      <c r="P416" s="177">
        <v>22672</v>
      </c>
      <c r="Q416" s="51">
        <v>71.029794166483924</v>
      </c>
      <c r="R416" s="177">
        <v>5776.4011899999996</v>
      </c>
      <c r="S416" s="163">
        <v>83.34600351811136</v>
      </c>
    </row>
    <row r="417" spans="2:24" s="8" customFormat="1" ht="12" customHeight="1">
      <c r="B417" s="70" t="s">
        <v>11</v>
      </c>
      <c r="C417" s="71" t="s">
        <v>11</v>
      </c>
      <c r="D417" s="199">
        <v>6298</v>
      </c>
      <c r="E417" s="51">
        <v>106.7457627118644</v>
      </c>
      <c r="F417" s="177">
        <v>1368.8339699999999</v>
      </c>
      <c r="G417" s="51">
        <v>216.47336445013278</v>
      </c>
      <c r="H417" s="177">
        <v>1359.875</v>
      </c>
      <c r="I417" s="51">
        <v>221.010076385503</v>
      </c>
      <c r="J417" s="177">
        <v>8.9589700000000008</v>
      </c>
      <c r="K417" s="51">
        <v>52.595653197461267</v>
      </c>
      <c r="L417" s="177">
        <v>23228</v>
      </c>
      <c r="M417" s="51">
        <v>75.651380927566436</v>
      </c>
      <c r="N417" s="177">
        <v>0</v>
      </c>
      <c r="O417" s="51" t="s">
        <v>39</v>
      </c>
      <c r="P417" s="177">
        <v>23228</v>
      </c>
      <c r="Q417" s="51">
        <v>75.651380927566436</v>
      </c>
      <c r="R417" s="177">
        <v>7110.8339699999997</v>
      </c>
      <c r="S417" s="163">
        <v>91.78427408561582</v>
      </c>
    </row>
    <row r="418" spans="2:24" s="235" customFormat="1" ht="12" customHeight="1">
      <c r="B418" s="78" t="s">
        <v>22</v>
      </c>
      <c r="C418" s="79" t="s">
        <v>22</v>
      </c>
      <c r="D418" s="236"/>
      <c r="E418" s="52"/>
      <c r="F418" s="178"/>
      <c r="G418" s="52"/>
      <c r="H418" s="178"/>
      <c r="I418" s="52"/>
      <c r="J418" s="178"/>
      <c r="K418" s="52"/>
      <c r="L418" s="178"/>
      <c r="M418" s="52"/>
      <c r="N418" s="178"/>
      <c r="O418" s="52"/>
      <c r="P418" s="178"/>
      <c r="Q418" s="52"/>
      <c r="R418" s="178"/>
      <c r="S418" s="237"/>
    </row>
    <row r="419" spans="2:24" ht="12" customHeight="1">
      <c r="B419" s="48" t="s">
        <v>196</v>
      </c>
      <c r="C419" s="13"/>
      <c r="D419" s="131"/>
      <c r="E419" s="58"/>
      <c r="F419" s="58"/>
      <c r="G419" s="58"/>
      <c r="H419" s="53"/>
      <c r="I419" s="58"/>
      <c r="J419" s="53"/>
      <c r="K419" s="153"/>
      <c r="L419" s="96"/>
      <c r="M419" s="153"/>
      <c r="N419" s="96"/>
      <c r="O419" s="153"/>
      <c r="P419" s="96"/>
      <c r="Q419" s="96"/>
      <c r="R419" s="96"/>
      <c r="S419" s="96"/>
      <c r="T419" s="6"/>
      <c r="U419" s="6"/>
      <c r="V419" s="6"/>
      <c r="W419" s="6"/>
      <c r="X419" s="6"/>
    </row>
    <row r="420" spans="2:24" ht="12" customHeight="1">
      <c r="B420" s="48" t="s">
        <v>108</v>
      </c>
      <c r="C420" s="13"/>
      <c r="D420" s="57"/>
      <c r="E420" s="58"/>
      <c r="F420" s="58"/>
      <c r="G420" s="58"/>
      <c r="H420" s="53"/>
      <c r="I420" s="58"/>
      <c r="J420" s="53"/>
      <c r="K420" s="152"/>
      <c r="L420" s="58"/>
      <c r="M420" s="152"/>
      <c r="N420" s="59"/>
      <c r="O420" s="160"/>
      <c r="P420" s="59"/>
      <c r="Q420" s="54"/>
      <c r="R420" s="59"/>
      <c r="S420" s="1"/>
    </row>
    <row r="421" spans="2:24" ht="12" customHeight="1">
      <c r="B421" s="48" t="s">
        <v>193</v>
      </c>
      <c r="C421" s="13"/>
      <c r="D421" s="57"/>
      <c r="E421" s="58"/>
      <c r="F421" s="58"/>
      <c r="G421" s="58"/>
      <c r="H421" s="53"/>
      <c r="I421" s="58"/>
      <c r="J421" s="53"/>
      <c r="K421" s="58"/>
      <c r="L421" s="152"/>
      <c r="M421" s="58"/>
      <c r="N421" s="152"/>
      <c r="O421" s="59"/>
      <c r="P421" s="160"/>
      <c r="Q421" s="59"/>
      <c r="R421" s="54"/>
      <c r="S421" s="59"/>
    </row>
    <row r="422" spans="2:24" ht="12" customHeight="1">
      <c r="B422" s="48" t="s">
        <v>110</v>
      </c>
      <c r="C422" s="13"/>
      <c r="D422" s="96"/>
      <c r="E422" s="96"/>
      <c r="F422" s="8"/>
      <c r="G422" s="96"/>
      <c r="H422" s="96"/>
      <c r="I422" s="96"/>
      <c r="J422" s="97"/>
      <c r="K422" s="96"/>
    </row>
    <row r="423" spans="2:24" ht="12" customHeight="1">
      <c r="B423" s="48" t="s">
        <v>111</v>
      </c>
      <c r="C423" s="13"/>
      <c r="D423" s="57"/>
      <c r="E423" s="58"/>
      <c r="F423" s="58"/>
      <c r="G423" s="58"/>
      <c r="H423" s="53"/>
      <c r="I423" s="58"/>
      <c r="J423" s="53"/>
      <c r="K423" s="58"/>
    </row>
    <row r="424" spans="2:24" ht="12" customHeight="1">
      <c r="B424" s="48" t="s">
        <v>203</v>
      </c>
      <c r="C424" s="13"/>
      <c r="D424" s="57"/>
      <c r="E424" s="58"/>
      <c r="F424" s="58"/>
      <c r="G424" s="58"/>
      <c r="H424" s="53"/>
      <c r="I424" s="58"/>
      <c r="J424" s="53"/>
      <c r="K424" s="58"/>
    </row>
    <row r="425" spans="2:24" ht="12" customHeight="1">
      <c r="B425" s="48" t="s">
        <v>204</v>
      </c>
      <c r="C425" s="13"/>
      <c r="D425" s="57"/>
      <c r="E425" s="58"/>
      <c r="F425" s="58"/>
      <c r="G425" s="58"/>
      <c r="H425" s="53"/>
      <c r="I425" s="58"/>
      <c r="J425" s="53"/>
      <c r="K425" s="58"/>
      <c r="L425" s="152"/>
      <c r="M425" s="58"/>
      <c r="N425" s="152"/>
      <c r="O425" s="59"/>
      <c r="P425" s="160"/>
      <c r="Q425" s="59"/>
      <c r="R425" s="54"/>
      <c r="S425" s="59"/>
    </row>
    <row r="426" spans="2:24" ht="12" customHeight="1">
      <c r="B426" s="113" t="s">
        <v>205</v>
      </c>
      <c r="S426" s="238" t="s">
        <v>225</v>
      </c>
    </row>
    <row r="427" spans="2:24" ht="12" customHeight="1">
      <c r="B427" s="228"/>
      <c r="G427" s="49"/>
      <c r="H427" s="55"/>
      <c r="I427" s="49"/>
      <c r="J427" s="55"/>
      <c r="K427" s="49"/>
      <c r="L427" s="154"/>
      <c r="M427" s="49"/>
      <c r="N427" s="154"/>
      <c r="O427" s="49"/>
      <c r="P427" s="154"/>
      <c r="Q427" s="49"/>
      <c r="R427" s="55"/>
      <c r="S427" s="1"/>
    </row>
    <row r="428" spans="2:24" ht="12" customHeight="1">
      <c r="G428" s="49"/>
      <c r="H428" s="55"/>
      <c r="I428" s="49"/>
      <c r="J428" s="55"/>
      <c r="K428" s="49"/>
      <c r="L428" s="154"/>
      <c r="M428" s="49"/>
      <c r="N428" s="154"/>
      <c r="O428" s="49"/>
      <c r="P428" s="154"/>
      <c r="Q428" s="49"/>
      <c r="R428" s="55"/>
      <c r="S428" s="1"/>
    </row>
    <row r="429" spans="2:24" ht="12" customHeight="1">
      <c r="G429" s="49"/>
      <c r="H429" s="55"/>
      <c r="I429" s="49"/>
      <c r="J429" s="55"/>
      <c r="K429" s="49"/>
      <c r="L429" s="154"/>
      <c r="M429" s="49"/>
      <c r="N429" s="154"/>
      <c r="O429" s="49"/>
      <c r="P429" s="154"/>
      <c r="Q429" s="49"/>
      <c r="R429" s="55"/>
      <c r="S429" s="1"/>
    </row>
    <row r="430" spans="2:24" ht="12" customHeight="1">
      <c r="G430" s="49"/>
      <c r="H430" s="55"/>
      <c r="I430" s="49"/>
      <c r="J430" s="55"/>
      <c r="K430" s="49"/>
      <c r="L430" s="154"/>
      <c r="M430" s="49"/>
      <c r="N430" s="154"/>
      <c r="O430" s="49"/>
      <c r="P430" s="154"/>
      <c r="Q430" s="49"/>
      <c r="R430" s="55"/>
      <c r="S430" s="1"/>
    </row>
    <row r="431" spans="2:24" ht="12" customHeight="1">
      <c r="G431" s="49"/>
      <c r="H431" s="55"/>
      <c r="I431" s="49"/>
      <c r="J431" s="55"/>
      <c r="K431" s="49"/>
      <c r="L431" s="154"/>
      <c r="M431" s="49"/>
      <c r="N431" s="154"/>
      <c r="O431" s="49"/>
      <c r="P431" s="154"/>
      <c r="Q431" s="49"/>
      <c r="R431" s="55"/>
      <c r="S431" s="1"/>
    </row>
    <row r="432" spans="2:24" ht="12" customHeight="1">
      <c r="G432" s="49"/>
      <c r="H432" s="55"/>
      <c r="I432" s="49"/>
      <c r="J432" s="55"/>
      <c r="K432" s="49"/>
      <c r="L432" s="154"/>
      <c r="M432" s="49"/>
      <c r="N432" s="154"/>
      <c r="O432" s="49"/>
      <c r="P432" s="154"/>
      <c r="Q432" s="49"/>
      <c r="R432" s="55"/>
      <c r="S432" s="1"/>
    </row>
    <row r="433" spans="7:19" ht="12" customHeight="1">
      <c r="G433" s="49"/>
      <c r="H433" s="55"/>
      <c r="I433" s="49"/>
      <c r="J433" s="55"/>
      <c r="K433" s="95"/>
      <c r="L433" s="155"/>
      <c r="M433" s="95"/>
      <c r="N433" s="159"/>
      <c r="O433" s="95"/>
      <c r="P433" s="155"/>
      <c r="Q433" s="95"/>
      <c r="R433" s="95"/>
      <c r="S433" s="1"/>
    </row>
    <row r="434" spans="7:19" ht="12" customHeight="1">
      <c r="G434" s="49"/>
      <c r="H434" s="55"/>
      <c r="I434" s="49"/>
      <c r="J434" s="55"/>
      <c r="K434" s="95"/>
      <c r="L434" s="155"/>
      <c r="M434" s="95"/>
      <c r="N434" s="159"/>
      <c r="O434" s="95"/>
      <c r="P434" s="155"/>
      <c r="Q434" s="95"/>
      <c r="R434" s="95"/>
      <c r="S434" s="1"/>
    </row>
    <row r="435" spans="7:19" ht="12" customHeight="1">
      <c r="G435" s="49"/>
      <c r="H435" s="55"/>
      <c r="I435" s="49"/>
      <c r="J435" s="55"/>
      <c r="K435" s="95"/>
      <c r="L435" s="155"/>
      <c r="M435" s="95"/>
      <c r="N435" s="159"/>
      <c r="O435" s="95"/>
      <c r="P435" s="155"/>
      <c r="Q435" s="95"/>
      <c r="R435" s="95"/>
      <c r="S435" s="1"/>
    </row>
    <row r="436" spans="7:19" ht="12" customHeight="1">
      <c r="G436" s="49"/>
      <c r="H436" s="55"/>
      <c r="I436" s="49"/>
      <c r="J436" s="55"/>
      <c r="K436" s="95"/>
      <c r="L436" s="155"/>
      <c r="M436" s="95"/>
      <c r="N436" s="159"/>
      <c r="O436" s="95"/>
      <c r="P436" s="155"/>
      <c r="Q436" s="95"/>
      <c r="R436" s="95"/>
      <c r="S436" s="1"/>
    </row>
    <row r="437" spans="7:19" ht="12" customHeight="1">
      <c r="G437" s="49"/>
      <c r="H437" s="55"/>
      <c r="I437" s="49"/>
      <c r="J437" s="55"/>
      <c r="K437" s="95"/>
      <c r="L437" s="155"/>
      <c r="M437" s="95"/>
      <c r="N437" s="159"/>
      <c r="O437" s="95"/>
      <c r="P437" s="155"/>
      <c r="Q437" s="95"/>
      <c r="R437" s="95"/>
      <c r="S437" s="1"/>
    </row>
    <row r="438" spans="7:19" ht="12" customHeight="1">
      <c r="G438" s="49"/>
      <c r="H438" s="55"/>
      <c r="I438" s="49"/>
      <c r="J438" s="55"/>
      <c r="K438" s="95"/>
      <c r="L438" s="155"/>
      <c r="M438" s="95"/>
      <c r="N438" s="159"/>
      <c r="O438" s="95"/>
      <c r="P438" s="155"/>
      <c r="Q438" s="95"/>
      <c r="R438" s="95"/>
      <c r="S438" s="1"/>
    </row>
    <row r="439" spans="7:19" ht="12" customHeight="1">
      <c r="G439" s="49"/>
      <c r="H439" s="55"/>
      <c r="I439" s="49"/>
      <c r="J439" s="55"/>
      <c r="K439" s="95"/>
      <c r="L439" s="155"/>
      <c r="M439" s="95"/>
      <c r="N439" s="155"/>
      <c r="O439" s="95"/>
      <c r="P439" s="155"/>
      <c r="Q439" s="95"/>
      <c r="R439" s="95"/>
      <c r="S439" s="1"/>
    </row>
    <row r="440" spans="7:19" ht="12" customHeight="1">
      <c r="G440" s="49"/>
      <c r="H440" s="55"/>
      <c r="I440" s="49"/>
      <c r="J440" s="55"/>
      <c r="K440" s="95"/>
      <c r="L440" s="155"/>
      <c r="M440" s="95"/>
      <c r="N440" s="155"/>
      <c r="O440" s="95"/>
      <c r="P440" s="155"/>
      <c r="Q440" s="95"/>
      <c r="R440" s="95"/>
      <c r="S440" s="1"/>
    </row>
    <row r="441" spans="7:19" ht="12" customHeight="1">
      <c r="G441" s="49"/>
      <c r="H441" s="55"/>
      <c r="I441" s="49"/>
      <c r="J441" s="55"/>
      <c r="K441" s="95"/>
      <c r="L441" s="155"/>
      <c r="M441" s="95"/>
      <c r="N441" s="155"/>
      <c r="O441" s="95"/>
      <c r="P441" s="155"/>
      <c r="Q441" s="95"/>
      <c r="R441" s="95"/>
      <c r="S441" s="1"/>
    </row>
    <row r="442" spans="7:19" ht="12" customHeight="1">
      <c r="L442" s="155"/>
      <c r="M442" s="95"/>
      <c r="N442" s="155"/>
      <c r="O442" s="95"/>
      <c r="P442" s="155"/>
      <c r="Q442" s="95"/>
      <c r="R442" s="95"/>
      <c r="S442" s="95"/>
    </row>
    <row r="443" spans="7:19" ht="12" customHeight="1">
      <c r="H443" s="55"/>
      <c r="J443" s="55"/>
      <c r="L443" s="154"/>
      <c r="N443" s="154"/>
      <c r="P443" s="154"/>
      <c r="R443" s="55"/>
    </row>
    <row r="444" spans="7:19" ht="12" customHeight="1">
      <c r="H444" s="55"/>
      <c r="J444" s="55"/>
      <c r="L444" s="154"/>
      <c r="N444" s="154"/>
      <c r="P444" s="154"/>
      <c r="R444" s="55"/>
    </row>
    <row r="445" spans="7:19" ht="12" customHeight="1">
      <c r="H445" s="55"/>
      <c r="J445" s="55"/>
      <c r="L445" s="154"/>
      <c r="N445" s="154"/>
      <c r="P445" s="154"/>
      <c r="R445" s="55"/>
    </row>
    <row r="446" spans="7:19" ht="12" customHeight="1">
      <c r="H446" s="55"/>
      <c r="J446" s="55"/>
      <c r="L446" s="154"/>
      <c r="N446" s="154"/>
      <c r="P446" s="154"/>
      <c r="R446" s="55"/>
    </row>
    <row r="447" spans="7:19" ht="12" customHeight="1">
      <c r="H447" s="55"/>
      <c r="J447" s="55"/>
      <c r="L447" s="154"/>
      <c r="N447" s="154"/>
      <c r="P447" s="154"/>
      <c r="R447" s="55"/>
    </row>
    <row r="448" spans="7:19" ht="12" customHeight="1">
      <c r="H448" s="55"/>
      <c r="J448" s="55"/>
      <c r="L448" s="154"/>
      <c r="N448" s="154"/>
      <c r="P448" s="154"/>
      <c r="R448" s="55"/>
    </row>
    <row r="449" spans="8:18" ht="12" customHeight="1">
      <c r="H449" s="55"/>
      <c r="J449" s="55"/>
      <c r="L449" s="154"/>
      <c r="N449" s="154"/>
      <c r="P449" s="154"/>
      <c r="R449" s="55"/>
    </row>
    <row r="450" spans="8:18" ht="12" customHeight="1">
      <c r="H450" s="55"/>
      <c r="J450" s="55"/>
      <c r="L450" s="154"/>
      <c r="N450" s="154"/>
      <c r="P450" s="154"/>
      <c r="R450" s="55"/>
    </row>
    <row r="451" spans="8:18" ht="12" customHeight="1">
      <c r="H451" s="55"/>
      <c r="J451" s="55"/>
      <c r="L451" s="154"/>
      <c r="N451" s="154"/>
      <c r="P451" s="154"/>
      <c r="R451" s="55"/>
    </row>
    <row r="452" spans="8:18" ht="12" customHeight="1">
      <c r="H452" s="55"/>
      <c r="J452" s="55"/>
      <c r="L452" s="154"/>
      <c r="N452" s="154"/>
      <c r="P452" s="154"/>
      <c r="R452" s="55"/>
    </row>
    <row r="453" spans="8:18" ht="12" customHeight="1">
      <c r="H453" s="55"/>
      <c r="J453" s="55"/>
      <c r="L453" s="154"/>
      <c r="N453" s="154"/>
      <c r="P453" s="154"/>
      <c r="R453" s="55"/>
    </row>
    <row r="454" spans="8:18" ht="12" customHeight="1">
      <c r="H454" s="55"/>
      <c r="J454" s="55"/>
      <c r="L454" s="154"/>
      <c r="N454" s="154"/>
      <c r="P454" s="154"/>
      <c r="R454" s="55"/>
    </row>
    <row r="455" spans="8:18" ht="12" customHeight="1">
      <c r="H455" s="55"/>
      <c r="J455" s="55"/>
      <c r="L455" s="154"/>
      <c r="N455" s="154"/>
      <c r="P455" s="154"/>
      <c r="R455" s="55"/>
    </row>
    <row r="456" spans="8:18" ht="12" customHeight="1">
      <c r="H456" s="55"/>
      <c r="J456" s="55"/>
      <c r="L456" s="154"/>
      <c r="N456" s="154"/>
      <c r="P456" s="154"/>
      <c r="R456" s="55"/>
    </row>
    <row r="457" spans="8:18" ht="12" customHeight="1">
      <c r="H457" s="55"/>
      <c r="J457" s="55"/>
      <c r="L457" s="154"/>
      <c r="N457" s="154"/>
      <c r="P457" s="154"/>
      <c r="R457" s="55"/>
    </row>
    <row r="458" spans="8:18" ht="12" customHeight="1">
      <c r="H458" s="55"/>
      <c r="J458" s="55"/>
      <c r="L458" s="154"/>
      <c r="N458" s="154"/>
      <c r="P458" s="154"/>
      <c r="R458" s="55"/>
    </row>
    <row r="459" spans="8:18" ht="12" customHeight="1">
      <c r="H459" s="55"/>
      <c r="J459" s="55"/>
      <c r="L459" s="154"/>
      <c r="N459" s="154"/>
      <c r="P459" s="154"/>
      <c r="R459" s="55"/>
    </row>
    <row r="460" spans="8:18" ht="12" customHeight="1">
      <c r="H460" s="55"/>
      <c r="J460" s="55"/>
      <c r="L460" s="154"/>
      <c r="N460" s="154"/>
      <c r="P460" s="154"/>
      <c r="R460" s="55"/>
    </row>
  </sheetData>
  <mergeCells count="9">
    <mergeCell ref="R5:S6"/>
    <mergeCell ref="D5:E6"/>
    <mergeCell ref="B5:C7"/>
    <mergeCell ref="P6:Q6"/>
    <mergeCell ref="H6:I6"/>
    <mergeCell ref="J6:K6"/>
    <mergeCell ref="N6:O6"/>
    <mergeCell ref="F5:K5"/>
    <mergeCell ref="L5:Q5"/>
  </mergeCells>
  <phoneticPr fontId="7"/>
  <conditionalFormatting sqref="I356">
    <cfRule type="expression" dxfId="0" priority="1" stopIfTrue="1">
      <formula>$A356="4"</formula>
    </cfRule>
  </conditionalFormatting>
  <printOptions gridLinesSet="0"/>
  <pageMargins left="0.59055118110236227" right="0" top="0.59055118110236227" bottom="0" header="0" footer="0"/>
  <pageSetup paperSize="9" scale="75" orientation="landscape" horizontalDpi="4294967294" verticalDpi="300" r:id="rId1"/>
  <headerFooter alignWithMargins="0"/>
  <colBreaks count="1" manualBreakCount="1">
    <brk id="19" max="1048575" man="1"/>
  </colBreaks>
  <ignoredErrors>
    <ignoredError sqref="T297:AJ297 T287:AJ291 T212:AJ212 T213:AJ213 T214:AJ214 T215:AJ215 T216:AJ216 T217:AJ217 T218:AJ218 T219:AJ219 T220:AJ220 T221:AJ221 T222:AJ222 T223:AJ223 B144:B154 B156:B161 B155:C155 C156:C161 C144:C154 B162:B166 B176:B178 B188:B190 B200:B202 B212:B214 B224:B226 B236:B238 B248:B250 B260:B262 B286 B284:B285 B274 B273 B272 B167:C175 B275:C283 C272 C273 C274 C284:C285 C286 B263:C271 C260:C262 B251:C259 C248:C250 B239:C247 C236:C238 B227:C235 C224:C226 B215:C223 C212:C214 B203:C211 C200:C202 B191:C199 C188:C190 B179:C187 C176:C178 C162:C166 B287:C293 T292:AJ293 T269:AJ274 T275:AJ275 T277:AJ277 T281:AJ281 T282:AJ285 T278:AJ278 T279:AJ279 T280:AJ280 T276:AJ276 T266:AJ266 T265:AJ265 T264:AJ264 T144:AJ144 T145:AJ145 T146:AJ146 T147:AJ147 T148:AJ148 T149:AJ149 T150:AJ150 T151:AJ151 T152:AJ152 T153:AJ153 T154:AJ154 T155:AJ155 T156:AJ156 T157:AJ157 T158:AJ158 T159:AJ159 T160:AJ160 T161:AJ161 T162:AJ162 T163:AJ163 T164:AJ164 T165:AJ165 T166:AJ166 T168:AJ168 T169:AJ169 T170:AJ170 T171:AJ171 T172:AJ172 T173:AJ173 T174:AJ174 T175:AJ175 T176:AJ176 T177:AJ177 T178:AJ178 T181:AJ181 T182:AJ182 T183:AJ183 T184:AJ184 T187:AJ187 T188:AJ188 T189:AJ189 T190:AJ190 T191:AJ191 T192:AJ192 T195:AJ195 T196:AJ196 T198:AJ198 T199:AJ199 T202:AJ202 T203:AJ203 T204:AJ204 T208:AJ208 T210:AJ210 T211:AJ211 T267:AJ267 T180:AJ180 T193:AJ193 T194:AJ194 T201:AJ201 T268:AJ268 T167:AJ167 T185:AJ186 T179:AJ179 T197:AJ197 T205:AJ207 T224:AJ226 T228:AJ238 T227:AJ227 T240:AJ250 T239:AJ239 T252:AJ262 T251:AJ251 T263:AJ263 T286:AJ286 T200:AJ200 T209:AJ20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年度</vt:lpstr>
      <vt:lpstr>月別</vt:lpstr>
      <vt:lpstr>月別!Print_Area</vt:lpstr>
      <vt:lpstr>年度!Print_Area</vt:lpstr>
    </vt:vector>
  </TitlesOfParts>
  <Company>ＭＤsouken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yukio hasegawa</dc:creator>
  <cp:lastModifiedBy>Windows User</cp:lastModifiedBy>
  <cp:lastPrinted>2020-03-02T05:46:16Z</cp:lastPrinted>
  <dcterms:created xsi:type="dcterms:W3CDTF">2001-01-26T10:12:25Z</dcterms:created>
  <dcterms:modified xsi:type="dcterms:W3CDTF">2024-04-12T01:38:47Z</dcterms:modified>
</cp:coreProperties>
</file>