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30" windowWidth="28770" windowHeight="10275" firstSheet="1" activeTab="2"/>
  </bookViews>
  <sheets>
    <sheet name="関東S35～S53" sheetId="1" r:id="rId1"/>
    <sheet name="東山S35～S53" sheetId="3" r:id="rId2"/>
    <sheet name="関東・東山S51～" sheetId="2" r:id="rId3"/>
  </sheets>
  <externalReferences>
    <externalReference r:id="rId4"/>
  </externalReferences>
  <definedNames>
    <definedName name="_xlnm.Print_Area" localSheetId="2">'関東・東山S51～'!$B$2:$Z$80</definedName>
    <definedName name="_xlnm.Print_Area" localSheetId="0">'関東S35～S53'!$B$2:$Z$66</definedName>
    <definedName name="_xlnm.Print_Area" localSheetId="1">'東山S35～S53'!$B$2:$Z$66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2" l="1"/>
  <c r="W69" i="2"/>
  <c r="V69" i="2"/>
  <c r="T69" i="2"/>
  <c r="Z74" i="2"/>
  <c r="X74" i="2"/>
  <c r="W74" i="2"/>
  <c r="V74" i="2"/>
  <c r="T74" i="2"/>
  <c r="T73" i="2"/>
  <c r="U74" i="2"/>
  <c r="S74" i="2"/>
  <c r="Q74" i="2"/>
  <c r="O74" i="2"/>
  <c r="M74" i="2"/>
  <c r="K74" i="2"/>
  <c r="I74" i="2"/>
  <c r="G74" i="2"/>
  <c r="E74" i="2"/>
  <c r="V57" i="2"/>
  <c r="W57" i="2"/>
  <c r="X57" i="2"/>
  <c r="V58" i="2"/>
  <c r="W58" i="2"/>
  <c r="X58" i="2"/>
  <c r="V59" i="2"/>
  <c r="W59" i="2"/>
  <c r="X59" i="2"/>
  <c r="V60" i="2"/>
  <c r="W60" i="2"/>
  <c r="X60" i="2"/>
  <c r="V61" i="2"/>
  <c r="W61" i="2"/>
  <c r="X61" i="2"/>
  <c r="V62" i="2"/>
  <c r="W62" i="2"/>
  <c r="X62" i="2"/>
  <c r="V63" i="2"/>
  <c r="W63" i="2"/>
  <c r="X63" i="2"/>
  <c r="V64" i="2"/>
  <c r="W64" i="2"/>
  <c r="X64" i="2"/>
  <c r="V65" i="2"/>
  <c r="W65" i="2"/>
  <c r="X65" i="2"/>
  <c r="V66" i="2"/>
  <c r="W66" i="2"/>
  <c r="X66" i="2"/>
  <c r="V67" i="2"/>
  <c r="W67" i="2"/>
  <c r="X67" i="2"/>
  <c r="V68" i="2"/>
  <c r="W68" i="2"/>
  <c r="X68" i="2"/>
  <c r="V70" i="2"/>
  <c r="W70" i="2"/>
  <c r="X70" i="2"/>
  <c r="V71" i="2"/>
  <c r="W71" i="2"/>
  <c r="X71" i="2"/>
  <c r="V72" i="2"/>
  <c r="W72" i="2"/>
  <c r="X72" i="2"/>
  <c r="V73" i="2"/>
  <c r="W73" i="2"/>
  <c r="X73" i="2"/>
  <c r="T62" i="2"/>
  <c r="T63" i="2"/>
  <c r="T64" i="2"/>
  <c r="T65" i="2"/>
  <c r="T66" i="2"/>
  <c r="T67" i="2"/>
  <c r="T68" i="2"/>
  <c r="T70" i="2"/>
  <c r="T71" i="2"/>
  <c r="T72" i="2"/>
  <c r="U73" i="2"/>
  <c r="Z73" i="2"/>
  <c r="S73" i="2"/>
  <c r="Q73" i="2"/>
  <c r="O73" i="2"/>
  <c r="M73" i="2"/>
  <c r="K73" i="2"/>
  <c r="I73" i="2"/>
  <c r="G73" i="2"/>
  <c r="E73" i="2"/>
  <c r="Z72" i="2"/>
  <c r="U72" i="2"/>
  <c r="S72" i="2"/>
  <c r="Q72" i="2"/>
  <c r="O72" i="2"/>
  <c r="M72" i="2"/>
  <c r="K72" i="2"/>
  <c r="I72" i="2"/>
  <c r="G72" i="2"/>
  <c r="E72" i="2"/>
  <c r="Z71" i="2"/>
  <c r="U71" i="2"/>
  <c r="S71" i="2"/>
  <c r="Q71" i="2"/>
  <c r="O71" i="2"/>
  <c r="M71" i="2"/>
  <c r="K71" i="2"/>
  <c r="I71" i="2"/>
  <c r="G71" i="2"/>
  <c r="E71" i="2"/>
  <c r="E70" i="2"/>
  <c r="G70" i="2"/>
  <c r="I70" i="2"/>
  <c r="K70" i="2"/>
  <c r="M70" i="2"/>
  <c r="O70" i="2"/>
  <c r="Q70" i="2"/>
  <c r="S70" i="2"/>
  <c r="U70" i="2"/>
  <c r="Z70" i="2"/>
  <c r="Z68" i="2"/>
  <c r="U68" i="2"/>
  <c r="S68" i="2"/>
  <c r="Q68" i="2"/>
  <c r="O68" i="2"/>
  <c r="M68" i="2"/>
  <c r="K68" i="2"/>
  <c r="I68" i="2"/>
  <c r="G68" i="2"/>
  <c r="E68" i="2"/>
  <c r="Z67" i="2"/>
  <c r="Z66" i="2"/>
  <c r="U67" i="2"/>
  <c r="U66" i="2"/>
  <c r="S67" i="2"/>
  <c r="S66" i="2"/>
  <c r="Q67" i="2"/>
  <c r="Q66" i="2"/>
  <c r="O67" i="2"/>
  <c r="O66" i="2"/>
  <c r="M67" i="2"/>
  <c r="M66" i="2"/>
  <c r="K67" i="2"/>
  <c r="K66" i="2"/>
  <c r="I67" i="2"/>
  <c r="I66" i="2"/>
  <c r="G67" i="2"/>
  <c r="G66" i="2"/>
  <c r="E66" i="2"/>
  <c r="E67" i="2"/>
  <c r="E65" i="2"/>
  <c r="G65" i="2"/>
  <c r="I65" i="2"/>
  <c r="K65" i="2"/>
  <c r="M65" i="2"/>
  <c r="O65" i="2"/>
  <c r="Q65" i="2"/>
  <c r="S65" i="2"/>
  <c r="Z65" i="2"/>
  <c r="Z28" i="3"/>
  <c r="X28" i="3"/>
  <c r="W28" i="3"/>
  <c r="V28" i="3"/>
  <c r="T28" i="3"/>
  <c r="S28" i="3"/>
  <c r="Q28" i="3"/>
  <c r="O28" i="3"/>
  <c r="M28" i="3"/>
  <c r="K28" i="3"/>
  <c r="I28" i="3"/>
  <c r="G28" i="3"/>
  <c r="E28" i="3"/>
  <c r="Z27" i="3"/>
  <c r="X27" i="3"/>
  <c r="W27" i="3"/>
  <c r="V27" i="3"/>
  <c r="T27" i="3"/>
  <c r="S27" i="3"/>
  <c r="Q27" i="3"/>
  <c r="O27" i="3"/>
  <c r="M27" i="3"/>
  <c r="K27" i="3"/>
  <c r="I27" i="3"/>
  <c r="G27" i="3"/>
  <c r="E27" i="3"/>
  <c r="Z26" i="3"/>
  <c r="X26" i="3"/>
  <c r="W26" i="3"/>
  <c r="V26" i="3"/>
  <c r="T26" i="3"/>
  <c r="S26" i="3"/>
  <c r="Q26" i="3"/>
  <c r="O26" i="3"/>
  <c r="M26" i="3"/>
  <c r="K26" i="3"/>
  <c r="I26" i="3"/>
  <c r="G26" i="3"/>
  <c r="E26" i="3"/>
  <c r="Z25" i="3"/>
  <c r="X25" i="3"/>
  <c r="W25" i="3"/>
  <c r="V25" i="3"/>
  <c r="T25" i="3"/>
  <c r="U26" i="3"/>
  <c r="S25" i="3"/>
  <c r="Q25" i="3"/>
  <c r="O25" i="3"/>
  <c r="M25" i="3"/>
  <c r="K25" i="3"/>
  <c r="I25" i="3"/>
  <c r="G25" i="3"/>
  <c r="E25" i="3"/>
  <c r="Z24" i="3"/>
  <c r="X24" i="3"/>
  <c r="W24" i="3"/>
  <c r="V24" i="3"/>
  <c r="T24" i="3"/>
  <c r="U25" i="3"/>
  <c r="S24" i="3"/>
  <c r="Q24" i="3"/>
  <c r="O24" i="3"/>
  <c r="M24" i="3"/>
  <c r="K24" i="3"/>
  <c r="I24" i="3"/>
  <c r="G24" i="3"/>
  <c r="E24" i="3"/>
  <c r="Z23" i="3"/>
  <c r="X23" i="3"/>
  <c r="W23" i="3"/>
  <c r="V23" i="3"/>
  <c r="T23" i="3"/>
  <c r="U24" i="3"/>
  <c r="S23" i="3"/>
  <c r="Q23" i="3"/>
  <c r="O23" i="3"/>
  <c r="M23" i="3"/>
  <c r="K23" i="3"/>
  <c r="I23" i="3"/>
  <c r="G23" i="3"/>
  <c r="E23" i="3"/>
  <c r="Z22" i="3"/>
  <c r="X22" i="3"/>
  <c r="W22" i="3"/>
  <c r="V22" i="3"/>
  <c r="T22" i="3"/>
  <c r="S22" i="3"/>
  <c r="Q22" i="3"/>
  <c r="O22" i="3"/>
  <c r="M22" i="3"/>
  <c r="K22" i="3"/>
  <c r="I22" i="3"/>
  <c r="G22" i="3"/>
  <c r="E22" i="3"/>
  <c r="Z21" i="3"/>
  <c r="X21" i="3"/>
  <c r="W21" i="3"/>
  <c r="V21" i="3"/>
  <c r="T21" i="3"/>
  <c r="S21" i="3"/>
  <c r="O21" i="3"/>
  <c r="M21" i="3"/>
  <c r="K21" i="3"/>
  <c r="I21" i="3"/>
  <c r="G21" i="3"/>
  <c r="E21" i="3"/>
  <c r="Z20" i="3"/>
  <c r="X20" i="3"/>
  <c r="W20" i="3"/>
  <c r="V20" i="3"/>
  <c r="T20" i="3"/>
  <c r="S20" i="3"/>
  <c r="O20" i="3"/>
  <c r="M20" i="3"/>
  <c r="K20" i="3"/>
  <c r="I20" i="3"/>
  <c r="G20" i="3"/>
  <c r="E20" i="3"/>
  <c r="X19" i="3"/>
  <c r="W19" i="3"/>
  <c r="V19" i="3"/>
  <c r="T19" i="3"/>
  <c r="U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U23" i="3"/>
  <c r="U27" i="3"/>
  <c r="U21" i="3"/>
  <c r="U28" i="3"/>
  <c r="U22" i="3"/>
  <c r="Z64" i="2"/>
  <c r="S64" i="2"/>
  <c r="Q64" i="2"/>
  <c r="O64" i="2"/>
  <c r="M64" i="2"/>
  <c r="K64" i="2"/>
  <c r="I64" i="2"/>
  <c r="G64" i="2"/>
  <c r="E64" i="2"/>
  <c r="Z63" i="2"/>
  <c r="S63" i="2"/>
  <c r="Q63" i="2"/>
  <c r="O63" i="2"/>
  <c r="M63" i="2"/>
  <c r="K63" i="2"/>
  <c r="I63" i="2"/>
  <c r="G63" i="2"/>
  <c r="E63" i="2"/>
  <c r="Z62" i="2"/>
  <c r="U63" i="2"/>
  <c r="S62" i="2"/>
  <c r="Q62" i="2"/>
  <c r="O62" i="2"/>
  <c r="M62" i="2"/>
  <c r="K62" i="2"/>
  <c r="I62" i="2"/>
  <c r="G62" i="2"/>
  <c r="E62" i="2"/>
  <c r="Z61" i="2"/>
  <c r="T61" i="2"/>
  <c r="S61" i="2"/>
  <c r="Q61" i="2"/>
  <c r="O61" i="2"/>
  <c r="M61" i="2"/>
  <c r="K61" i="2"/>
  <c r="I61" i="2"/>
  <c r="G61" i="2"/>
  <c r="E61" i="2"/>
  <c r="Z60" i="2"/>
  <c r="T60" i="2"/>
  <c r="S60" i="2"/>
  <c r="Q60" i="2"/>
  <c r="O60" i="2"/>
  <c r="M60" i="2"/>
  <c r="K60" i="2"/>
  <c r="I60" i="2"/>
  <c r="G60" i="2"/>
  <c r="E60" i="2"/>
  <c r="Z59" i="2"/>
  <c r="T59" i="2"/>
  <c r="S59" i="2"/>
  <c r="Q59" i="2"/>
  <c r="O59" i="2"/>
  <c r="M59" i="2"/>
  <c r="K59" i="2"/>
  <c r="I59" i="2"/>
  <c r="G59" i="2"/>
  <c r="E59" i="2"/>
  <c r="Z58" i="2"/>
  <c r="T58" i="2"/>
  <c r="U59" i="2"/>
  <c r="S58" i="2"/>
  <c r="Q58" i="2"/>
  <c r="O58" i="2"/>
  <c r="M58" i="2"/>
  <c r="K58" i="2"/>
  <c r="I58" i="2"/>
  <c r="G58" i="2"/>
  <c r="E58" i="2"/>
  <c r="Z57" i="2"/>
  <c r="T57" i="2"/>
  <c r="S57" i="2"/>
  <c r="Q57" i="2"/>
  <c r="O57" i="2"/>
  <c r="M57" i="2"/>
  <c r="K57" i="2"/>
  <c r="I57" i="2"/>
  <c r="G57" i="2"/>
  <c r="E57" i="2"/>
  <c r="Z56" i="2"/>
  <c r="X56" i="2"/>
  <c r="W56" i="2"/>
  <c r="V56" i="2"/>
  <c r="T56" i="2"/>
  <c r="S56" i="2"/>
  <c r="Q56" i="2"/>
  <c r="O56" i="2"/>
  <c r="M56" i="2"/>
  <c r="K56" i="2"/>
  <c r="I56" i="2"/>
  <c r="G56" i="2"/>
  <c r="E56" i="2"/>
  <c r="Z55" i="2"/>
  <c r="X55" i="2"/>
  <c r="W55" i="2"/>
  <c r="V55" i="2"/>
  <c r="T55" i="2"/>
  <c r="S55" i="2"/>
  <c r="Q55" i="2"/>
  <c r="O55" i="2"/>
  <c r="M55" i="2"/>
  <c r="K55" i="2"/>
  <c r="I55" i="2"/>
  <c r="G55" i="2"/>
  <c r="E55" i="2"/>
  <c r="Z54" i="2"/>
  <c r="X54" i="2"/>
  <c r="W54" i="2"/>
  <c r="V54" i="2"/>
  <c r="T54" i="2"/>
  <c r="U55" i="2"/>
  <c r="S54" i="2"/>
  <c r="Q54" i="2"/>
  <c r="O54" i="2"/>
  <c r="M54" i="2"/>
  <c r="K54" i="2"/>
  <c r="I54" i="2"/>
  <c r="G54" i="2"/>
  <c r="E54" i="2"/>
  <c r="Z53" i="2"/>
  <c r="X53" i="2"/>
  <c r="W53" i="2"/>
  <c r="V53" i="2"/>
  <c r="T53" i="2"/>
  <c r="S53" i="2"/>
  <c r="Q53" i="2"/>
  <c r="O53" i="2"/>
  <c r="M53" i="2"/>
  <c r="K53" i="2"/>
  <c r="I53" i="2"/>
  <c r="G53" i="2"/>
  <c r="E53" i="2"/>
  <c r="Z52" i="2"/>
  <c r="X52" i="2"/>
  <c r="W52" i="2"/>
  <c r="V52" i="2"/>
  <c r="T52" i="2"/>
  <c r="S52" i="2"/>
  <c r="Q52" i="2"/>
  <c r="O52" i="2"/>
  <c r="M52" i="2"/>
  <c r="K52" i="2"/>
  <c r="I52" i="2"/>
  <c r="G52" i="2"/>
  <c r="E52" i="2"/>
  <c r="Z51" i="2"/>
  <c r="X51" i="2"/>
  <c r="W51" i="2"/>
  <c r="V51" i="2"/>
  <c r="T51" i="2"/>
  <c r="S51" i="2"/>
  <c r="Q51" i="2"/>
  <c r="O51" i="2"/>
  <c r="M51" i="2"/>
  <c r="K51" i="2"/>
  <c r="I51" i="2"/>
  <c r="G51" i="2"/>
  <c r="E51" i="2"/>
  <c r="Z50" i="2"/>
  <c r="X50" i="2"/>
  <c r="W50" i="2"/>
  <c r="V50" i="2"/>
  <c r="T50" i="2"/>
  <c r="U51" i="2"/>
  <c r="S50" i="2"/>
  <c r="Q50" i="2"/>
  <c r="O50" i="2"/>
  <c r="M50" i="2"/>
  <c r="K50" i="2"/>
  <c r="I50" i="2"/>
  <c r="G50" i="2"/>
  <c r="E50" i="2"/>
  <c r="Z49" i="2"/>
  <c r="X49" i="2"/>
  <c r="W49" i="2"/>
  <c r="V49" i="2"/>
  <c r="T49" i="2"/>
  <c r="S49" i="2"/>
  <c r="Q49" i="2"/>
  <c r="O49" i="2"/>
  <c r="M49" i="2"/>
  <c r="K49" i="2"/>
  <c r="I49" i="2"/>
  <c r="G49" i="2"/>
  <c r="E49" i="2"/>
  <c r="Z48" i="2"/>
  <c r="X48" i="2"/>
  <c r="W48" i="2"/>
  <c r="V48" i="2"/>
  <c r="T48" i="2"/>
  <c r="S48" i="2"/>
  <c r="Q48" i="2"/>
  <c r="O48" i="2"/>
  <c r="M48" i="2"/>
  <c r="K48" i="2"/>
  <c r="I48" i="2"/>
  <c r="G48" i="2"/>
  <c r="E48" i="2"/>
  <c r="Z47" i="2"/>
  <c r="X47" i="2"/>
  <c r="W47" i="2"/>
  <c r="V47" i="2"/>
  <c r="T47" i="2"/>
  <c r="S47" i="2"/>
  <c r="Q47" i="2"/>
  <c r="O47" i="2"/>
  <c r="M47" i="2"/>
  <c r="K47" i="2"/>
  <c r="I47" i="2"/>
  <c r="G47" i="2"/>
  <c r="E47" i="2"/>
  <c r="Z46" i="2"/>
  <c r="X46" i="2"/>
  <c r="W46" i="2"/>
  <c r="V46" i="2"/>
  <c r="T46" i="2"/>
  <c r="U47" i="2"/>
  <c r="S46" i="2"/>
  <c r="Q46" i="2"/>
  <c r="O46" i="2"/>
  <c r="M46" i="2"/>
  <c r="K46" i="2"/>
  <c r="I46" i="2"/>
  <c r="G46" i="2"/>
  <c r="E46" i="2"/>
  <c r="Z45" i="2"/>
  <c r="X45" i="2"/>
  <c r="W45" i="2"/>
  <c r="V45" i="2"/>
  <c r="T45" i="2"/>
  <c r="S45" i="2"/>
  <c r="Q45" i="2"/>
  <c r="O45" i="2"/>
  <c r="M45" i="2"/>
  <c r="K45" i="2"/>
  <c r="I45" i="2"/>
  <c r="G45" i="2"/>
  <c r="E45" i="2"/>
  <c r="Z44" i="2"/>
  <c r="X44" i="2"/>
  <c r="W44" i="2"/>
  <c r="V44" i="2"/>
  <c r="T44" i="2"/>
  <c r="S44" i="2"/>
  <c r="Q44" i="2"/>
  <c r="O44" i="2"/>
  <c r="M44" i="2"/>
  <c r="K44" i="2"/>
  <c r="I44" i="2"/>
  <c r="G44" i="2"/>
  <c r="E44" i="2"/>
  <c r="Z43" i="2"/>
  <c r="X43" i="2"/>
  <c r="W43" i="2"/>
  <c r="V43" i="2"/>
  <c r="T43" i="2"/>
  <c r="S43" i="2"/>
  <c r="Q43" i="2"/>
  <c r="O43" i="2"/>
  <c r="M43" i="2"/>
  <c r="K43" i="2"/>
  <c r="I43" i="2"/>
  <c r="G43" i="2"/>
  <c r="E43" i="2"/>
  <c r="Z42" i="2"/>
  <c r="X42" i="2"/>
  <c r="W42" i="2"/>
  <c r="V42" i="2"/>
  <c r="T42" i="2"/>
  <c r="U43" i="2"/>
  <c r="S42" i="2"/>
  <c r="Q42" i="2"/>
  <c r="O42" i="2"/>
  <c r="M42" i="2"/>
  <c r="K42" i="2"/>
  <c r="I42" i="2"/>
  <c r="G42" i="2"/>
  <c r="E42" i="2"/>
  <c r="Z41" i="2"/>
  <c r="X41" i="2"/>
  <c r="W41" i="2"/>
  <c r="V41" i="2"/>
  <c r="T41" i="2"/>
  <c r="Q41" i="2"/>
  <c r="O41" i="2"/>
  <c r="M41" i="2"/>
  <c r="K41" i="2"/>
  <c r="G41" i="2"/>
  <c r="E41" i="2"/>
  <c r="Z40" i="2"/>
  <c r="W40" i="2"/>
  <c r="V40" i="2"/>
  <c r="T40" i="2"/>
  <c r="O40" i="2"/>
  <c r="M40" i="2"/>
  <c r="K40" i="2"/>
  <c r="G40" i="2"/>
  <c r="E40" i="2"/>
  <c r="Z39" i="2"/>
  <c r="X39" i="2"/>
  <c r="W39" i="2"/>
  <c r="V39" i="2"/>
  <c r="T39" i="2"/>
  <c r="S39" i="2"/>
  <c r="Q39" i="2"/>
  <c r="O39" i="2"/>
  <c r="M39" i="2"/>
  <c r="K39" i="2"/>
  <c r="I39" i="2"/>
  <c r="G39" i="2"/>
  <c r="E39" i="2"/>
  <c r="Z38" i="2"/>
  <c r="X38" i="2"/>
  <c r="W38" i="2"/>
  <c r="V38" i="2"/>
  <c r="T38" i="2"/>
  <c r="S38" i="2"/>
  <c r="Q38" i="2"/>
  <c r="O38" i="2"/>
  <c r="M38" i="2"/>
  <c r="K38" i="2"/>
  <c r="I38" i="2"/>
  <c r="G38" i="2"/>
  <c r="E38" i="2"/>
  <c r="Z37" i="2"/>
  <c r="X37" i="2"/>
  <c r="W37" i="2"/>
  <c r="V37" i="2"/>
  <c r="T37" i="2"/>
  <c r="S37" i="2"/>
  <c r="Q37" i="2"/>
  <c r="O37" i="2"/>
  <c r="M37" i="2"/>
  <c r="K37" i="2"/>
  <c r="I37" i="2"/>
  <c r="G37" i="2"/>
  <c r="E37" i="2"/>
  <c r="Z36" i="2"/>
  <c r="X36" i="2"/>
  <c r="W36" i="2"/>
  <c r="V36" i="2"/>
  <c r="T36" i="2"/>
  <c r="S36" i="2"/>
  <c r="Q36" i="2"/>
  <c r="O36" i="2"/>
  <c r="M36" i="2"/>
  <c r="K36" i="2"/>
  <c r="I36" i="2"/>
  <c r="G36" i="2"/>
  <c r="E36" i="2"/>
  <c r="Z35" i="2"/>
  <c r="X35" i="2"/>
  <c r="W35" i="2"/>
  <c r="V35" i="2"/>
  <c r="T35" i="2"/>
  <c r="S35" i="2"/>
  <c r="Q35" i="2"/>
  <c r="O35" i="2"/>
  <c r="M35" i="2"/>
  <c r="K35" i="2"/>
  <c r="I35" i="2"/>
  <c r="G35" i="2"/>
  <c r="E35" i="2"/>
  <c r="Z34" i="2"/>
  <c r="X34" i="2"/>
  <c r="W34" i="2"/>
  <c r="V34" i="2"/>
  <c r="T34" i="2"/>
  <c r="S34" i="2"/>
  <c r="Q34" i="2"/>
  <c r="O34" i="2"/>
  <c r="M34" i="2"/>
  <c r="K34" i="2"/>
  <c r="I34" i="2"/>
  <c r="G34" i="2"/>
  <c r="E34" i="2"/>
  <c r="Z33" i="2"/>
  <c r="X33" i="2"/>
  <c r="W33" i="2"/>
  <c r="V33" i="2"/>
  <c r="T33" i="2"/>
  <c r="S33" i="2"/>
  <c r="Q33" i="2"/>
  <c r="O33" i="2"/>
  <c r="M33" i="2"/>
  <c r="K33" i="2"/>
  <c r="I33" i="2"/>
  <c r="G33" i="2"/>
  <c r="E33" i="2"/>
  <c r="Z32" i="2"/>
  <c r="X32" i="2"/>
  <c r="W32" i="2"/>
  <c r="V32" i="2"/>
  <c r="T32" i="2"/>
  <c r="S32" i="2"/>
  <c r="Q32" i="2"/>
  <c r="O32" i="2"/>
  <c r="M32" i="2"/>
  <c r="K32" i="2"/>
  <c r="I32" i="2"/>
  <c r="G32" i="2"/>
  <c r="E32" i="2"/>
  <c r="X31" i="2"/>
  <c r="W31" i="2"/>
  <c r="V31" i="2"/>
  <c r="T31" i="2"/>
  <c r="U32" i="2"/>
  <c r="Z29" i="2"/>
  <c r="X29" i="2"/>
  <c r="W29" i="2"/>
  <c r="V29" i="2"/>
  <c r="T29" i="2"/>
  <c r="S29" i="2"/>
  <c r="Q29" i="2"/>
  <c r="O29" i="2"/>
  <c r="M29" i="2"/>
  <c r="K29" i="2"/>
  <c r="I29" i="2"/>
  <c r="G29" i="2"/>
  <c r="E29" i="2"/>
  <c r="Z28" i="2"/>
  <c r="X28" i="2"/>
  <c r="W28" i="2"/>
  <c r="V28" i="2"/>
  <c r="T28" i="2"/>
  <c r="S28" i="2"/>
  <c r="Q28" i="2"/>
  <c r="O28" i="2"/>
  <c r="M28" i="2"/>
  <c r="K28" i="2"/>
  <c r="I28" i="2"/>
  <c r="G28" i="2"/>
  <c r="E28" i="2"/>
  <c r="Z27" i="2"/>
  <c r="X27" i="2"/>
  <c r="W27" i="2"/>
  <c r="V27" i="2"/>
  <c r="T27" i="2"/>
  <c r="S27" i="2"/>
  <c r="Q27" i="2"/>
  <c r="O27" i="2"/>
  <c r="M27" i="2"/>
  <c r="K27" i="2"/>
  <c r="I27" i="2"/>
  <c r="G27" i="2"/>
  <c r="E27" i="2"/>
  <c r="X26" i="2"/>
  <c r="W26" i="2"/>
  <c r="V26" i="2"/>
  <c r="T26" i="2"/>
  <c r="U27" i="2"/>
  <c r="U29" i="2"/>
  <c r="U35" i="2"/>
  <c r="U39" i="2"/>
  <c r="U45" i="2"/>
  <c r="U49" i="2"/>
  <c r="U53" i="2"/>
  <c r="U57" i="2"/>
  <c r="U61" i="2"/>
  <c r="U36" i="2"/>
  <c r="U42" i="2"/>
  <c r="U46" i="2"/>
  <c r="U50" i="2"/>
  <c r="U54" i="2"/>
  <c r="U58" i="2"/>
  <c r="U62" i="2"/>
  <c r="U33" i="2"/>
  <c r="U37" i="2"/>
  <c r="U28" i="2"/>
  <c r="U34" i="2"/>
  <c r="U38" i="2"/>
  <c r="U44" i="2"/>
  <c r="U48" i="2"/>
  <c r="U52" i="2"/>
  <c r="U56" i="2"/>
  <c r="U60" i="2"/>
  <c r="U64" i="2"/>
  <c r="U65" i="2"/>
  <c r="Z28" i="1"/>
  <c r="X28" i="1"/>
  <c r="W28" i="1"/>
  <c r="V28" i="1"/>
  <c r="U28" i="1"/>
  <c r="S28" i="1"/>
  <c r="Q28" i="1"/>
  <c r="O28" i="1"/>
  <c r="M28" i="1"/>
  <c r="K28" i="1"/>
  <c r="I28" i="1"/>
  <c r="G28" i="1"/>
  <c r="E28" i="1"/>
  <c r="Z27" i="1"/>
  <c r="X27" i="1"/>
  <c r="W27" i="1"/>
  <c r="V27" i="1"/>
  <c r="U27" i="1"/>
  <c r="S27" i="1"/>
  <c r="Q27" i="1"/>
  <c r="O27" i="1"/>
  <c r="M27" i="1"/>
  <c r="K27" i="1"/>
  <c r="I27" i="1"/>
  <c r="G27" i="1"/>
  <c r="E27" i="1"/>
  <c r="Z26" i="1"/>
  <c r="X26" i="1"/>
  <c r="W26" i="1"/>
  <c r="V26" i="1"/>
  <c r="U26" i="1"/>
  <c r="S26" i="1"/>
  <c r="Q26" i="1"/>
  <c r="O26" i="1"/>
  <c r="M26" i="1"/>
  <c r="K26" i="1"/>
  <c r="I26" i="1"/>
  <c r="G26" i="1"/>
  <c r="E26" i="1"/>
  <c r="Z25" i="1"/>
  <c r="X25" i="1"/>
  <c r="W25" i="1"/>
  <c r="V25" i="1"/>
  <c r="U25" i="1"/>
  <c r="S25" i="1"/>
  <c r="Q25" i="1"/>
  <c r="O25" i="1"/>
  <c r="M25" i="1"/>
  <c r="K25" i="1"/>
  <c r="I25" i="1"/>
  <c r="G25" i="1"/>
  <c r="E25" i="1"/>
  <c r="Z24" i="1"/>
  <c r="X24" i="1"/>
  <c r="W24" i="1"/>
  <c r="V24" i="1"/>
  <c r="U24" i="1"/>
  <c r="S24" i="1"/>
  <c r="Q24" i="1"/>
  <c r="O24" i="1"/>
  <c r="M24" i="1"/>
  <c r="K24" i="1"/>
  <c r="I24" i="1"/>
  <c r="G24" i="1"/>
  <c r="E24" i="1"/>
  <c r="Z23" i="1"/>
  <c r="X23" i="1"/>
  <c r="W23" i="1"/>
  <c r="V23" i="1"/>
  <c r="U23" i="1"/>
  <c r="S23" i="1"/>
  <c r="Q23" i="1"/>
  <c r="O23" i="1"/>
  <c r="M23" i="1"/>
  <c r="K23" i="1"/>
  <c r="I23" i="1"/>
  <c r="G23" i="1"/>
  <c r="E23" i="1"/>
  <c r="Z22" i="1"/>
  <c r="X22" i="1"/>
  <c r="W22" i="1"/>
  <c r="V22" i="1"/>
  <c r="U22" i="1"/>
  <c r="S22" i="1"/>
  <c r="Q22" i="1"/>
  <c r="O22" i="1"/>
  <c r="M22" i="1"/>
  <c r="K22" i="1"/>
  <c r="I22" i="1"/>
  <c r="G22" i="1"/>
  <c r="E22" i="1"/>
  <c r="Z21" i="1"/>
  <c r="X21" i="1"/>
  <c r="W21" i="1"/>
  <c r="V21" i="1"/>
  <c r="S21" i="1"/>
  <c r="O21" i="1"/>
  <c r="M21" i="1"/>
  <c r="K21" i="1"/>
  <c r="I21" i="1"/>
  <c r="G21" i="1"/>
  <c r="E21" i="1"/>
  <c r="Z20" i="1"/>
  <c r="X20" i="1"/>
  <c r="W20" i="1"/>
  <c r="V20" i="1"/>
  <c r="T20" i="1"/>
  <c r="U21" i="1"/>
  <c r="S20" i="1"/>
  <c r="O20" i="1"/>
  <c r="M20" i="1"/>
  <c r="K20" i="1"/>
  <c r="I20" i="1"/>
  <c r="G20" i="1"/>
  <c r="E20" i="1"/>
  <c r="X19" i="1"/>
  <c r="W19" i="1"/>
  <c r="V19" i="1"/>
  <c r="T19" i="1"/>
  <c r="U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</calcChain>
</file>

<file path=xl/sharedStrings.xml><?xml version="1.0" encoding="utf-8"?>
<sst xmlns="http://schemas.openxmlformats.org/spreadsheetml/2006/main" count="2728" uniqueCount="150">
  <si>
    <t>乳用牛飼養戸数・頭数（関東）</t>
    <rPh sb="11" eb="13">
      <t>カントウ</t>
    </rPh>
    <phoneticPr fontId="4"/>
  </si>
  <si>
    <t>昭和35年～昭和53年</t>
    <rPh sb="0" eb="2">
      <t>ショウワ</t>
    </rPh>
    <rPh sb="4" eb="5">
      <t>ネン</t>
    </rPh>
    <rPh sb="6" eb="8">
      <t>ショウワ</t>
    </rPh>
    <rPh sb="10" eb="11">
      <t>ネン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</si>
  <si>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</si>
  <si>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</si>
  <si>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</si>
  <si>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</si>
  <si>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</si>
  <si>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</si>
  <si>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</si>
  <si>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</si>
  <si>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</si>
  <si>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</si>
  <si>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</si>
  <si>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</si>
  <si>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</si>
  <si>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</si>
  <si>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</si>
  <si>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</si>
  <si>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</si>
  <si>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</si>
  <si>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</si>
  <si>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</si>
  <si>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</si>
  <si>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</si>
  <si>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</si>
  <si>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</si>
  <si>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</si>
  <si>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</si>
  <si>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</si>
  <si>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</si>
  <si>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</si>
  <si>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</si>
  <si>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</si>
  <si>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</si>
  <si>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</si>
  <si>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</si>
  <si>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</si>
  <si>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</si>
  <si>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</si>
  <si>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</si>
  <si>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</si>
  <si>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</si>
  <si>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</si>
  <si>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</si>
  <si>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</si>
  <si>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</si>
  <si>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</si>
  <si>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</si>
  <si>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</si>
  <si>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</si>
  <si>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</si>
  <si>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</si>
  <si>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</si>
  <si>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</si>
  <si>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</si>
  <si>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</si>
  <si>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</si>
  <si>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</si>
  <si>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</si>
  <si>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</si>
  <si>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</si>
  <si>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</si>
  <si>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</si>
  <si>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</si>
  <si>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</si>
  <si>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</si>
  <si>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</si>
  <si>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年1回更新、最終更新日2013/07/22</t>
    <phoneticPr fontId="4"/>
  </si>
  <si>
    <t xml:space="preserve"> </t>
    <phoneticPr fontId="4"/>
  </si>
  <si>
    <t>年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</si>
  <si>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</si>
  <si>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</si>
  <si>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</si>
  <si>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</si>
  <si>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</si>
  <si>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</si>
  <si>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</si>
  <si>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</si>
  <si>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</si>
  <si>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</si>
  <si>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</si>
  <si>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</si>
  <si>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</si>
  <si>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</si>
  <si>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</si>
  <si>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</si>
  <si>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</si>
  <si>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</si>
  <si>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乳用牛飼養戸数・頭数（関東・東山）</t>
    <rPh sb="11" eb="13">
      <t>カントウ</t>
    </rPh>
    <rPh sb="14" eb="16">
      <t>ヒガシヤマ</t>
    </rPh>
    <phoneticPr fontId="4"/>
  </si>
  <si>
    <t>年</t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</si>
  <si>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</si>
  <si>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</si>
  <si>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</si>
  <si>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</si>
  <si>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</si>
  <si>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</si>
  <si>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</si>
  <si>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</si>
  <si>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</si>
  <si>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</si>
  <si>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</si>
  <si>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</si>
  <si>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-</t>
    <phoneticPr fontId="4"/>
  </si>
  <si>
    <t>　　　36</t>
    <phoneticPr fontId="4"/>
  </si>
  <si>
    <t>　　　2</t>
    <phoneticPr fontId="4"/>
  </si>
  <si>
    <t>　　 10</t>
    <phoneticPr fontId="4"/>
  </si>
  <si>
    <t>　　 26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</si>
  <si>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</si>
  <si>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</si>
  <si>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</si>
  <si>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</si>
  <si>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乳用牛飼養戸数・頭数（東山）</t>
    <rPh sb="11" eb="13">
      <t>ヒガシヤマ</t>
    </rPh>
    <phoneticPr fontId="4"/>
  </si>
  <si>
    <t>年</t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</si>
  <si>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</si>
  <si>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</si>
  <si>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</si>
  <si>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</si>
  <si>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</si>
  <si>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</si>
  <si>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</si>
  <si>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</si>
  <si>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</si>
  <si>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</si>
  <si>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</si>
  <si>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</si>
  <si>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-</t>
    <phoneticPr fontId="4"/>
  </si>
  <si>
    <t>　　　36</t>
    <phoneticPr fontId="4"/>
  </si>
  <si>
    <t>　　　2</t>
    <phoneticPr fontId="4"/>
  </si>
  <si>
    <t>　　 10</t>
    <phoneticPr fontId="4"/>
  </si>
  <si>
    <t>データ元：農林水産省「畜産統計」（毎年2月1日調査）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</si>
  <si>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年1回更新、最終更新日2013/07/22</t>
    <phoneticPr fontId="4"/>
  </si>
  <si>
    <t xml:space="preserve"> </t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</si>
  <si>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</si>
  <si>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</si>
  <si>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</si>
  <si>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</si>
  <si>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</si>
  <si>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</si>
  <si>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</si>
  <si>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</si>
  <si>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</si>
  <si>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</si>
  <si>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</si>
  <si>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</si>
  <si>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</si>
  <si>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年1回更新、最終更新日2023/7/26</t>
    <phoneticPr fontId="4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</si>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</sst>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35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77" fontId="10" fillId="0" borderId="22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1" fillId="0" borderId="26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3" fillId="0" borderId="0" xfId="0" applyFont="1" applyFill="1" applyBorder="1"/>
    <xf numFmtId="177" fontId="10" fillId="0" borderId="32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0" borderId="0" xfId="0" applyFont="1" applyFill="1" applyBorder="1" applyAlignment="1">
      <alignment horizontal="right"/>
    </xf>
    <xf numFmtId="0" fontId="34" fillId="33" borderId="11" xfId="0" applyFont="1" applyFill="1" applyBorder="1" applyAlignment="1">
      <alignment horizontal="center" vertical="center"/>
    </xf>
    <xf numFmtId="0" fontId="37" fillId="33" borderId="42" xfId="0" applyFont="1" applyFill="1" applyBorder="1" applyAlignment="1">
      <alignment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42" xfId="0" quotePrefix="1" applyFont="1" applyFill="1" applyBorder="1" applyAlignment="1">
      <alignment horizontal="center" vertical="center"/>
    </xf>
    <xf numFmtId="0" fontId="36" fillId="33" borderId="42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5" fillId="33" borderId="45" xfId="0" quotePrefix="1" applyFont="1" applyFill="1" applyBorder="1" applyAlignment="1">
      <alignment horizontal="center" vertical="center" wrapText="1"/>
    </xf>
    <xf numFmtId="176" fontId="35" fillId="34" borderId="46" xfId="0" applyNumberFormat="1" applyFont="1" applyFill="1" applyBorder="1" applyAlignment="1">
      <alignment horizontal="center" vertical="center" wrapText="1"/>
    </xf>
    <xf numFmtId="0" fontId="35" fillId="33" borderId="47" xfId="0" quotePrefix="1" applyFont="1" applyFill="1" applyBorder="1" applyAlignment="1">
      <alignment horizontal="center" vertical="center" wrapText="1"/>
    </xf>
    <xf numFmtId="176" fontId="35" fillId="34" borderId="48" xfId="0" applyNumberFormat="1" applyFont="1" applyFill="1" applyBorder="1" applyAlignment="1">
      <alignment horizontal="center" vertical="center" wrapText="1"/>
    </xf>
    <xf numFmtId="0" fontId="35" fillId="33" borderId="49" xfId="0" quotePrefix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8" fillId="32" borderId="13" xfId="1" applyNumberFormat="1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8" fillId="32" borderId="21" xfId="1" quotePrefix="1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8" fillId="32" borderId="16" xfId="1" quotePrefix="1" applyNumberFormat="1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8" fillId="32" borderId="28" xfId="1" quotePrefix="1" applyNumberFormat="1" applyFont="1" applyFill="1" applyBorder="1" applyAlignment="1">
      <alignment horizontal="center" vertical="center"/>
    </xf>
    <xf numFmtId="0" fontId="8" fillId="32" borderId="16" xfId="1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8" fillId="32" borderId="17" xfId="1" quotePrefix="1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/>
    </xf>
    <xf numFmtId="0" fontId="35" fillId="33" borderId="51" xfId="0" quotePrefix="1" applyFont="1" applyFill="1" applyBorder="1" applyAlignment="1">
      <alignment horizontal="center" vertical="center" wrapText="1"/>
    </xf>
    <xf numFmtId="176" fontId="35" fillId="34" borderId="50" xfId="0" applyNumberFormat="1" applyFont="1" applyFill="1" applyBorder="1" applyAlignment="1">
      <alignment horizontal="center" vertical="center" wrapText="1"/>
    </xf>
    <xf numFmtId="0" fontId="12" fillId="35" borderId="0" xfId="0" applyFont="1" applyFill="1"/>
    <xf numFmtId="0" fontId="36" fillId="33" borderId="42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177" fontId="10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7" fontId="10" fillId="36" borderId="20" xfId="0" applyNumberFormat="1" applyFont="1" applyFill="1" applyBorder="1" applyAlignment="1">
      <alignment horizontal="right" vertical="center"/>
    </xf>
    <xf numFmtId="177" fontId="10" fillId="36" borderId="22" xfId="0" applyNumberFormat="1" applyFont="1" applyFill="1" applyBorder="1" applyAlignment="1">
      <alignment horizontal="right" vertical="center"/>
    </xf>
    <xf numFmtId="176" fontId="10" fillId="36" borderId="23" xfId="0" applyNumberFormat="1" applyFont="1" applyFill="1" applyBorder="1" applyAlignment="1">
      <alignment horizontal="right" vertical="center"/>
    </xf>
    <xf numFmtId="177" fontId="10" fillId="36" borderId="23" xfId="0" applyNumberFormat="1" applyFont="1" applyFill="1" applyBorder="1" applyAlignment="1">
      <alignment horizontal="right" vertical="center"/>
    </xf>
    <xf numFmtId="176" fontId="10" fillId="36" borderId="24" xfId="0" applyNumberFormat="1" applyFont="1" applyFill="1" applyBorder="1" applyAlignment="1">
      <alignment horizontal="right" vertical="center"/>
    </xf>
    <xf numFmtId="177" fontId="10" fillId="36" borderId="25" xfId="0" applyNumberFormat="1" applyFont="1" applyFill="1" applyBorder="1" applyAlignment="1">
      <alignment horizontal="right" vertical="center"/>
    </xf>
    <xf numFmtId="176" fontId="10" fillId="36" borderId="26" xfId="0" applyNumberFormat="1" applyFont="1" applyFill="1" applyBorder="1" applyAlignment="1">
      <alignment horizontal="right" vertical="center"/>
    </xf>
    <xf numFmtId="177" fontId="10" fillId="36" borderId="26" xfId="0" applyNumberFormat="1" applyFont="1" applyFill="1" applyBorder="1" applyAlignment="1">
      <alignment horizontal="right" vertical="center"/>
    </xf>
    <xf numFmtId="176" fontId="10" fillId="36" borderId="27" xfId="0" applyNumberFormat="1" applyFont="1" applyFill="1" applyBorder="1" applyAlignment="1">
      <alignment horizontal="right" vertical="center"/>
    </xf>
    <xf numFmtId="177" fontId="10" fillId="36" borderId="29" xfId="0" applyNumberFormat="1" applyFont="1" applyFill="1" applyBorder="1" applyAlignment="1">
      <alignment horizontal="right" vertical="center"/>
    </xf>
    <xf numFmtId="176" fontId="10" fillId="36" borderId="30" xfId="0" applyNumberFormat="1" applyFont="1" applyFill="1" applyBorder="1" applyAlignment="1">
      <alignment horizontal="right" vertical="center"/>
    </xf>
    <xf numFmtId="177" fontId="10" fillId="36" borderId="30" xfId="0" applyNumberFormat="1" applyFont="1" applyFill="1" applyBorder="1" applyAlignment="1">
      <alignment horizontal="right" vertical="center"/>
    </xf>
    <xf numFmtId="176" fontId="10" fillId="36" borderId="31" xfId="0" applyNumberFormat="1" applyFont="1" applyFill="1" applyBorder="1" applyAlignment="1">
      <alignment horizontal="right" vertical="center"/>
    </xf>
    <xf numFmtId="177" fontId="11" fillId="36" borderId="26" xfId="0" applyNumberFormat="1" applyFont="1" applyFill="1" applyBorder="1" applyAlignment="1">
      <alignment horizontal="right" vertical="center"/>
    </xf>
    <xf numFmtId="177" fontId="11" fillId="36" borderId="23" xfId="0" applyNumberFormat="1" applyFont="1" applyFill="1" applyBorder="1" applyAlignment="1">
      <alignment horizontal="right" vertical="center"/>
    </xf>
    <xf numFmtId="177" fontId="11" fillId="36" borderId="30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6" fontId="11" fillId="36" borderId="23" xfId="0" applyNumberFormat="1" applyFont="1" applyFill="1" applyBorder="1" applyAlignment="1">
      <alignment horizontal="right" vertical="center"/>
    </xf>
    <xf numFmtId="176" fontId="11" fillId="36" borderId="26" xfId="0" applyNumberFormat="1" applyFont="1" applyFill="1" applyBorder="1" applyAlignment="1">
      <alignment horizontal="right" vertical="center"/>
    </xf>
    <xf numFmtId="176" fontId="11" fillId="36" borderId="30" xfId="0" applyNumberFormat="1" applyFont="1" applyFill="1" applyBorder="1" applyAlignment="1">
      <alignment horizontal="right" vertical="center"/>
    </xf>
    <xf numFmtId="177" fontId="10" fillId="36" borderId="32" xfId="0" applyNumberFormat="1" applyFont="1" applyFill="1" applyBorder="1" applyAlignment="1">
      <alignment horizontal="right" vertical="center"/>
    </xf>
    <xf numFmtId="176" fontId="10" fillId="36" borderId="33" xfId="0" applyNumberFormat="1" applyFont="1" applyFill="1" applyBorder="1" applyAlignment="1">
      <alignment horizontal="right" vertical="center"/>
    </xf>
    <xf numFmtId="177" fontId="10" fillId="36" borderId="33" xfId="0" applyNumberFormat="1" applyFont="1" applyFill="1" applyBorder="1" applyAlignment="1">
      <alignment horizontal="right" vertical="center"/>
    </xf>
    <xf numFmtId="177" fontId="11" fillId="36" borderId="33" xfId="0" applyNumberFormat="1" applyFont="1" applyFill="1" applyBorder="1" applyAlignment="1">
      <alignment horizontal="right" vertical="center"/>
    </xf>
    <xf numFmtId="176" fontId="10" fillId="36" borderId="34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7" fontId="11" fillId="36" borderId="20" xfId="0" applyNumberFormat="1" applyFont="1" applyFill="1" applyBorder="1" applyAlignment="1">
      <alignment horizontal="right" vertical="center"/>
    </xf>
    <xf numFmtId="176" fontId="11" fillId="36" borderId="24" xfId="0" applyNumberFormat="1" applyFont="1" applyFill="1" applyBorder="1" applyAlignment="1">
      <alignment horizontal="right" vertical="center"/>
    </xf>
    <xf numFmtId="176" fontId="11" fillId="36" borderId="27" xfId="0" applyNumberFormat="1" applyFont="1" applyFill="1" applyBorder="1" applyAlignment="1">
      <alignment horizontal="right" vertical="center"/>
    </xf>
    <xf numFmtId="176" fontId="11" fillId="36" borderId="31" xfId="0" applyNumberFormat="1" applyFont="1" applyFill="1" applyBorder="1" applyAlignment="1">
      <alignment horizontal="right" vertical="center"/>
    </xf>
    <xf numFmtId="0" fontId="12" fillId="35" borderId="0" xfId="0" applyFont="1" applyFill="1" applyAlignment="1">
      <alignment horizontal="left" vertical="center"/>
    </xf>
    <xf numFmtId="0" fontId="3" fillId="32" borderId="52" xfId="0" applyFont="1" applyFill="1" applyBorder="1" applyAlignment="1">
      <alignment horizontal="center" vertical="center"/>
    </xf>
    <xf numFmtId="0" fontId="35" fillId="34" borderId="49" xfId="0" quotePrefix="1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177" fontId="10" fillId="36" borderId="55" xfId="0" applyNumberFormat="1" applyFont="1" applyFill="1" applyBorder="1" applyAlignment="1">
      <alignment horizontal="right" vertical="center"/>
    </xf>
    <xf numFmtId="177" fontId="10" fillId="36" borderId="56" xfId="0" applyNumberFormat="1" applyFont="1" applyFill="1" applyBorder="1" applyAlignment="1">
      <alignment horizontal="right" vertical="center"/>
    </xf>
    <xf numFmtId="177" fontId="10" fillId="36" borderId="57" xfId="0" applyNumberFormat="1" applyFont="1" applyFill="1" applyBorder="1" applyAlignment="1">
      <alignment horizontal="right" vertical="center"/>
    </xf>
    <xf numFmtId="177" fontId="10" fillId="36" borderId="58" xfId="0" applyNumberFormat="1" applyFont="1" applyFill="1" applyBorder="1" applyAlignment="1">
      <alignment horizontal="right" vertical="center"/>
    </xf>
    <xf numFmtId="0" fontId="8" fillId="32" borderId="20" xfId="1" applyNumberFormat="1" applyFont="1" applyFill="1" applyBorder="1" applyAlignment="1">
      <alignment horizontal="center" vertical="center"/>
    </xf>
    <xf numFmtId="0" fontId="8" fillId="32" borderId="24" xfId="1" quotePrefix="1" applyNumberFormat="1" applyFont="1" applyFill="1" applyBorder="1" applyAlignment="1">
      <alignment horizontal="center" vertical="center"/>
    </xf>
    <xf numFmtId="0" fontId="8" fillId="32" borderId="27" xfId="1" quotePrefix="1" applyNumberFormat="1" applyFont="1" applyFill="1" applyBorder="1" applyAlignment="1">
      <alignment horizontal="center" vertical="center"/>
    </xf>
    <xf numFmtId="0" fontId="8" fillId="32" borderId="31" xfId="1" quotePrefix="1" applyNumberFormat="1" applyFont="1" applyFill="1" applyBorder="1" applyAlignment="1">
      <alignment horizontal="center" vertical="center"/>
    </xf>
    <xf numFmtId="0" fontId="8" fillId="32" borderId="27" xfId="1" applyNumberFormat="1" applyFont="1" applyFill="1" applyBorder="1" applyAlignment="1">
      <alignment horizontal="center" vertical="center"/>
    </xf>
    <xf numFmtId="0" fontId="35" fillId="37" borderId="47" xfId="0" quotePrefix="1" applyFont="1" applyFill="1" applyBorder="1" applyAlignment="1">
      <alignment horizontal="center" vertical="center" wrapText="1"/>
    </xf>
    <xf numFmtId="0" fontId="8" fillId="32" borderId="60" xfId="1" quotePrefix="1" applyNumberFormat="1" applyFont="1" applyFill="1" applyBorder="1" applyAlignment="1">
      <alignment horizontal="center" vertical="center"/>
    </xf>
    <xf numFmtId="0" fontId="8" fillId="35" borderId="0" xfId="0" applyFont="1" applyFill="1"/>
    <xf numFmtId="0" fontId="8" fillId="32" borderId="53" xfId="0" applyFont="1" applyFill="1" applyBorder="1" applyAlignment="1">
      <alignment horizontal="center" vertical="center"/>
    </xf>
    <xf numFmtId="177" fontId="11" fillId="0" borderId="59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right" vertical="center"/>
    </xf>
    <xf numFmtId="0" fontId="8" fillId="32" borderId="61" xfId="1" quotePrefix="1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62" xfId="1" quotePrefix="1" applyNumberFormat="1" applyFont="1" applyFill="1" applyBorder="1" applyAlignment="1">
      <alignment horizontal="center" vertical="center"/>
    </xf>
    <xf numFmtId="177" fontId="11" fillId="36" borderId="57" xfId="0" applyNumberFormat="1" applyFont="1" applyFill="1" applyBorder="1" applyAlignment="1">
      <alignment horizontal="right" vertical="center"/>
    </xf>
    <xf numFmtId="177" fontId="11" fillId="36" borderId="56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2" borderId="26" xfId="38" quotePrefix="1" applyNumberFormat="1" applyFont="1" applyFill="1" applyBorder="1" applyAlignment="1">
      <alignment horizontal="center" vertical="center"/>
    </xf>
    <xf numFmtId="3" fontId="11" fillId="36" borderId="26" xfId="0" applyNumberFormat="1" applyFont="1" applyFill="1" applyBorder="1" applyAlignment="1">
      <alignment horizontal="right" vertical="center"/>
    </xf>
    <xf numFmtId="0" fontId="34" fillId="33" borderId="38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0" fontId="36" fillId="33" borderId="42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4" fillId="33" borderId="41" xfId="0" quotePrefix="1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vertical="center"/>
    </xf>
    <xf numFmtId="0" fontId="38" fillId="33" borderId="39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vertical="center"/>
    </xf>
    <xf numFmtId="0" fontId="36" fillId="33" borderId="39" xfId="0" applyFont="1" applyFill="1" applyBorder="1" applyAlignment="1">
      <alignment vertical="center" wrapText="1"/>
    </xf>
    <xf numFmtId="0" fontId="34" fillId="33" borderId="41" xfId="0" quotePrefix="1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8" fillId="32" borderId="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4" fillId="33" borderId="36" xfId="0" quotePrefix="1" applyFont="1" applyFill="1" applyBorder="1" applyAlignment="1">
      <alignment horizontal="center" vertical="center" wrapText="1"/>
    </xf>
    <xf numFmtId="0" fontId="34" fillId="33" borderId="37" xfId="0" quotePrefix="1" applyFont="1" applyFill="1" applyBorder="1" applyAlignment="1">
      <alignment horizontal="center" vertical="center" wrapText="1"/>
    </xf>
    <xf numFmtId="0" fontId="34" fillId="33" borderId="39" xfId="0" quotePrefix="1" applyFont="1" applyFill="1" applyBorder="1" applyAlignment="1">
      <alignment horizontal="center" vertical="center" wrapText="1"/>
    </xf>
    <xf numFmtId="0" fontId="34" fillId="33" borderId="40" xfId="0" quotePrefix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vertical="center"/>
    </xf>
    <xf numFmtId="0" fontId="34" fillId="33" borderId="38" xfId="0" quotePrefix="1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vertical="center"/>
    </xf>
    <xf numFmtId="0" fontId="36" fillId="33" borderId="44" xfId="0" applyFont="1" applyFill="1" applyBorder="1" applyAlignment="1">
      <alignment vertical="center"/>
    </xf>
    <xf numFmtId="0" fontId="34" fillId="37" borderId="38" xfId="0" quotePrefix="1" applyFont="1" applyFill="1" applyBorder="1" applyAlignment="1">
      <alignment horizontal="center" vertical="center" wrapText="1"/>
    </xf>
    <xf numFmtId="0" fontId="36" fillId="37" borderId="38" xfId="0" applyFont="1" applyFill="1" applyBorder="1" applyAlignment="1">
      <alignment vertical="center"/>
    </xf>
    <xf numFmtId="0" fontId="36" fillId="37" borderId="40" xfId="0" applyFont="1" applyFill="1" applyBorder="1" applyAlignment="1">
      <alignment vertical="center"/>
    </xf>
    <xf numFmtId="0" fontId="36" fillId="37" borderId="44" xfId="0" applyFont="1" applyFill="1" applyBorder="1" applyAlignment="1">
      <alignment vertical="center"/>
    </xf>
    <xf numFmtId="0" fontId="34" fillId="34" borderId="38" xfId="0" applyFont="1" applyFill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Z70"/>
  <sheetViews>
    <sheetView showGridLines="0" zoomScaleNormal="100" workbookViewId="0">
      <selection activeCell="D18" sqref="D18"/>
    </sheetView>
  </sheetViews>
  <sheetFormatPr defaultColWidth="8.75" defaultRowHeight="12"/>
  <cols>
    <col min="1" max="1" width="5.625" style="1" customWidth="1"/>
    <col min="2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 t="s">
        <v>1</v>
      </c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2</v>
      </c>
    </row>
    <row r="5" spans="2:26" s="7" customFormat="1" ht="12" customHeight="1">
      <c r="B5" s="152" t="s">
        <v>69</v>
      </c>
      <c r="C5" s="153"/>
      <c r="D5" s="156" t="s">
        <v>3</v>
      </c>
      <c r="E5" s="157"/>
      <c r="F5" s="136" t="s">
        <v>70</v>
      </c>
      <c r="G5" s="16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62" t="s">
        <v>71</v>
      </c>
      <c r="U5" s="163"/>
      <c r="V5" s="134" t="s">
        <v>72</v>
      </c>
      <c r="W5" s="134" t="s">
        <v>73</v>
      </c>
      <c r="X5" s="134" t="s">
        <v>74</v>
      </c>
      <c r="Y5" s="136" t="s">
        <v>75</v>
      </c>
      <c r="Z5" s="137"/>
    </row>
    <row r="6" spans="2:26" s="7" customFormat="1" ht="12" customHeight="1">
      <c r="B6" s="154"/>
      <c r="C6" s="155"/>
      <c r="D6" s="158"/>
      <c r="E6" s="159"/>
      <c r="F6" s="138"/>
      <c r="G6" s="138"/>
      <c r="H6" s="140" t="s">
        <v>4</v>
      </c>
      <c r="I6" s="141"/>
      <c r="J6" s="35"/>
      <c r="K6" s="36"/>
      <c r="L6" s="35"/>
      <c r="M6" s="36"/>
      <c r="N6" s="35"/>
      <c r="O6" s="36"/>
      <c r="P6" s="37"/>
      <c r="Q6" s="38"/>
      <c r="R6" s="143" t="s">
        <v>5</v>
      </c>
      <c r="S6" s="144"/>
      <c r="T6" s="146"/>
      <c r="U6" s="164"/>
      <c r="V6" s="135"/>
      <c r="W6" s="135"/>
      <c r="X6" s="135"/>
      <c r="Y6" s="138"/>
      <c r="Z6" s="139"/>
    </row>
    <row r="7" spans="2:26" s="7" customFormat="1" ht="12" customHeight="1">
      <c r="B7" s="154"/>
      <c r="C7" s="155"/>
      <c r="D7" s="158"/>
      <c r="E7" s="159"/>
      <c r="F7" s="161"/>
      <c r="G7" s="161"/>
      <c r="H7" s="142"/>
      <c r="I7" s="138"/>
      <c r="J7" s="148" t="s">
        <v>76</v>
      </c>
      <c r="K7" s="141"/>
      <c r="L7" s="39"/>
      <c r="M7" s="40"/>
      <c r="N7" s="39"/>
      <c r="O7" s="41"/>
      <c r="P7" s="148" t="s">
        <v>6</v>
      </c>
      <c r="Q7" s="149"/>
      <c r="R7" s="145"/>
      <c r="S7" s="146"/>
      <c r="T7" s="146"/>
      <c r="U7" s="164"/>
      <c r="V7" s="135"/>
      <c r="W7" s="135"/>
      <c r="X7" s="135"/>
      <c r="Y7" s="138"/>
      <c r="Z7" s="139"/>
    </row>
    <row r="8" spans="2:26" s="7" customFormat="1" ht="12" customHeight="1">
      <c r="B8" s="154"/>
      <c r="C8" s="155"/>
      <c r="D8" s="158"/>
      <c r="E8" s="159"/>
      <c r="F8" s="161"/>
      <c r="G8" s="161"/>
      <c r="H8" s="142"/>
      <c r="I8" s="138"/>
      <c r="J8" s="142"/>
      <c r="K8" s="138"/>
      <c r="L8" s="140" t="s">
        <v>7</v>
      </c>
      <c r="M8" s="149"/>
      <c r="N8" s="140" t="s">
        <v>8</v>
      </c>
      <c r="O8" s="149"/>
      <c r="P8" s="150"/>
      <c r="Q8" s="151"/>
      <c r="R8" s="147"/>
      <c r="S8" s="146"/>
      <c r="T8" s="146"/>
      <c r="U8" s="164"/>
      <c r="V8" s="135"/>
      <c r="W8" s="135"/>
      <c r="X8" s="135"/>
      <c r="Y8" s="138"/>
      <c r="Z8" s="139"/>
    </row>
    <row r="9" spans="2:26" s="7" customFormat="1" ht="12" customHeight="1">
      <c r="B9" s="43"/>
      <c r="C9" s="44"/>
      <c r="D9" s="45" t="s">
        <v>77</v>
      </c>
      <c r="E9" s="46" t="s">
        <v>9</v>
      </c>
      <c r="F9" s="47" t="s">
        <v>78</v>
      </c>
      <c r="G9" s="48" t="s">
        <v>9</v>
      </c>
      <c r="H9" s="45" t="s">
        <v>79</v>
      </c>
      <c r="I9" s="48" t="s">
        <v>9</v>
      </c>
      <c r="J9" s="49" t="s">
        <v>80</v>
      </c>
      <c r="K9" s="48" t="s">
        <v>9</v>
      </c>
      <c r="L9" s="45" t="s">
        <v>81</v>
      </c>
      <c r="M9" s="46" t="s">
        <v>9</v>
      </c>
      <c r="N9" s="45" t="s">
        <v>82</v>
      </c>
      <c r="O9" s="46" t="s">
        <v>9</v>
      </c>
      <c r="P9" s="45" t="s">
        <v>83</v>
      </c>
      <c r="Q9" s="46" t="s">
        <v>9</v>
      </c>
      <c r="R9" s="45" t="s">
        <v>84</v>
      </c>
      <c r="S9" s="46" t="s">
        <v>9</v>
      </c>
      <c r="T9" s="47" t="s">
        <v>10</v>
      </c>
      <c r="U9" s="46" t="s">
        <v>9</v>
      </c>
      <c r="V9" s="49" t="s">
        <v>85</v>
      </c>
      <c r="W9" s="49" t="s">
        <v>86</v>
      </c>
      <c r="X9" s="49" t="s">
        <v>11</v>
      </c>
      <c r="Y9" s="62" t="s">
        <v>87</v>
      </c>
      <c r="Z9" s="63" t="s">
        <v>9</v>
      </c>
    </row>
    <row r="10" spans="2:26" s="5" customFormat="1" ht="12" customHeight="1">
      <c r="B10" s="50">
        <v>1960</v>
      </c>
      <c r="C10" s="51" t="s">
        <v>12</v>
      </c>
      <c r="D10" s="68">
        <v>83540</v>
      </c>
      <c r="E10" s="69" t="s">
        <v>13</v>
      </c>
      <c r="F10" s="87">
        <v>177550</v>
      </c>
      <c r="G10" s="70" t="s">
        <v>13</v>
      </c>
      <c r="H10" s="87" t="s">
        <v>13</v>
      </c>
      <c r="I10" s="87" t="s">
        <v>13</v>
      </c>
      <c r="J10" s="87" t="s">
        <v>13</v>
      </c>
      <c r="K10" s="87" t="s">
        <v>13</v>
      </c>
      <c r="L10" s="87" t="s">
        <v>13</v>
      </c>
      <c r="M10" s="87" t="s">
        <v>13</v>
      </c>
      <c r="N10" s="87" t="s">
        <v>13</v>
      </c>
      <c r="O10" s="87" t="s">
        <v>13</v>
      </c>
      <c r="P10" s="87" t="s">
        <v>13</v>
      </c>
      <c r="Q10" s="87" t="s">
        <v>13</v>
      </c>
      <c r="R10" s="87" t="s">
        <v>13</v>
      </c>
      <c r="S10" s="87" t="s">
        <v>13</v>
      </c>
      <c r="T10" s="87" t="s">
        <v>13</v>
      </c>
      <c r="U10" s="87" t="s">
        <v>13</v>
      </c>
      <c r="V10" s="69" t="s">
        <v>13</v>
      </c>
      <c r="W10" s="69" t="s">
        <v>13</v>
      </c>
      <c r="X10" s="69" t="s">
        <v>13</v>
      </c>
      <c r="Y10" s="69" t="s">
        <v>13</v>
      </c>
      <c r="Z10" s="71" t="s">
        <v>13</v>
      </c>
    </row>
    <row r="11" spans="2:26" s="5" customFormat="1" ht="12" customHeight="1">
      <c r="B11" s="52">
        <v>1961</v>
      </c>
      <c r="C11" s="53" t="s">
        <v>14</v>
      </c>
      <c r="D11" s="72">
        <v>84200</v>
      </c>
      <c r="E11" s="73">
        <f>D11/D10*100</f>
        <v>100.79004069906632</v>
      </c>
      <c r="F11" s="74">
        <v>186200</v>
      </c>
      <c r="G11" s="73">
        <f>F11/F10*100</f>
        <v>104.87186707969587</v>
      </c>
      <c r="H11" s="85" t="s">
        <v>13</v>
      </c>
      <c r="I11" s="88" t="s">
        <v>13</v>
      </c>
      <c r="J11" s="85" t="s">
        <v>13</v>
      </c>
      <c r="K11" s="88" t="s">
        <v>13</v>
      </c>
      <c r="L11" s="85" t="s">
        <v>13</v>
      </c>
      <c r="M11" s="88" t="s">
        <v>13</v>
      </c>
      <c r="N11" s="85" t="s">
        <v>13</v>
      </c>
      <c r="O11" s="88" t="s">
        <v>13</v>
      </c>
      <c r="P11" s="85" t="s">
        <v>13</v>
      </c>
      <c r="Q11" s="88" t="s">
        <v>13</v>
      </c>
      <c r="R11" s="85" t="s">
        <v>13</v>
      </c>
      <c r="S11" s="88" t="s">
        <v>13</v>
      </c>
      <c r="T11" s="85" t="s">
        <v>13</v>
      </c>
      <c r="U11" s="88" t="s">
        <v>13</v>
      </c>
      <c r="V11" s="73" t="s">
        <v>13</v>
      </c>
      <c r="W11" s="73" t="s">
        <v>13</v>
      </c>
      <c r="X11" s="73" t="s">
        <v>13</v>
      </c>
      <c r="Y11" s="73" t="s">
        <v>13</v>
      </c>
      <c r="Z11" s="75" t="s">
        <v>13</v>
      </c>
    </row>
    <row r="12" spans="2:26" s="5" customFormat="1" ht="12" customHeight="1">
      <c r="B12" s="54">
        <v>1962</v>
      </c>
      <c r="C12" s="55" t="s">
        <v>15</v>
      </c>
      <c r="D12" s="76">
        <v>81790</v>
      </c>
      <c r="E12" s="77">
        <f t="shared" ref="E12:E28" si="0">D12/D11*100</f>
        <v>97.137767220902617</v>
      </c>
      <c r="F12" s="78">
        <v>210210</v>
      </c>
      <c r="G12" s="77">
        <f t="shared" ref="G12:O28" si="1">F12/F11*100</f>
        <v>112.89473684210527</v>
      </c>
      <c r="H12" s="84" t="s">
        <v>13</v>
      </c>
      <c r="I12" s="89" t="s">
        <v>13</v>
      </c>
      <c r="J12" s="84" t="s">
        <v>13</v>
      </c>
      <c r="K12" s="89" t="s">
        <v>13</v>
      </c>
      <c r="L12" s="84" t="s">
        <v>13</v>
      </c>
      <c r="M12" s="89" t="s">
        <v>13</v>
      </c>
      <c r="N12" s="84" t="s">
        <v>13</v>
      </c>
      <c r="O12" s="89" t="s">
        <v>13</v>
      </c>
      <c r="P12" s="84" t="s">
        <v>13</v>
      </c>
      <c r="Q12" s="89" t="s">
        <v>13</v>
      </c>
      <c r="R12" s="84" t="s">
        <v>13</v>
      </c>
      <c r="S12" s="89" t="s">
        <v>13</v>
      </c>
      <c r="T12" s="84" t="s">
        <v>13</v>
      </c>
      <c r="U12" s="89" t="s">
        <v>13</v>
      </c>
      <c r="V12" s="77" t="s">
        <v>13</v>
      </c>
      <c r="W12" s="77" t="s">
        <v>13</v>
      </c>
      <c r="X12" s="77" t="s">
        <v>13</v>
      </c>
      <c r="Y12" s="77" t="s">
        <v>13</v>
      </c>
      <c r="Z12" s="79" t="s">
        <v>13</v>
      </c>
    </row>
    <row r="13" spans="2:26" s="5" customFormat="1" ht="12" customHeight="1">
      <c r="B13" s="54">
        <v>1963</v>
      </c>
      <c r="C13" s="55" t="s">
        <v>16</v>
      </c>
      <c r="D13" s="76">
        <v>84590</v>
      </c>
      <c r="E13" s="77">
        <f t="shared" si="0"/>
        <v>103.42340139381344</v>
      </c>
      <c r="F13" s="78">
        <v>242130</v>
      </c>
      <c r="G13" s="77">
        <f t="shared" si="1"/>
        <v>115.18481518481518</v>
      </c>
      <c r="H13" s="84" t="s">
        <v>13</v>
      </c>
      <c r="I13" s="89" t="s">
        <v>13</v>
      </c>
      <c r="J13" s="84" t="s">
        <v>13</v>
      </c>
      <c r="K13" s="89" t="s">
        <v>13</v>
      </c>
      <c r="L13" s="84" t="s">
        <v>13</v>
      </c>
      <c r="M13" s="89" t="s">
        <v>13</v>
      </c>
      <c r="N13" s="84" t="s">
        <v>13</v>
      </c>
      <c r="O13" s="89" t="s">
        <v>13</v>
      </c>
      <c r="P13" s="84" t="s">
        <v>13</v>
      </c>
      <c r="Q13" s="89" t="s">
        <v>13</v>
      </c>
      <c r="R13" s="84" t="s">
        <v>13</v>
      </c>
      <c r="S13" s="89" t="s">
        <v>13</v>
      </c>
      <c r="T13" s="84" t="s">
        <v>13</v>
      </c>
      <c r="U13" s="89" t="s">
        <v>13</v>
      </c>
      <c r="V13" s="77" t="s">
        <v>13</v>
      </c>
      <c r="W13" s="77" t="s">
        <v>13</v>
      </c>
      <c r="X13" s="77" t="s">
        <v>13</v>
      </c>
      <c r="Y13" s="77" t="s">
        <v>13</v>
      </c>
      <c r="Z13" s="79" t="s">
        <v>13</v>
      </c>
    </row>
    <row r="14" spans="2:26" s="5" customFormat="1" ht="12" customHeight="1">
      <c r="B14" s="54">
        <v>1964</v>
      </c>
      <c r="C14" s="55" t="s">
        <v>17</v>
      </c>
      <c r="D14" s="76">
        <v>83640</v>
      </c>
      <c r="E14" s="77">
        <f t="shared" si="0"/>
        <v>98.876935808015133</v>
      </c>
      <c r="F14" s="78">
        <v>264050</v>
      </c>
      <c r="G14" s="77">
        <f t="shared" si="1"/>
        <v>109.052988064263</v>
      </c>
      <c r="H14" s="84" t="s">
        <v>13</v>
      </c>
      <c r="I14" s="89" t="s">
        <v>13</v>
      </c>
      <c r="J14" s="84" t="s">
        <v>13</v>
      </c>
      <c r="K14" s="89" t="s">
        <v>13</v>
      </c>
      <c r="L14" s="84" t="s">
        <v>13</v>
      </c>
      <c r="M14" s="89" t="s">
        <v>13</v>
      </c>
      <c r="N14" s="84" t="s">
        <v>13</v>
      </c>
      <c r="O14" s="89" t="s">
        <v>13</v>
      </c>
      <c r="P14" s="84" t="s">
        <v>13</v>
      </c>
      <c r="Q14" s="89" t="s">
        <v>13</v>
      </c>
      <c r="R14" s="84" t="s">
        <v>13</v>
      </c>
      <c r="S14" s="89" t="s">
        <v>13</v>
      </c>
      <c r="T14" s="84" t="s">
        <v>13</v>
      </c>
      <c r="U14" s="89" t="s">
        <v>13</v>
      </c>
      <c r="V14" s="77" t="s">
        <v>13</v>
      </c>
      <c r="W14" s="77" t="s">
        <v>13</v>
      </c>
      <c r="X14" s="77" t="s">
        <v>13</v>
      </c>
      <c r="Y14" s="77" t="s">
        <v>13</v>
      </c>
      <c r="Z14" s="79" t="s">
        <v>13</v>
      </c>
    </row>
    <row r="15" spans="2:26" s="21" customFormat="1" ht="12" customHeight="1">
      <c r="B15" s="56">
        <v>1965</v>
      </c>
      <c r="C15" s="57" t="s">
        <v>18</v>
      </c>
      <c r="D15" s="80">
        <v>77100</v>
      </c>
      <c r="E15" s="81">
        <f t="shared" si="0"/>
        <v>92.180774748923952</v>
      </c>
      <c r="F15" s="82">
        <v>261370</v>
      </c>
      <c r="G15" s="81">
        <f t="shared" si="1"/>
        <v>98.985040711986358</v>
      </c>
      <c r="H15" s="86" t="s">
        <v>13</v>
      </c>
      <c r="I15" s="90" t="s">
        <v>13</v>
      </c>
      <c r="J15" s="86" t="s">
        <v>13</v>
      </c>
      <c r="K15" s="90" t="s">
        <v>13</v>
      </c>
      <c r="L15" s="86" t="s">
        <v>13</v>
      </c>
      <c r="M15" s="90" t="s">
        <v>13</v>
      </c>
      <c r="N15" s="86" t="s">
        <v>13</v>
      </c>
      <c r="O15" s="90" t="s">
        <v>13</v>
      </c>
      <c r="P15" s="86" t="s">
        <v>13</v>
      </c>
      <c r="Q15" s="90" t="s">
        <v>13</v>
      </c>
      <c r="R15" s="86" t="s">
        <v>13</v>
      </c>
      <c r="S15" s="90" t="s">
        <v>13</v>
      </c>
      <c r="T15" s="86" t="s">
        <v>13</v>
      </c>
      <c r="U15" s="90" t="s">
        <v>13</v>
      </c>
      <c r="V15" s="81" t="s">
        <v>13</v>
      </c>
      <c r="W15" s="81" t="s">
        <v>13</v>
      </c>
      <c r="X15" s="81" t="s">
        <v>13</v>
      </c>
      <c r="Y15" s="81" t="s">
        <v>13</v>
      </c>
      <c r="Z15" s="83" t="s">
        <v>13</v>
      </c>
    </row>
    <row r="16" spans="2:26" s="21" customFormat="1" ht="12" customHeight="1">
      <c r="B16" s="54">
        <v>1966</v>
      </c>
      <c r="C16" s="55" t="s">
        <v>19</v>
      </c>
      <c r="D16" s="76">
        <v>70900</v>
      </c>
      <c r="E16" s="77">
        <f t="shared" si="0"/>
        <v>91.958495460440986</v>
      </c>
      <c r="F16" s="78">
        <v>267570</v>
      </c>
      <c r="G16" s="77">
        <f t="shared" si="1"/>
        <v>102.37211615717183</v>
      </c>
      <c r="H16" s="84" t="s">
        <v>13</v>
      </c>
      <c r="I16" s="89" t="s">
        <v>13</v>
      </c>
      <c r="J16" s="84" t="s">
        <v>13</v>
      </c>
      <c r="K16" s="89" t="s">
        <v>13</v>
      </c>
      <c r="L16" s="84" t="s">
        <v>13</v>
      </c>
      <c r="M16" s="89" t="s">
        <v>13</v>
      </c>
      <c r="N16" s="84" t="s">
        <v>13</v>
      </c>
      <c r="O16" s="89" t="s">
        <v>13</v>
      </c>
      <c r="P16" s="84" t="s">
        <v>13</v>
      </c>
      <c r="Q16" s="89" t="s">
        <v>13</v>
      </c>
      <c r="R16" s="84" t="s">
        <v>13</v>
      </c>
      <c r="S16" s="89" t="s">
        <v>13</v>
      </c>
      <c r="T16" s="84" t="s">
        <v>13</v>
      </c>
      <c r="U16" s="89" t="s">
        <v>13</v>
      </c>
      <c r="V16" s="77" t="s">
        <v>13</v>
      </c>
      <c r="W16" s="77" t="s">
        <v>13</v>
      </c>
      <c r="X16" s="77" t="s">
        <v>13</v>
      </c>
      <c r="Y16" s="77" t="s">
        <v>13</v>
      </c>
      <c r="Z16" s="79" t="s">
        <v>13</v>
      </c>
    </row>
    <row r="17" spans="2:26" s="21" customFormat="1" ht="12" customHeight="1">
      <c r="B17" s="54">
        <v>1967</v>
      </c>
      <c r="C17" s="55" t="s">
        <v>20</v>
      </c>
      <c r="D17" s="76">
        <v>68610</v>
      </c>
      <c r="E17" s="77">
        <f t="shared" si="0"/>
        <v>96.770098730606492</v>
      </c>
      <c r="F17" s="78">
        <v>286400</v>
      </c>
      <c r="G17" s="77">
        <f t="shared" si="1"/>
        <v>107.03741077101319</v>
      </c>
      <c r="H17" s="84" t="s">
        <v>13</v>
      </c>
      <c r="I17" s="89" t="s">
        <v>13</v>
      </c>
      <c r="J17" s="84" t="s">
        <v>13</v>
      </c>
      <c r="K17" s="89" t="s">
        <v>13</v>
      </c>
      <c r="L17" s="84" t="s">
        <v>13</v>
      </c>
      <c r="M17" s="89" t="s">
        <v>13</v>
      </c>
      <c r="N17" s="84" t="s">
        <v>13</v>
      </c>
      <c r="O17" s="89" t="s">
        <v>13</v>
      </c>
      <c r="P17" s="84" t="s">
        <v>13</v>
      </c>
      <c r="Q17" s="89" t="s">
        <v>13</v>
      </c>
      <c r="R17" s="84" t="s">
        <v>13</v>
      </c>
      <c r="S17" s="89" t="s">
        <v>13</v>
      </c>
      <c r="T17" s="84" t="s">
        <v>13</v>
      </c>
      <c r="U17" s="89" t="s">
        <v>13</v>
      </c>
      <c r="V17" s="77" t="s">
        <v>13</v>
      </c>
      <c r="W17" s="77" t="s">
        <v>13</v>
      </c>
      <c r="X17" s="77" t="s">
        <v>13</v>
      </c>
      <c r="Y17" s="77" t="s">
        <v>13</v>
      </c>
      <c r="Z17" s="79" t="s">
        <v>13</v>
      </c>
    </row>
    <row r="18" spans="2:26" s="21" customFormat="1" ht="12" customHeight="1">
      <c r="B18" s="54">
        <v>1968</v>
      </c>
      <c r="C18" s="55" t="s">
        <v>21</v>
      </c>
      <c r="D18" s="76">
        <v>66990</v>
      </c>
      <c r="E18" s="77">
        <f>D18/D17*100</f>
        <v>97.638828159160468</v>
      </c>
      <c r="F18" s="78">
        <v>313400</v>
      </c>
      <c r="G18" s="77">
        <f>F18/F17*100</f>
        <v>109.42737430167597</v>
      </c>
      <c r="H18" s="84" t="s">
        <v>13</v>
      </c>
      <c r="I18" s="89" t="s">
        <v>13</v>
      </c>
      <c r="J18" s="84" t="s">
        <v>13</v>
      </c>
      <c r="K18" s="89" t="s">
        <v>13</v>
      </c>
      <c r="L18" s="84" t="s">
        <v>13</v>
      </c>
      <c r="M18" s="89" t="s">
        <v>13</v>
      </c>
      <c r="N18" s="84" t="s">
        <v>13</v>
      </c>
      <c r="O18" s="89" t="s">
        <v>13</v>
      </c>
      <c r="P18" s="84" t="s">
        <v>13</v>
      </c>
      <c r="Q18" s="89" t="s">
        <v>13</v>
      </c>
      <c r="R18" s="84" t="s">
        <v>13</v>
      </c>
      <c r="S18" s="89" t="s">
        <v>13</v>
      </c>
      <c r="T18" s="84" t="s">
        <v>13</v>
      </c>
      <c r="U18" s="89" t="s">
        <v>13</v>
      </c>
      <c r="V18" s="77" t="s">
        <v>13</v>
      </c>
      <c r="W18" s="77" t="s">
        <v>13</v>
      </c>
      <c r="X18" s="77" t="s">
        <v>13</v>
      </c>
      <c r="Y18" s="77" t="s">
        <v>13</v>
      </c>
      <c r="Z18" s="79" t="s">
        <v>13</v>
      </c>
    </row>
    <row r="19" spans="2:26" s="21" customFormat="1" ht="12" customHeight="1">
      <c r="B19" s="54">
        <v>1969</v>
      </c>
      <c r="C19" s="55" t="s">
        <v>22</v>
      </c>
      <c r="D19" s="76">
        <v>63930</v>
      </c>
      <c r="E19" s="77">
        <f t="shared" si="0"/>
        <v>95.432154052843714</v>
      </c>
      <c r="F19" s="78">
        <v>343320</v>
      </c>
      <c r="G19" s="77">
        <f t="shared" si="1"/>
        <v>109.54690491384811</v>
      </c>
      <c r="H19" s="78">
        <v>239500</v>
      </c>
      <c r="I19" s="77" t="s">
        <v>13</v>
      </c>
      <c r="J19" s="78">
        <v>212700</v>
      </c>
      <c r="K19" s="77" t="s">
        <v>13</v>
      </c>
      <c r="L19" s="78">
        <v>183940</v>
      </c>
      <c r="M19" s="77" t="s">
        <v>13</v>
      </c>
      <c r="N19" s="78">
        <v>28760</v>
      </c>
      <c r="O19" s="77" t="s">
        <v>13</v>
      </c>
      <c r="P19" s="78" t="s">
        <v>13</v>
      </c>
      <c r="Q19" s="77" t="s">
        <v>13</v>
      </c>
      <c r="R19" s="78">
        <v>103820</v>
      </c>
      <c r="S19" s="77" t="s">
        <v>13</v>
      </c>
      <c r="T19" s="84">
        <f>+R19</f>
        <v>103820</v>
      </c>
      <c r="U19" s="89" t="s">
        <v>13</v>
      </c>
      <c r="V19" s="77">
        <f t="shared" ref="V19:V28" si="2">J19/F19*100</f>
        <v>61.95386228591402</v>
      </c>
      <c r="W19" s="77">
        <f t="shared" ref="W19:W28" si="3">L19/J19*100</f>
        <v>86.478608368594266</v>
      </c>
      <c r="X19" s="77">
        <f t="shared" ref="X19:X28" si="4">R19/F19*100</f>
        <v>30.240009320750321</v>
      </c>
      <c r="Y19" s="77">
        <v>5.4</v>
      </c>
      <c r="Z19" s="79" t="s">
        <v>13</v>
      </c>
    </row>
    <row r="20" spans="2:26" s="21" customFormat="1" ht="12" customHeight="1">
      <c r="B20" s="54">
        <v>1970</v>
      </c>
      <c r="C20" s="55" t="s">
        <v>23</v>
      </c>
      <c r="D20" s="76">
        <v>60990</v>
      </c>
      <c r="E20" s="77">
        <f t="shared" si="0"/>
        <v>95.401220084467383</v>
      </c>
      <c r="F20" s="78">
        <v>365800</v>
      </c>
      <c r="G20" s="77">
        <f t="shared" si="1"/>
        <v>106.54782710008155</v>
      </c>
      <c r="H20" s="78">
        <v>252200</v>
      </c>
      <c r="I20" s="77">
        <f t="shared" si="1"/>
        <v>105.30271398747391</v>
      </c>
      <c r="J20" s="78">
        <v>227300</v>
      </c>
      <c r="K20" s="77">
        <f t="shared" si="1"/>
        <v>106.86412787964268</v>
      </c>
      <c r="L20" s="78">
        <v>196700</v>
      </c>
      <c r="M20" s="77">
        <f t="shared" si="1"/>
        <v>106.93704468848537</v>
      </c>
      <c r="N20" s="78">
        <v>30600</v>
      </c>
      <c r="O20" s="77">
        <f t="shared" si="1"/>
        <v>106.39777468706538</v>
      </c>
      <c r="P20" s="78" t="s">
        <v>13</v>
      </c>
      <c r="Q20" s="77" t="s">
        <v>13</v>
      </c>
      <c r="R20" s="78">
        <v>113700</v>
      </c>
      <c r="S20" s="77">
        <f t="shared" ref="Q20:U28" si="5">R20/R19*100</f>
        <v>109.51647081487191</v>
      </c>
      <c r="T20" s="84">
        <f>+R20</f>
        <v>113700</v>
      </c>
      <c r="U20" s="89">
        <f t="shared" si="5"/>
        <v>109.51647081487191</v>
      </c>
      <c r="V20" s="77">
        <f t="shared" si="2"/>
        <v>62.137780207763804</v>
      </c>
      <c r="W20" s="77">
        <f t="shared" si="3"/>
        <v>86.537615486141661</v>
      </c>
      <c r="X20" s="77">
        <f t="shared" si="4"/>
        <v>31.082558775287044</v>
      </c>
      <c r="Y20" s="77">
        <v>6</v>
      </c>
      <c r="Z20" s="79">
        <f t="shared" ref="Z20:Z28" si="6">Y20/Y19*100</f>
        <v>111.1111111111111</v>
      </c>
    </row>
    <row r="21" spans="2:26" s="5" customFormat="1" ht="12" customHeight="1">
      <c r="B21" s="52">
        <v>1971</v>
      </c>
      <c r="C21" s="53" t="s">
        <v>24</v>
      </c>
      <c r="D21" s="72">
        <v>56680</v>
      </c>
      <c r="E21" s="73">
        <f t="shared" si="0"/>
        <v>92.933267748811275</v>
      </c>
      <c r="F21" s="74">
        <v>368200</v>
      </c>
      <c r="G21" s="73">
        <f t="shared" si="1"/>
        <v>100.6560962274467</v>
      </c>
      <c r="H21" s="74">
        <v>255100</v>
      </c>
      <c r="I21" s="73">
        <f t="shared" si="1"/>
        <v>101.14988104678827</v>
      </c>
      <c r="J21" s="74">
        <v>230900</v>
      </c>
      <c r="K21" s="73">
        <f t="shared" si="1"/>
        <v>101.58380994280687</v>
      </c>
      <c r="L21" s="74">
        <v>199600</v>
      </c>
      <c r="M21" s="73">
        <f t="shared" si="1"/>
        <v>101.47432638535841</v>
      </c>
      <c r="N21" s="74">
        <v>31250</v>
      </c>
      <c r="O21" s="73">
        <f t="shared" si="1"/>
        <v>102.12418300653594</v>
      </c>
      <c r="P21" s="74">
        <v>24200</v>
      </c>
      <c r="Q21" s="73" t="s">
        <v>13</v>
      </c>
      <c r="R21" s="74">
        <v>113100</v>
      </c>
      <c r="S21" s="73">
        <f t="shared" si="5"/>
        <v>99.47229551451187</v>
      </c>
      <c r="T21" s="85">
        <v>137300</v>
      </c>
      <c r="U21" s="73">
        <f t="shared" si="5"/>
        <v>120.75637642919965</v>
      </c>
      <c r="V21" s="73">
        <f t="shared" si="2"/>
        <v>62.710483432916895</v>
      </c>
      <c r="W21" s="73">
        <f t="shared" si="3"/>
        <v>86.444348202685148</v>
      </c>
      <c r="X21" s="73">
        <f t="shared" si="4"/>
        <v>30.717001629549156</v>
      </c>
      <c r="Y21" s="73">
        <v>6.5</v>
      </c>
      <c r="Z21" s="75">
        <f t="shared" si="6"/>
        <v>108.33333333333333</v>
      </c>
    </row>
    <row r="22" spans="2:26" s="5" customFormat="1" ht="12" customHeight="1">
      <c r="B22" s="54">
        <v>1972</v>
      </c>
      <c r="C22" s="55" t="s">
        <v>25</v>
      </c>
      <c r="D22" s="76">
        <v>49060</v>
      </c>
      <c r="E22" s="77">
        <f t="shared" si="0"/>
        <v>86.556104446012711</v>
      </c>
      <c r="F22" s="78">
        <v>355400</v>
      </c>
      <c r="G22" s="77">
        <f t="shared" si="1"/>
        <v>96.523628462791962</v>
      </c>
      <c r="H22" s="78">
        <v>249800</v>
      </c>
      <c r="I22" s="77">
        <f t="shared" si="1"/>
        <v>97.922383379067028</v>
      </c>
      <c r="J22" s="78">
        <v>230300</v>
      </c>
      <c r="K22" s="77">
        <f t="shared" si="1"/>
        <v>99.740147249891734</v>
      </c>
      <c r="L22" s="78">
        <v>198700</v>
      </c>
      <c r="M22" s="77">
        <f t="shared" si="1"/>
        <v>99.549098196392777</v>
      </c>
      <c r="N22" s="78">
        <v>31610</v>
      </c>
      <c r="O22" s="77">
        <f t="shared" si="1"/>
        <v>101.152</v>
      </c>
      <c r="P22" s="78">
        <v>19530</v>
      </c>
      <c r="Q22" s="77">
        <f t="shared" si="5"/>
        <v>80.702479338842977</v>
      </c>
      <c r="R22" s="78">
        <v>105600</v>
      </c>
      <c r="S22" s="77">
        <f t="shared" si="5"/>
        <v>93.368700265251988</v>
      </c>
      <c r="T22" s="84">
        <v>125130</v>
      </c>
      <c r="U22" s="77">
        <f t="shared" si="5"/>
        <v>91.136198106336479</v>
      </c>
      <c r="V22" s="77">
        <f t="shared" si="2"/>
        <v>64.800225098480595</v>
      </c>
      <c r="W22" s="77">
        <f t="shared" si="3"/>
        <v>86.278766825879288</v>
      </c>
      <c r="X22" s="77">
        <f t="shared" si="4"/>
        <v>29.712999437253799</v>
      </c>
      <c r="Y22" s="77">
        <v>7.2</v>
      </c>
      <c r="Z22" s="79">
        <f t="shared" si="6"/>
        <v>110.76923076923077</v>
      </c>
    </row>
    <row r="23" spans="2:26" s="5" customFormat="1" ht="12" customHeight="1">
      <c r="B23" s="54">
        <v>1973</v>
      </c>
      <c r="C23" s="55" t="s">
        <v>26</v>
      </c>
      <c r="D23" s="76">
        <v>40690</v>
      </c>
      <c r="E23" s="77">
        <f t="shared" si="0"/>
        <v>82.93925805136567</v>
      </c>
      <c r="F23" s="78">
        <v>342000</v>
      </c>
      <c r="G23" s="77">
        <f t="shared" si="1"/>
        <v>96.229600450196955</v>
      </c>
      <c r="H23" s="78">
        <v>247900</v>
      </c>
      <c r="I23" s="77">
        <f t="shared" si="1"/>
        <v>99.239391513210578</v>
      </c>
      <c r="J23" s="78">
        <v>231400</v>
      </c>
      <c r="K23" s="77">
        <f t="shared" si="1"/>
        <v>100.47763786365611</v>
      </c>
      <c r="L23" s="78">
        <v>198200</v>
      </c>
      <c r="M23" s="77">
        <f t="shared" si="1"/>
        <v>99.748364368394562</v>
      </c>
      <c r="N23" s="78">
        <v>33240</v>
      </c>
      <c r="O23" s="77">
        <f t="shared" si="1"/>
        <v>105.15659601391964</v>
      </c>
      <c r="P23" s="78">
        <v>16460</v>
      </c>
      <c r="Q23" s="77">
        <f t="shared" si="5"/>
        <v>84.280593958013313</v>
      </c>
      <c r="R23" s="78">
        <v>94080</v>
      </c>
      <c r="S23" s="77">
        <f t="shared" si="5"/>
        <v>89.090909090909093</v>
      </c>
      <c r="T23" s="84">
        <v>110540</v>
      </c>
      <c r="U23" s="77">
        <f t="shared" si="5"/>
        <v>88.340126268680578</v>
      </c>
      <c r="V23" s="77">
        <f t="shared" si="2"/>
        <v>67.660818713450283</v>
      </c>
      <c r="W23" s="77">
        <f t="shared" si="3"/>
        <v>85.652549697493512</v>
      </c>
      <c r="X23" s="77">
        <f t="shared" si="4"/>
        <v>27.508771929824562</v>
      </c>
      <c r="Y23" s="77">
        <v>8.4</v>
      </c>
      <c r="Z23" s="79">
        <f t="shared" si="6"/>
        <v>116.66666666666667</v>
      </c>
    </row>
    <row r="24" spans="2:26" s="5" customFormat="1" ht="12" customHeight="1">
      <c r="B24" s="54">
        <v>1974</v>
      </c>
      <c r="C24" s="55" t="s">
        <v>27</v>
      </c>
      <c r="D24" s="76">
        <v>32920</v>
      </c>
      <c r="E24" s="77">
        <f t="shared" si="0"/>
        <v>80.904399115261739</v>
      </c>
      <c r="F24" s="78">
        <v>332700</v>
      </c>
      <c r="G24" s="77">
        <f t="shared" si="1"/>
        <v>97.280701754385973</v>
      </c>
      <c r="H24" s="78">
        <v>244800</v>
      </c>
      <c r="I24" s="77">
        <f t="shared" si="1"/>
        <v>98.749495764421141</v>
      </c>
      <c r="J24" s="78">
        <v>229000</v>
      </c>
      <c r="K24" s="77">
        <f t="shared" si="1"/>
        <v>98.962834917891101</v>
      </c>
      <c r="L24" s="78">
        <v>194600</v>
      </c>
      <c r="M24" s="77">
        <f t="shared" si="1"/>
        <v>98.183652875882942</v>
      </c>
      <c r="N24" s="78">
        <v>34440</v>
      </c>
      <c r="O24" s="77">
        <f t="shared" si="1"/>
        <v>103.61010830324911</v>
      </c>
      <c r="P24" s="78">
        <v>15790</v>
      </c>
      <c r="Q24" s="77">
        <f t="shared" si="5"/>
        <v>95.92952612393681</v>
      </c>
      <c r="R24" s="78">
        <v>87910</v>
      </c>
      <c r="S24" s="77">
        <f t="shared" si="5"/>
        <v>93.441751700680271</v>
      </c>
      <c r="T24" s="84">
        <v>103700</v>
      </c>
      <c r="U24" s="77">
        <f t="shared" si="5"/>
        <v>93.812194680658592</v>
      </c>
      <c r="V24" s="77">
        <f t="shared" si="2"/>
        <v>68.830778479110307</v>
      </c>
      <c r="W24" s="77">
        <f t="shared" si="3"/>
        <v>84.97816593886462</v>
      </c>
      <c r="X24" s="77">
        <f t="shared" si="4"/>
        <v>26.423204087766756</v>
      </c>
      <c r="Y24" s="77">
        <v>10.1</v>
      </c>
      <c r="Z24" s="79">
        <f t="shared" si="6"/>
        <v>120.23809523809523</v>
      </c>
    </row>
    <row r="25" spans="2:26" s="5" customFormat="1" ht="12" customHeight="1">
      <c r="B25" s="56">
        <v>1975</v>
      </c>
      <c r="C25" s="57" t="s">
        <v>28</v>
      </c>
      <c r="D25" s="80">
        <v>30570</v>
      </c>
      <c r="E25" s="81">
        <f t="shared" si="0"/>
        <v>92.861482381530976</v>
      </c>
      <c r="F25" s="82">
        <v>335900</v>
      </c>
      <c r="G25" s="81">
        <f t="shared" si="1"/>
        <v>100.96182747219717</v>
      </c>
      <c r="H25" s="82">
        <v>244500</v>
      </c>
      <c r="I25" s="81">
        <f t="shared" si="1"/>
        <v>99.877450980392155</v>
      </c>
      <c r="J25" s="82">
        <v>228500</v>
      </c>
      <c r="K25" s="81">
        <f t="shared" si="1"/>
        <v>99.78165938864629</v>
      </c>
      <c r="L25" s="82">
        <v>195300</v>
      </c>
      <c r="M25" s="81">
        <f t="shared" si="1"/>
        <v>100.35971223021582</v>
      </c>
      <c r="N25" s="82">
        <v>33140</v>
      </c>
      <c r="O25" s="81">
        <f t="shared" si="1"/>
        <v>96.225319396051106</v>
      </c>
      <c r="P25" s="82">
        <v>16080</v>
      </c>
      <c r="Q25" s="81">
        <f t="shared" si="5"/>
        <v>101.83660544648512</v>
      </c>
      <c r="R25" s="82">
        <v>91400</v>
      </c>
      <c r="S25" s="81">
        <f t="shared" si="5"/>
        <v>103.96996928677056</v>
      </c>
      <c r="T25" s="86">
        <v>107480</v>
      </c>
      <c r="U25" s="81">
        <f t="shared" si="5"/>
        <v>103.64513018322083</v>
      </c>
      <c r="V25" s="81">
        <f t="shared" si="2"/>
        <v>68.02619827329562</v>
      </c>
      <c r="W25" s="81">
        <f t="shared" si="3"/>
        <v>85.470459518599569</v>
      </c>
      <c r="X25" s="81">
        <f t="shared" si="4"/>
        <v>27.210479309318249</v>
      </c>
      <c r="Y25" s="81">
        <v>11</v>
      </c>
      <c r="Z25" s="83">
        <f t="shared" si="6"/>
        <v>108.91089108910892</v>
      </c>
    </row>
    <row r="26" spans="2:26" s="5" customFormat="1" ht="12" customHeight="1">
      <c r="B26" s="54">
        <v>1976</v>
      </c>
      <c r="C26" s="55" t="s">
        <v>29</v>
      </c>
      <c r="D26" s="76">
        <v>27830</v>
      </c>
      <c r="E26" s="77">
        <f t="shared" si="0"/>
        <v>91.036964344128236</v>
      </c>
      <c r="F26" s="78">
        <v>338200</v>
      </c>
      <c r="G26" s="77">
        <f t="shared" si="1"/>
        <v>100.68472759749925</v>
      </c>
      <c r="H26" s="78">
        <v>251800</v>
      </c>
      <c r="I26" s="77">
        <f t="shared" si="1"/>
        <v>102.98568507157464</v>
      </c>
      <c r="J26" s="78">
        <v>231500</v>
      </c>
      <c r="K26" s="77">
        <f t="shared" si="1"/>
        <v>101.3129102844639</v>
      </c>
      <c r="L26" s="78">
        <v>197500</v>
      </c>
      <c r="M26" s="77">
        <f t="shared" si="1"/>
        <v>101.12647209421404</v>
      </c>
      <c r="N26" s="78">
        <v>33970</v>
      </c>
      <c r="O26" s="77">
        <f t="shared" si="1"/>
        <v>102.50452625226312</v>
      </c>
      <c r="P26" s="78">
        <v>20300</v>
      </c>
      <c r="Q26" s="77">
        <f t="shared" si="5"/>
        <v>126.24378109452736</v>
      </c>
      <c r="R26" s="78">
        <v>86360</v>
      </c>
      <c r="S26" s="77">
        <f t="shared" si="5"/>
        <v>94.485776805251646</v>
      </c>
      <c r="T26" s="84">
        <v>106660</v>
      </c>
      <c r="U26" s="77">
        <f t="shared" si="5"/>
        <v>99.237067361369554</v>
      </c>
      <c r="V26" s="77">
        <f t="shared" si="2"/>
        <v>68.450620934358369</v>
      </c>
      <c r="W26" s="77">
        <f t="shared" si="3"/>
        <v>85.313174946004324</v>
      </c>
      <c r="X26" s="77">
        <f t="shared" si="4"/>
        <v>25.53518628030751</v>
      </c>
      <c r="Y26" s="77">
        <v>12.2</v>
      </c>
      <c r="Z26" s="79">
        <f t="shared" si="6"/>
        <v>110.90909090909091</v>
      </c>
    </row>
    <row r="27" spans="2:26" s="5" customFormat="1" ht="12" customHeight="1">
      <c r="B27" s="54">
        <v>1977</v>
      </c>
      <c r="C27" s="55" t="s">
        <v>30</v>
      </c>
      <c r="D27" s="76">
        <v>26510</v>
      </c>
      <c r="E27" s="77">
        <f t="shared" si="0"/>
        <v>95.256916996047437</v>
      </c>
      <c r="F27" s="78">
        <v>349400</v>
      </c>
      <c r="G27" s="77">
        <f t="shared" si="1"/>
        <v>103.31164991129509</v>
      </c>
      <c r="H27" s="78">
        <v>258500</v>
      </c>
      <c r="I27" s="77">
        <f t="shared" si="1"/>
        <v>102.66084193804608</v>
      </c>
      <c r="J27" s="78">
        <v>240000</v>
      </c>
      <c r="K27" s="77">
        <f t="shared" si="1"/>
        <v>103.67170626349893</v>
      </c>
      <c r="L27" s="78">
        <v>203200</v>
      </c>
      <c r="M27" s="77">
        <f t="shared" si="1"/>
        <v>102.8860759493671</v>
      </c>
      <c r="N27" s="78">
        <v>36490</v>
      </c>
      <c r="O27" s="77">
        <f t="shared" si="1"/>
        <v>107.41831027377098</v>
      </c>
      <c r="P27" s="78">
        <v>18840</v>
      </c>
      <c r="Q27" s="77">
        <f t="shared" si="5"/>
        <v>92.807881773399018</v>
      </c>
      <c r="R27" s="78">
        <v>90870</v>
      </c>
      <c r="S27" s="77">
        <f t="shared" si="5"/>
        <v>105.22232515053264</v>
      </c>
      <c r="T27" s="84">
        <v>109710</v>
      </c>
      <c r="U27" s="77">
        <f t="shared" si="5"/>
        <v>102.85955372210762</v>
      </c>
      <c r="V27" s="77">
        <f t="shared" si="2"/>
        <v>68.689181453921009</v>
      </c>
      <c r="W27" s="77">
        <f t="shared" si="3"/>
        <v>84.666666666666671</v>
      </c>
      <c r="X27" s="77">
        <f t="shared" si="4"/>
        <v>26.007441327990843</v>
      </c>
      <c r="Y27" s="77">
        <v>13.2</v>
      </c>
      <c r="Z27" s="79">
        <f t="shared" si="6"/>
        <v>108.19672131147541</v>
      </c>
    </row>
    <row r="28" spans="2:26" s="5" customFormat="1" ht="12" customHeight="1">
      <c r="B28" s="59">
        <v>1978</v>
      </c>
      <c r="C28" s="60" t="s">
        <v>31</v>
      </c>
      <c r="D28" s="91">
        <v>25100</v>
      </c>
      <c r="E28" s="92">
        <f t="shared" si="0"/>
        <v>94.681252357600911</v>
      </c>
      <c r="F28" s="93">
        <v>364500</v>
      </c>
      <c r="G28" s="92">
        <f t="shared" si="1"/>
        <v>104.32169433314253</v>
      </c>
      <c r="H28" s="93">
        <v>267300</v>
      </c>
      <c r="I28" s="92">
        <f t="shared" si="1"/>
        <v>103.40425531914894</v>
      </c>
      <c r="J28" s="93">
        <v>246500</v>
      </c>
      <c r="K28" s="92">
        <f t="shared" si="1"/>
        <v>102.70833333333333</v>
      </c>
      <c r="L28" s="93">
        <v>210300</v>
      </c>
      <c r="M28" s="92">
        <f t="shared" si="1"/>
        <v>103.49409448818898</v>
      </c>
      <c r="N28" s="93">
        <v>36200</v>
      </c>
      <c r="O28" s="92">
        <f t="shared" si="1"/>
        <v>99.205261715538512</v>
      </c>
      <c r="P28" s="93">
        <v>20800</v>
      </c>
      <c r="Q28" s="92">
        <f t="shared" si="5"/>
        <v>110.40339702760085</v>
      </c>
      <c r="R28" s="93">
        <v>97300</v>
      </c>
      <c r="S28" s="92">
        <f t="shared" si="5"/>
        <v>107.07604269836028</v>
      </c>
      <c r="T28" s="94">
        <v>118100</v>
      </c>
      <c r="U28" s="92">
        <f t="shared" si="5"/>
        <v>107.64743414456295</v>
      </c>
      <c r="V28" s="92">
        <f t="shared" si="2"/>
        <v>67.626886145404669</v>
      </c>
      <c r="W28" s="92">
        <f t="shared" si="3"/>
        <v>85.314401622718051</v>
      </c>
      <c r="X28" s="92">
        <f t="shared" si="4"/>
        <v>26.694101508916322</v>
      </c>
      <c r="Y28" s="92">
        <v>14.5</v>
      </c>
      <c r="Z28" s="95">
        <f t="shared" si="6"/>
        <v>109.84848484848486</v>
      </c>
    </row>
    <row r="29" spans="2:26" s="5" customFormat="1" ht="12" hidden="1" customHeight="1">
      <c r="B29" s="54">
        <v>1979</v>
      </c>
      <c r="C29" s="55" t="s">
        <v>32</v>
      </c>
      <c r="D29" s="12" t="s">
        <v>13</v>
      </c>
      <c r="E29" s="13" t="s">
        <v>13</v>
      </c>
      <c r="F29" s="14" t="s">
        <v>13</v>
      </c>
      <c r="G29" s="13" t="s">
        <v>13</v>
      </c>
      <c r="H29" s="14" t="s">
        <v>13</v>
      </c>
      <c r="I29" s="13" t="s">
        <v>13</v>
      </c>
      <c r="J29" s="14" t="s">
        <v>13</v>
      </c>
      <c r="K29" s="13" t="s">
        <v>13</v>
      </c>
      <c r="L29" s="14" t="s">
        <v>13</v>
      </c>
      <c r="M29" s="13" t="s">
        <v>13</v>
      </c>
      <c r="N29" s="14" t="s">
        <v>13</v>
      </c>
      <c r="O29" s="13" t="s">
        <v>13</v>
      </c>
      <c r="P29" s="14" t="s">
        <v>13</v>
      </c>
      <c r="Q29" s="13" t="s">
        <v>13</v>
      </c>
      <c r="R29" s="14" t="s">
        <v>13</v>
      </c>
      <c r="S29" s="13" t="s">
        <v>13</v>
      </c>
      <c r="T29" s="14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6" t="s">
        <v>13</v>
      </c>
    </row>
    <row r="30" spans="2:26" s="5" customFormat="1" ht="12" hidden="1" customHeight="1">
      <c r="B30" s="54">
        <v>1980</v>
      </c>
      <c r="C30" s="55" t="s">
        <v>33</v>
      </c>
      <c r="D30" s="12" t="s">
        <v>13</v>
      </c>
      <c r="E30" s="13" t="s">
        <v>13</v>
      </c>
      <c r="F30" s="14" t="s">
        <v>13</v>
      </c>
      <c r="G30" s="13" t="s">
        <v>13</v>
      </c>
      <c r="H30" s="14" t="s">
        <v>13</v>
      </c>
      <c r="I30" s="13" t="s">
        <v>13</v>
      </c>
      <c r="J30" s="14" t="s">
        <v>13</v>
      </c>
      <c r="K30" s="13" t="s">
        <v>13</v>
      </c>
      <c r="L30" s="14" t="s">
        <v>13</v>
      </c>
      <c r="M30" s="13" t="s">
        <v>13</v>
      </c>
      <c r="N30" s="14" t="s">
        <v>13</v>
      </c>
      <c r="O30" s="13" t="s">
        <v>13</v>
      </c>
      <c r="P30" s="14" t="s">
        <v>13</v>
      </c>
      <c r="Q30" s="13" t="s">
        <v>13</v>
      </c>
      <c r="R30" s="14" t="s">
        <v>13</v>
      </c>
      <c r="S30" s="13" t="s">
        <v>13</v>
      </c>
      <c r="T30" s="14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6" t="s">
        <v>13</v>
      </c>
    </row>
    <row r="31" spans="2:26" s="5" customFormat="1" ht="12" hidden="1" customHeight="1">
      <c r="B31" s="52">
        <v>1981</v>
      </c>
      <c r="C31" s="53" t="s">
        <v>34</v>
      </c>
      <c r="D31" s="8" t="s">
        <v>13</v>
      </c>
      <c r="E31" s="9" t="s">
        <v>13</v>
      </c>
      <c r="F31" s="10" t="s">
        <v>13</v>
      </c>
      <c r="G31" s="9" t="s">
        <v>13</v>
      </c>
      <c r="H31" s="10" t="s">
        <v>13</v>
      </c>
      <c r="I31" s="9" t="s">
        <v>13</v>
      </c>
      <c r="J31" s="10" t="s">
        <v>13</v>
      </c>
      <c r="K31" s="9" t="s">
        <v>13</v>
      </c>
      <c r="L31" s="10" t="s">
        <v>13</v>
      </c>
      <c r="M31" s="9" t="s">
        <v>13</v>
      </c>
      <c r="N31" s="10" t="s">
        <v>13</v>
      </c>
      <c r="O31" s="9" t="s">
        <v>13</v>
      </c>
      <c r="P31" s="10" t="s">
        <v>13</v>
      </c>
      <c r="Q31" s="9" t="s">
        <v>13</v>
      </c>
      <c r="R31" s="10" t="s">
        <v>13</v>
      </c>
      <c r="S31" s="9" t="s">
        <v>13</v>
      </c>
      <c r="T31" s="10" t="s">
        <v>13</v>
      </c>
      <c r="U31" s="9" t="s">
        <v>13</v>
      </c>
      <c r="V31" s="9" t="s">
        <v>13</v>
      </c>
      <c r="W31" s="9" t="s">
        <v>13</v>
      </c>
      <c r="X31" s="9" t="s">
        <v>13</v>
      </c>
      <c r="Y31" s="9" t="s">
        <v>13</v>
      </c>
      <c r="Z31" s="11" t="s">
        <v>13</v>
      </c>
    </row>
    <row r="32" spans="2:26" s="5" customFormat="1" ht="12" hidden="1" customHeight="1">
      <c r="B32" s="54">
        <v>1982</v>
      </c>
      <c r="C32" s="55" t="s">
        <v>35</v>
      </c>
      <c r="D32" s="12" t="s">
        <v>13</v>
      </c>
      <c r="E32" s="13" t="s">
        <v>13</v>
      </c>
      <c r="F32" s="14" t="s">
        <v>13</v>
      </c>
      <c r="G32" s="13" t="s">
        <v>13</v>
      </c>
      <c r="H32" s="14" t="s">
        <v>13</v>
      </c>
      <c r="I32" s="13" t="s">
        <v>13</v>
      </c>
      <c r="J32" s="14" t="s">
        <v>13</v>
      </c>
      <c r="K32" s="13" t="s">
        <v>13</v>
      </c>
      <c r="L32" s="14" t="s">
        <v>13</v>
      </c>
      <c r="M32" s="13" t="s">
        <v>13</v>
      </c>
      <c r="N32" s="14" t="s">
        <v>13</v>
      </c>
      <c r="O32" s="13" t="s">
        <v>13</v>
      </c>
      <c r="P32" s="14" t="s">
        <v>13</v>
      </c>
      <c r="Q32" s="13" t="s">
        <v>13</v>
      </c>
      <c r="R32" s="14" t="s">
        <v>13</v>
      </c>
      <c r="S32" s="13" t="s">
        <v>13</v>
      </c>
      <c r="T32" s="14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6" t="s">
        <v>13</v>
      </c>
    </row>
    <row r="33" spans="2:26" s="5" customFormat="1" ht="12" hidden="1" customHeight="1">
      <c r="B33" s="54">
        <v>1983</v>
      </c>
      <c r="C33" s="55" t="s">
        <v>36</v>
      </c>
      <c r="D33" s="12" t="s">
        <v>13</v>
      </c>
      <c r="E33" s="13" t="s">
        <v>13</v>
      </c>
      <c r="F33" s="14" t="s">
        <v>13</v>
      </c>
      <c r="G33" s="13" t="s">
        <v>13</v>
      </c>
      <c r="H33" s="14" t="s">
        <v>13</v>
      </c>
      <c r="I33" s="13" t="s">
        <v>13</v>
      </c>
      <c r="J33" s="14" t="s">
        <v>13</v>
      </c>
      <c r="K33" s="13" t="s">
        <v>13</v>
      </c>
      <c r="L33" s="14" t="s">
        <v>13</v>
      </c>
      <c r="M33" s="13" t="s">
        <v>13</v>
      </c>
      <c r="N33" s="14" t="s">
        <v>13</v>
      </c>
      <c r="O33" s="13" t="s">
        <v>13</v>
      </c>
      <c r="P33" s="14" t="s">
        <v>13</v>
      </c>
      <c r="Q33" s="13" t="s">
        <v>13</v>
      </c>
      <c r="R33" s="14" t="s">
        <v>13</v>
      </c>
      <c r="S33" s="13" t="s">
        <v>13</v>
      </c>
      <c r="T33" s="14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6" t="s">
        <v>13</v>
      </c>
    </row>
    <row r="34" spans="2:26" s="5" customFormat="1" ht="12" hidden="1" customHeight="1">
      <c r="B34" s="54">
        <v>1984</v>
      </c>
      <c r="C34" s="55" t="s">
        <v>37</v>
      </c>
      <c r="D34" s="12" t="s">
        <v>13</v>
      </c>
      <c r="E34" s="13" t="s">
        <v>13</v>
      </c>
      <c r="F34" s="14" t="s">
        <v>13</v>
      </c>
      <c r="G34" s="13" t="s">
        <v>13</v>
      </c>
      <c r="H34" s="14" t="s">
        <v>13</v>
      </c>
      <c r="I34" s="13" t="s">
        <v>13</v>
      </c>
      <c r="J34" s="14" t="s">
        <v>13</v>
      </c>
      <c r="K34" s="13" t="s">
        <v>13</v>
      </c>
      <c r="L34" s="14" t="s">
        <v>13</v>
      </c>
      <c r="M34" s="13" t="s">
        <v>13</v>
      </c>
      <c r="N34" s="14" t="s">
        <v>13</v>
      </c>
      <c r="O34" s="13" t="s">
        <v>13</v>
      </c>
      <c r="P34" s="14" t="s">
        <v>13</v>
      </c>
      <c r="Q34" s="13" t="s">
        <v>13</v>
      </c>
      <c r="R34" s="14" t="s">
        <v>13</v>
      </c>
      <c r="S34" s="13" t="s">
        <v>13</v>
      </c>
      <c r="T34" s="14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6" t="s">
        <v>13</v>
      </c>
    </row>
    <row r="35" spans="2:26" s="5" customFormat="1" ht="12" hidden="1" customHeight="1">
      <c r="B35" s="56">
        <v>1985</v>
      </c>
      <c r="C35" s="57" t="s">
        <v>38</v>
      </c>
      <c r="D35" s="17" t="s">
        <v>13</v>
      </c>
      <c r="E35" s="18" t="s">
        <v>13</v>
      </c>
      <c r="F35" s="19" t="s">
        <v>13</v>
      </c>
      <c r="G35" s="18" t="s">
        <v>13</v>
      </c>
      <c r="H35" s="19" t="s">
        <v>13</v>
      </c>
      <c r="I35" s="18" t="s">
        <v>13</v>
      </c>
      <c r="J35" s="19" t="s">
        <v>13</v>
      </c>
      <c r="K35" s="18" t="s">
        <v>13</v>
      </c>
      <c r="L35" s="19" t="s">
        <v>13</v>
      </c>
      <c r="M35" s="18" t="s">
        <v>13</v>
      </c>
      <c r="N35" s="19" t="s">
        <v>13</v>
      </c>
      <c r="O35" s="18" t="s">
        <v>13</v>
      </c>
      <c r="P35" s="19" t="s">
        <v>13</v>
      </c>
      <c r="Q35" s="18" t="s">
        <v>13</v>
      </c>
      <c r="R35" s="19" t="s">
        <v>13</v>
      </c>
      <c r="S35" s="18" t="s">
        <v>13</v>
      </c>
      <c r="T35" s="19" t="s">
        <v>13</v>
      </c>
      <c r="U35" s="18" t="s">
        <v>13</v>
      </c>
      <c r="V35" s="18" t="s">
        <v>13</v>
      </c>
      <c r="W35" s="18" t="s">
        <v>13</v>
      </c>
      <c r="X35" s="18" t="s">
        <v>13</v>
      </c>
      <c r="Y35" s="18" t="s">
        <v>13</v>
      </c>
      <c r="Z35" s="20" t="s">
        <v>13</v>
      </c>
    </row>
    <row r="36" spans="2:26" s="5" customFormat="1" ht="12" hidden="1" customHeight="1">
      <c r="B36" s="54">
        <v>1986</v>
      </c>
      <c r="C36" s="55" t="s">
        <v>39</v>
      </c>
      <c r="D36" s="12" t="s">
        <v>13</v>
      </c>
      <c r="E36" s="13" t="s">
        <v>13</v>
      </c>
      <c r="F36" s="14" t="s">
        <v>13</v>
      </c>
      <c r="G36" s="13" t="s">
        <v>13</v>
      </c>
      <c r="H36" s="14" t="s">
        <v>13</v>
      </c>
      <c r="I36" s="13" t="s">
        <v>13</v>
      </c>
      <c r="J36" s="14" t="s">
        <v>13</v>
      </c>
      <c r="K36" s="13" t="s">
        <v>13</v>
      </c>
      <c r="L36" s="14" t="s">
        <v>13</v>
      </c>
      <c r="M36" s="13" t="s">
        <v>13</v>
      </c>
      <c r="N36" s="14" t="s">
        <v>13</v>
      </c>
      <c r="O36" s="13" t="s">
        <v>13</v>
      </c>
      <c r="P36" s="14" t="s">
        <v>13</v>
      </c>
      <c r="Q36" s="13" t="s">
        <v>13</v>
      </c>
      <c r="R36" s="14" t="s">
        <v>13</v>
      </c>
      <c r="S36" s="13" t="s">
        <v>13</v>
      </c>
      <c r="T36" s="14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6" t="s">
        <v>13</v>
      </c>
    </row>
    <row r="37" spans="2:26" s="5" customFormat="1" ht="12" hidden="1" customHeight="1">
      <c r="B37" s="54">
        <v>1987</v>
      </c>
      <c r="C37" s="55" t="s">
        <v>40</v>
      </c>
      <c r="D37" s="12" t="s">
        <v>13</v>
      </c>
      <c r="E37" s="13" t="s">
        <v>13</v>
      </c>
      <c r="F37" s="14" t="s">
        <v>13</v>
      </c>
      <c r="G37" s="13" t="s">
        <v>13</v>
      </c>
      <c r="H37" s="14" t="s">
        <v>13</v>
      </c>
      <c r="I37" s="13" t="s">
        <v>13</v>
      </c>
      <c r="J37" s="14" t="s">
        <v>13</v>
      </c>
      <c r="K37" s="13" t="s">
        <v>13</v>
      </c>
      <c r="L37" s="14" t="s">
        <v>13</v>
      </c>
      <c r="M37" s="13" t="s">
        <v>13</v>
      </c>
      <c r="N37" s="14" t="s">
        <v>13</v>
      </c>
      <c r="O37" s="13" t="s">
        <v>13</v>
      </c>
      <c r="P37" s="14" t="s">
        <v>13</v>
      </c>
      <c r="Q37" s="13" t="s">
        <v>13</v>
      </c>
      <c r="R37" s="14" t="s">
        <v>13</v>
      </c>
      <c r="S37" s="13" t="s">
        <v>13</v>
      </c>
      <c r="T37" s="14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6" t="s">
        <v>13</v>
      </c>
    </row>
    <row r="38" spans="2:26" s="5" customFormat="1" ht="12" hidden="1" customHeight="1">
      <c r="B38" s="54">
        <v>1988</v>
      </c>
      <c r="C38" s="55" t="s">
        <v>41</v>
      </c>
      <c r="D38" s="12" t="s">
        <v>13</v>
      </c>
      <c r="E38" s="13" t="s">
        <v>13</v>
      </c>
      <c r="F38" s="14" t="s">
        <v>13</v>
      </c>
      <c r="G38" s="13" t="s">
        <v>13</v>
      </c>
      <c r="H38" s="14" t="s">
        <v>13</v>
      </c>
      <c r="I38" s="13" t="s">
        <v>13</v>
      </c>
      <c r="J38" s="14" t="s">
        <v>13</v>
      </c>
      <c r="K38" s="13" t="s">
        <v>13</v>
      </c>
      <c r="L38" s="14" t="s">
        <v>13</v>
      </c>
      <c r="M38" s="13" t="s">
        <v>13</v>
      </c>
      <c r="N38" s="14" t="s">
        <v>13</v>
      </c>
      <c r="O38" s="13" t="s">
        <v>13</v>
      </c>
      <c r="P38" s="14" t="s">
        <v>13</v>
      </c>
      <c r="Q38" s="13" t="s">
        <v>13</v>
      </c>
      <c r="R38" s="14" t="s">
        <v>13</v>
      </c>
      <c r="S38" s="13" t="s">
        <v>13</v>
      </c>
      <c r="T38" s="14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6" t="s">
        <v>13</v>
      </c>
    </row>
    <row r="39" spans="2:26" s="5" customFormat="1" ht="12" hidden="1" customHeight="1">
      <c r="B39" s="54">
        <v>1989</v>
      </c>
      <c r="C39" s="58" t="s">
        <v>42</v>
      </c>
      <c r="D39" s="12" t="s">
        <v>13</v>
      </c>
      <c r="E39" s="13" t="s">
        <v>13</v>
      </c>
      <c r="F39" s="14" t="s">
        <v>13</v>
      </c>
      <c r="G39" s="13" t="s">
        <v>13</v>
      </c>
      <c r="H39" s="14" t="s">
        <v>13</v>
      </c>
      <c r="I39" s="13" t="s">
        <v>13</v>
      </c>
      <c r="J39" s="14" t="s">
        <v>13</v>
      </c>
      <c r="K39" s="13" t="s">
        <v>13</v>
      </c>
      <c r="L39" s="14" t="s">
        <v>13</v>
      </c>
      <c r="M39" s="13" t="s">
        <v>13</v>
      </c>
      <c r="N39" s="14" t="s">
        <v>13</v>
      </c>
      <c r="O39" s="13" t="s">
        <v>13</v>
      </c>
      <c r="P39" s="14" t="s">
        <v>13</v>
      </c>
      <c r="Q39" s="13" t="s">
        <v>13</v>
      </c>
      <c r="R39" s="14" t="s">
        <v>13</v>
      </c>
      <c r="S39" s="13" t="s">
        <v>13</v>
      </c>
      <c r="T39" s="14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6" t="s">
        <v>13</v>
      </c>
    </row>
    <row r="40" spans="2:26" s="5" customFormat="1" ht="12" hidden="1" customHeight="1">
      <c r="B40" s="54">
        <v>1990</v>
      </c>
      <c r="C40" s="55" t="s">
        <v>43</v>
      </c>
      <c r="D40" s="12" t="s">
        <v>13</v>
      </c>
      <c r="E40" s="13" t="s">
        <v>13</v>
      </c>
      <c r="F40" s="14" t="s">
        <v>13</v>
      </c>
      <c r="G40" s="13" t="s">
        <v>13</v>
      </c>
      <c r="H40" s="14" t="s">
        <v>13</v>
      </c>
      <c r="I40" s="13" t="s">
        <v>13</v>
      </c>
      <c r="J40" s="14" t="s">
        <v>13</v>
      </c>
      <c r="K40" s="13" t="s">
        <v>13</v>
      </c>
      <c r="L40" s="14" t="s">
        <v>13</v>
      </c>
      <c r="M40" s="13" t="s">
        <v>13</v>
      </c>
      <c r="N40" s="14" t="s">
        <v>13</v>
      </c>
      <c r="O40" s="13" t="s">
        <v>13</v>
      </c>
      <c r="P40" s="15" t="s">
        <v>13</v>
      </c>
      <c r="Q40" s="13" t="s">
        <v>13</v>
      </c>
      <c r="R40" s="14" t="s">
        <v>13</v>
      </c>
      <c r="S40" s="13" t="s">
        <v>13</v>
      </c>
      <c r="T40" s="14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6" t="s">
        <v>13</v>
      </c>
    </row>
    <row r="41" spans="2:26" s="5" customFormat="1" ht="12" hidden="1" customHeight="1">
      <c r="B41" s="52">
        <v>1991</v>
      </c>
      <c r="C41" s="53" t="s">
        <v>44</v>
      </c>
      <c r="D41" s="8" t="s">
        <v>13</v>
      </c>
      <c r="E41" s="9" t="s">
        <v>13</v>
      </c>
      <c r="F41" s="10" t="s">
        <v>13</v>
      </c>
      <c r="G41" s="9" t="s">
        <v>13</v>
      </c>
      <c r="H41" s="10" t="s">
        <v>13</v>
      </c>
      <c r="I41" s="9" t="s">
        <v>13</v>
      </c>
      <c r="J41" s="10" t="s">
        <v>13</v>
      </c>
      <c r="K41" s="9" t="s">
        <v>13</v>
      </c>
      <c r="L41" s="10" t="s">
        <v>13</v>
      </c>
      <c r="M41" s="9" t="s">
        <v>13</v>
      </c>
      <c r="N41" s="10" t="s">
        <v>13</v>
      </c>
      <c r="O41" s="9" t="s">
        <v>13</v>
      </c>
      <c r="P41" s="10" t="s">
        <v>13</v>
      </c>
      <c r="Q41" s="9" t="s">
        <v>13</v>
      </c>
      <c r="R41" s="10" t="s">
        <v>13</v>
      </c>
      <c r="S41" s="9" t="s">
        <v>13</v>
      </c>
      <c r="T41" s="10" t="s">
        <v>13</v>
      </c>
      <c r="U41" s="9" t="s">
        <v>13</v>
      </c>
      <c r="V41" s="9" t="s">
        <v>13</v>
      </c>
      <c r="W41" s="9" t="s">
        <v>13</v>
      </c>
      <c r="X41" s="9" t="s">
        <v>13</v>
      </c>
      <c r="Y41" s="9" t="s">
        <v>13</v>
      </c>
      <c r="Z41" s="11" t="s">
        <v>13</v>
      </c>
    </row>
    <row r="42" spans="2:26" s="5" customFormat="1" ht="12" hidden="1" customHeight="1">
      <c r="B42" s="54">
        <v>1992</v>
      </c>
      <c r="C42" s="55" t="s">
        <v>45</v>
      </c>
      <c r="D42" s="12" t="s">
        <v>13</v>
      </c>
      <c r="E42" s="13" t="s">
        <v>13</v>
      </c>
      <c r="F42" s="14" t="s">
        <v>13</v>
      </c>
      <c r="G42" s="13" t="s">
        <v>13</v>
      </c>
      <c r="H42" s="14" t="s">
        <v>13</v>
      </c>
      <c r="I42" s="13" t="s">
        <v>13</v>
      </c>
      <c r="J42" s="14" t="s">
        <v>13</v>
      </c>
      <c r="K42" s="13" t="s">
        <v>13</v>
      </c>
      <c r="L42" s="14" t="s">
        <v>13</v>
      </c>
      <c r="M42" s="13" t="s">
        <v>13</v>
      </c>
      <c r="N42" s="14" t="s">
        <v>13</v>
      </c>
      <c r="O42" s="13" t="s">
        <v>13</v>
      </c>
      <c r="P42" s="14" t="s">
        <v>13</v>
      </c>
      <c r="Q42" s="13" t="s">
        <v>13</v>
      </c>
      <c r="R42" s="14" t="s">
        <v>13</v>
      </c>
      <c r="S42" s="13" t="s">
        <v>13</v>
      </c>
      <c r="T42" s="14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6" t="s">
        <v>13</v>
      </c>
    </row>
    <row r="43" spans="2:26" s="5" customFormat="1" ht="12" hidden="1" customHeight="1">
      <c r="B43" s="54">
        <v>1993</v>
      </c>
      <c r="C43" s="55" t="s">
        <v>46</v>
      </c>
      <c r="D43" s="12" t="s">
        <v>13</v>
      </c>
      <c r="E43" s="13" t="s">
        <v>13</v>
      </c>
      <c r="F43" s="14" t="s">
        <v>13</v>
      </c>
      <c r="G43" s="13" t="s">
        <v>13</v>
      </c>
      <c r="H43" s="14" t="s">
        <v>13</v>
      </c>
      <c r="I43" s="13" t="s">
        <v>13</v>
      </c>
      <c r="J43" s="14" t="s">
        <v>13</v>
      </c>
      <c r="K43" s="13" t="s">
        <v>13</v>
      </c>
      <c r="L43" s="14" t="s">
        <v>13</v>
      </c>
      <c r="M43" s="13" t="s">
        <v>13</v>
      </c>
      <c r="N43" s="14" t="s">
        <v>13</v>
      </c>
      <c r="O43" s="13" t="s">
        <v>13</v>
      </c>
      <c r="P43" s="14" t="s">
        <v>13</v>
      </c>
      <c r="Q43" s="13" t="s">
        <v>13</v>
      </c>
      <c r="R43" s="14" t="s">
        <v>13</v>
      </c>
      <c r="S43" s="13" t="s">
        <v>13</v>
      </c>
      <c r="T43" s="14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6" t="s">
        <v>13</v>
      </c>
    </row>
    <row r="44" spans="2:26" s="5" customFormat="1" ht="12" hidden="1" customHeight="1">
      <c r="B44" s="54">
        <v>1994</v>
      </c>
      <c r="C44" s="55" t="s">
        <v>47</v>
      </c>
      <c r="D44" s="12" t="s">
        <v>13</v>
      </c>
      <c r="E44" s="13" t="s">
        <v>13</v>
      </c>
      <c r="F44" s="14" t="s">
        <v>13</v>
      </c>
      <c r="G44" s="13" t="s">
        <v>13</v>
      </c>
      <c r="H44" s="14" t="s">
        <v>13</v>
      </c>
      <c r="I44" s="13" t="s">
        <v>13</v>
      </c>
      <c r="J44" s="14" t="s">
        <v>13</v>
      </c>
      <c r="K44" s="13" t="s">
        <v>13</v>
      </c>
      <c r="L44" s="14" t="s">
        <v>13</v>
      </c>
      <c r="M44" s="13" t="s">
        <v>13</v>
      </c>
      <c r="N44" s="14" t="s">
        <v>13</v>
      </c>
      <c r="O44" s="13" t="s">
        <v>13</v>
      </c>
      <c r="P44" s="14" t="s">
        <v>13</v>
      </c>
      <c r="Q44" s="13" t="s">
        <v>13</v>
      </c>
      <c r="R44" s="14" t="s">
        <v>13</v>
      </c>
      <c r="S44" s="13" t="s">
        <v>13</v>
      </c>
      <c r="T44" s="14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6" t="s">
        <v>13</v>
      </c>
    </row>
    <row r="45" spans="2:26" s="5" customFormat="1" ht="12" hidden="1" customHeight="1">
      <c r="B45" s="56">
        <v>1995</v>
      </c>
      <c r="C45" s="57" t="s">
        <v>48</v>
      </c>
      <c r="D45" s="17" t="s">
        <v>13</v>
      </c>
      <c r="E45" s="18" t="s">
        <v>13</v>
      </c>
      <c r="F45" s="19" t="s">
        <v>13</v>
      </c>
      <c r="G45" s="18" t="s">
        <v>13</v>
      </c>
      <c r="H45" s="19" t="s">
        <v>13</v>
      </c>
      <c r="I45" s="18" t="s">
        <v>13</v>
      </c>
      <c r="J45" s="19" t="s">
        <v>13</v>
      </c>
      <c r="K45" s="18" t="s">
        <v>13</v>
      </c>
      <c r="L45" s="19" t="s">
        <v>13</v>
      </c>
      <c r="M45" s="18" t="s">
        <v>13</v>
      </c>
      <c r="N45" s="19" t="s">
        <v>13</v>
      </c>
      <c r="O45" s="18" t="s">
        <v>13</v>
      </c>
      <c r="P45" s="19" t="s">
        <v>13</v>
      </c>
      <c r="Q45" s="18" t="s">
        <v>13</v>
      </c>
      <c r="R45" s="19" t="s">
        <v>13</v>
      </c>
      <c r="S45" s="18" t="s">
        <v>13</v>
      </c>
      <c r="T45" s="19" t="s">
        <v>13</v>
      </c>
      <c r="U45" s="18" t="s">
        <v>13</v>
      </c>
      <c r="V45" s="18" t="s">
        <v>13</v>
      </c>
      <c r="W45" s="18" t="s">
        <v>13</v>
      </c>
      <c r="X45" s="18" t="s">
        <v>13</v>
      </c>
      <c r="Y45" s="18" t="s">
        <v>13</v>
      </c>
      <c r="Z45" s="20" t="s">
        <v>13</v>
      </c>
    </row>
    <row r="46" spans="2:26" s="5" customFormat="1" ht="12" hidden="1" customHeight="1">
      <c r="B46" s="54">
        <v>1996</v>
      </c>
      <c r="C46" s="55" t="s">
        <v>49</v>
      </c>
      <c r="D46" s="12" t="s">
        <v>13</v>
      </c>
      <c r="E46" s="13" t="s">
        <v>13</v>
      </c>
      <c r="F46" s="14" t="s">
        <v>13</v>
      </c>
      <c r="G46" s="13" t="s">
        <v>13</v>
      </c>
      <c r="H46" s="14" t="s">
        <v>13</v>
      </c>
      <c r="I46" s="13" t="s">
        <v>13</v>
      </c>
      <c r="J46" s="14" t="s">
        <v>13</v>
      </c>
      <c r="K46" s="13" t="s">
        <v>13</v>
      </c>
      <c r="L46" s="14" t="s">
        <v>13</v>
      </c>
      <c r="M46" s="13" t="s">
        <v>13</v>
      </c>
      <c r="N46" s="14" t="s">
        <v>13</v>
      </c>
      <c r="O46" s="13" t="s">
        <v>13</v>
      </c>
      <c r="P46" s="14" t="s">
        <v>13</v>
      </c>
      <c r="Q46" s="13" t="s">
        <v>13</v>
      </c>
      <c r="R46" s="14" t="s">
        <v>13</v>
      </c>
      <c r="S46" s="13" t="s">
        <v>13</v>
      </c>
      <c r="T46" s="14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6" t="s">
        <v>13</v>
      </c>
    </row>
    <row r="47" spans="2:26" s="5" customFormat="1" ht="12" hidden="1" customHeight="1">
      <c r="B47" s="54">
        <v>1997</v>
      </c>
      <c r="C47" s="55" t="s">
        <v>50</v>
      </c>
      <c r="D47" s="12" t="s">
        <v>13</v>
      </c>
      <c r="E47" s="13" t="s">
        <v>13</v>
      </c>
      <c r="F47" s="14" t="s">
        <v>13</v>
      </c>
      <c r="G47" s="13" t="s">
        <v>13</v>
      </c>
      <c r="H47" s="14" t="s">
        <v>13</v>
      </c>
      <c r="I47" s="13" t="s">
        <v>13</v>
      </c>
      <c r="J47" s="14" t="s">
        <v>13</v>
      </c>
      <c r="K47" s="13" t="s">
        <v>13</v>
      </c>
      <c r="L47" s="14" t="s">
        <v>13</v>
      </c>
      <c r="M47" s="13" t="s">
        <v>13</v>
      </c>
      <c r="N47" s="14" t="s">
        <v>13</v>
      </c>
      <c r="O47" s="13" t="s">
        <v>13</v>
      </c>
      <c r="P47" s="14" t="s">
        <v>13</v>
      </c>
      <c r="Q47" s="13" t="s">
        <v>13</v>
      </c>
      <c r="R47" s="14" t="s">
        <v>13</v>
      </c>
      <c r="S47" s="13" t="s">
        <v>13</v>
      </c>
      <c r="T47" s="14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6" t="s">
        <v>13</v>
      </c>
    </row>
    <row r="48" spans="2:26" s="5" customFormat="1" ht="12" hidden="1" customHeight="1">
      <c r="B48" s="54">
        <v>1998</v>
      </c>
      <c r="C48" s="55" t="s">
        <v>51</v>
      </c>
      <c r="D48" s="12" t="s">
        <v>13</v>
      </c>
      <c r="E48" s="13" t="s">
        <v>13</v>
      </c>
      <c r="F48" s="14" t="s">
        <v>13</v>
      </c>
      <c r="G48" s="13" t="s">
        <v>13</v>
      </c>
      <c r="H48" s="14" t="s">
        <v>13</v>
      </c>
      <c r="I48" s="13" t="s">
        <v>13</v>
      </c>
      <c r="J48" s="14" t="s">
        <v>13</v>
      </c>
      <c r="K48" s="13" t="s">
        <v>13</v>
      </c>
      <c r="L48" s="14" t="s">
        <v>13</v>
      </c>
      <c r="M48" s="13" t="s">
        <v>13</v>
      </c>
      <c r="N48" s="14" t="s">
        <v>13</v>
      </c>
      <c r="O48" s="13" t="s">
        <v>13</v>
      </c>
      <c r="P48" s="14" t="s">
        <v>13</v>
      </c>
      <c r="Q48" s="13" t="s">
        <v>13</v>
      </c>
      <c r="R48" s="14" t="s">
        <v>13</v>
      </c>
      <c r="S48" s="13" t="s">
        <v>13</v>
      </c>
      <c r="T48" s="14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6" t="s">
        <v>13</v>
      </c>
    </row>
    <row r="49" spans="2:26" s="5" customFormat="1" ht="12" hidden="1" customHeight="1">
      <c r="B49" s="54">
        <v>1999</v>
      </c>
      <c r="C49" s="55" t="s">
        <v>52</v>
      </c>
      <c r="D49" s="12" t="s">
        <v>13</v>
      </c>
      <c r="E49" s="13" t="s">
        <v>13</v>
      </c>
      <c r="F49" s="14" t="s">
        <v>13</v>
      </c>
      <c r="G49" s="13" t="s">
        <v>13</v>
      </c>
      <c r="H49" s="14" t="s">
        <v>13</v>
      </c>
      <c r="I49" s="13" t="s">
        <v>13</v>
      </c>
      <c r="J49" s="14" t="s">
        <v>13</v>
      </c>
      <c r="K49" s="13" t="s">
        <v>13</v>
      </c>
      <c r="L49" s="14" t="s">
        <v>13</v>
      </c>
      <c r="M49" s="13" t="s">
        <v>13</v>
      </c>
      <c r="N49" s="14" t="s">
        <v>13</v>
      </c>
      <c r="O49" s="13" t="s">
        <v>13</v>
      </c>
      <c r="P49" s="14" t="s">
        <v>13</v>
      </c>
      <c r="Q49" s="13" t="s">
        <v>13</v>
      </c>
      <c r="R49" s="14" t="s">
        <v>13</v>
      </c>
      <c r="S49" s="13" t="s">
        <v>13</v>
      </c>
      <c r="T49" s="14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6" t="s">
        <v>13</v>
      </c>
    </row>
    <row r="50" spans="2:26" s="5" customFormat="1" ht="12" hidden="1" customHeight="1">
      <c r="B50" s="54">
        <v>2000</v>
      </c>
      <c r="C50" s="55" t="s">
        <v>53</v>
      </c>
      <c r="D50" s="12" t="s">
        <v>13</v>
      </c>
      <c r="E50" s="13" t="s">
        <v>13</v>
      </c>
      <c r="F50" s="14" t="s">
        <v>13</v>
      </c>
      <c r="G50" s="13" t="s">
        <v>13</v>
      </c>
      <c r="H50" s="14" t="s">
        <v>13</v>
      </c>
      <c r="I50" s="13" t="s">
        <v>13</v>
      </c>
      <c r="J50" s="14" t="s">
        <v>13</v>
      </c>
      <c r="K50" s="13" t="s">
        <v>13</v>
      </c>
      <c r="L50" s="14" t="s">
        <v>13</v>
      </c>
      <c r="M50" s="13" t="s">
        <v>13</v>
      </c>
      <c r="N50" s="14" t="s">
        <v>13</v>
      </c>
      <c r="O50" s="13" t="s">
        <v>13</v>
      </c>
      <c r="P50" s="14" t="s">
        <v>13</v>
      </c>
      <c r="Q50" s="13" t="s">
        <v>13</v>
      </c>
      <c r="R50" s="14" t="s">
        <v>13</v>
      </c>
      <c r="S50" s="13" t="s">
        <v>13</v>
      </c>
      <c r="T50" s="14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6" t="s">
        <v>13</v>
      </c>
    </row>
    <row r="51" spans="2:26" s="5" customFormat="1" ht="12" hidden="1" customHeight="1">
      <c r="B51" s="52">
        <v>2001</v>
      </c>
      <c r="C51" s="53" t="s">
        <v>54</v>
      </c>
      <c r="D51" s="8" t="s">
        <v>13</v>
      </c>
      <c r="E51" s="9" t="s">
        <v>13</v>
      </c>
      <c r="F51" s="10" t="s">
        <v>13</v>
      </c>
      <c r="G51" s="9" t="s">
        <v>13</v>
      </c>
      <c r="H51" s="10" t="s">
        <v>13</v>
      </c>
      <c r="I51" s="9" t="s">
        <v>13</v>
      </c>
      <c r="J51" s="10" t="s">
        <v>13</v>
      </c>
      <c r="K51" s="9" t="s">
        <v>13</v>
      </c>
      <c r="L51" s="10" t="s">
        <v>13</v>
      </c>
      <c r="M51" s="9" t="s">
        <v>13</v>
      </c>
      <c r="N51" s="10" t="s">
        <v>13</v>
      </c>
      <c r="O51" s="9" t="s">
        <v>13</v>
      </c>
      <c r="P51" s="10" t="s">
        <v>13</v>
      </c>
      <c r="Q51" s="9" t="s">
        <v>13</v>
      </c>
      <c r="R51" s="10" t="s">
        <v>13</v>
      </c>
      <c r="S51" s="9" t="s">
        <v>13</v>
      </c>
      <c r="T51" s="10" t="s">
        <v>13</v>
      </c>
      <c r="U51" s="9" t="s">
        <v>13</v>
      </c>
      <c r="V51" s="9" t="s">
        <v>13</v>
      </c>
      <c r="W51" s="9" t="s">
        <v>13</v>
      </c>
      <c r="X51" s="9" t="s">
        <v>13</v>
      </c>
      <c r="Y51" s="9" t="s">
        <v>13</v>
      </c>
      <c r="Z51" s="11" t="s">
        <v>13</v>
      </c>
    </row>
    <row r="52" spans="2:26" ht="12" hidden="1" customHeight="1">
      <c r="B52" s="54">
        <v>2002</v>
      </c>
      <c r="C52" s="55" t="s">
        <v>55</v>
      </c>
      <c r="D52" s="12" t="s">
        <v>13</v>
      </c>
      <c r="E52" s="13" t="s">
        <v>13</v>
      </c>
      <c r="F52" s="14" t="s">
        <v>13</v>
      </c>
      <c r="G52" s="13" t="s">
        <v>13</v>
      </c>
      <c r="H52" s="14" t="s">
        <v>13</v>
      </c>
      <c r="I52" s="13" t="s">
        <v>13</v>
      </c>
      <c r="J52" s="14" t="s">
        <v>13</v>
      </c>
      <c r="K52" s="13" t="s">
        <v>13</v>
      </c>
      <c r="L52" s="14" t="s">
        <v>13</v>
      </c>
      <c r="M52" s="13" t="s">
        <v>13</v>
      </c>
      <c r="N52" s="14" t="s">
        <v>13</v>
      </c>
      <c r="O52" s="13" t="s">
        <v>13</v>
      </c>
      <c r="P52" s="14" t="s">
        <v>13</v>
      </c>
      <c r="Q52" s="13" t="s">
        <v>13</v>
      </c>
      <c r="R52" s="14" t="s">
        <v>13</v>
      </c>
      <c r="S52" s="13" t="s">
        <v>13</v>
      </c>
      <c r="T52" s="14" t="s">
        <v>13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6" t="s">
        <v>13</v>
      </c>
    </row>
    <row r="53" spans="2:26" ht="12" hidden="1" customHeight="1">
      <c r="B53" s="54">
        <v>2003</v>
      </c>
      <c r="C53" s="55" t="s">
        <v>56</v>
      </c>
      <c r="D53" s="12" t="s">
        <v>13</v>
      </c>
      <c r="E53" s="13" t="s">
        <v>13</v>
      </c>
      <c r="F53" s="14" t="s">
        <v>13</v>
      </c>
      <c r="G53" s="13" t="s">
        <v>13</v>
      </c>
      <c r="H53" s="14" t="s">
        <v>13</v>
      </c>
      <c r="I53" s="13" t="s">
        <v>13</v>
      </c>
      <c r="J53" s="14" t="s">
        <v>13</v>
      </c>
      <c r="K53" s="13" t="s">
        <v>13</v>
      </c>
      <c r="L53" s="14" t="s">
        <v>13</v>
      </c>
      <c r="M53" s="13" t="s">
        <v>13</v>
      </c>
      <c r="N53" s="14" t="s">
        <v>13</v>
      </c>
      <c r="O53" s="13" t="s">
        <v>13</v>
      </c>
      <c r="P53" s="14" t="s">
        <v>13</v>
      </c>
      <c r="Q53" s="13" t="s">
        <v>13</v>
      </c>
      <c r="R53" s="14" t="s">
        <v>13</v>
      </c>
      <c r="S53" s="13" t="s">
        <v>13</v>
      </c>
      <c r="T53" s="14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6" t="s">
        <v>13</v>
      </c>
    </row>
    <row r="54" spans="2:26" ht="12" hidden="1" customHeight="1">
      <c r="B54" s="54">
        <v>2004</v>
      </c>
      <c r="C54" s="55" t="s">
        <v>57</v>
      </c>
      <c r="D54" s="12" t="s">
        <v>13</v>
      </c>
      <c r="E54" s="13" t="s">
        <v>13</v>
      </c>
      <c r="F54" s="14" t="s">
        <v>13</v>
      </c>
      <c r="G54" s="13" t="s">
        <v>13</v>
      </c>
      <c r="H54" s="14" t="s">
        <v>13</v>
      </c>
      <c r="I54" s="13" t="s">
        <v>13</v>
      </c>
      <c r="J54" s="14" t="s">
        <v>13</v>
      </c>
      <c r="K54" s="13" t="s">
        <v>13</v>
      </c>
      <c r="L54" s="14" t="s">
        <v>13</v>
      </c>
      <c r="M54" s="13" t="s">
        <v>13</v>
      </c>
      <c r="N54" s="14" t="s">
        <v>13</v>
      </c>
      <c r="O54" s="13" t="s">
        <v>13</v>
      </c>
      <c r="P54" s="14" t="s">
        <v>13</v>
      </c>
      <c r="Q54" s="13" t="s">
        <v>13</v>
      </c>
      <c r="R54" s="14" t="s">
        <v>13</v>
      </c>
      <c r="S54" s="13" t="s">
        <v>13</v>
      </c>
      <c r="T54" s="14" t="s">
        <v>13</v>
      </c>
      <c r="U54" s="13" t="s">
        <v>13</v>
      </c>
      <c r="V54" s="13" t="s">
        <v>13</v>
      </c>
      <c r="W54" s="13" t="s">
        <v>13</v>
      </c>
      <c r="X54" s="13" t="s">
        <v>13</v>
      </c>
      <c r="Y54" s="13" t="s">
        <v>13</v>
      </c>
      <c r="Z54" s="16" t="s">
        <v>13</v>
      </c>
    </row>
    <row r="55" spans="2:26" ht="12" hidden="1" customHeight="1">
      <c r="B55" s="56">
        <v>2005</v>
      </c>
      <c r="C55" s="57" t="s">
        <v>58</v>
      </c>
      <c r="D55" s="17" t="s">
        <v>13</v>
      </c>
      <c r="E55" s="18" t="s">
        <v>13</v>
      </c>
      <c r="F55" s="19" t="s">
        <v>13</v>
      </c>
      <c r="G55" s="18" t="s">
        <v>13</v>
      </c>
      <c r="H55" s="19" t="s">
        <v>13</v>
      </c>
      <c r="I55" s="18" t="s">
        <v>13</v>
      </c>
      <c r="J55" s="19" t="s">
        <v>13</v>
      </c>
      <c r="K55" s="18" t="s">
        <v>13</v>
      </c>
      <c r="L55" s="19" t="s">
        <v>13</v>
      </c>
      <c r="M55" s="18" t="s">
        <v>13</v>
      </c>
      <c r="N55" s="19" t="s">
        <v>13</v>
      </c>
      <c r="O55" s="18" t="s">
        <v>13</v>
      </c>
      <c r="P55" s="19" t="s">
        <v>13</v>
      </c>
      <c r="Q55" s="18" t="s">
        <v>13</v>
      </c>
      <c r="R55" s="19" t="s">
        <v>13</v>
      </c>
      <c r="S55" s="18" t="s">
        <v>13</v>
      </c>
      <c r="T55" s="19" t="s">
        <v>13</v>
      </c>
      <c r="U55" s="18" t="s">
        <v>13</v>
      </c>
      <c r="V55" s="18" t="s">
        <v>13</v>
      </c>
      <c r="W55" s="18" t="s">
        <v>13</v>
      </c>
      <c r="X55" s="18" t="s">
        <v>13</v>
      </c>
      <c r="Y55" s="18" t="s">
        <v>13</v>
      </c>
      <c r="Z55" s="20" t="s">
        <v>13</v>
      </c>
    </row>
    <row r="56" spans="2:26" ht="12" hidden="1" customHeight="1">
      <c r="B56" s="54">
        <v>2006</v>
      </c>
      <c r="C56" s="55" t="s">
        <v>59</v>
      </c>
      <c r="D56" s="12" t="s">
        <v>13</v>
      </c>
      <c r="E56" s="13" t="s">
        <v>13</v>
      </c>
      <c r="F56" s="14" t="s">
        <v>13</v>
      </c>
      <c r="G56" s="13" t="s">
        <v>13</v>
      </c>
      <c r="H56" s="14" t="s">
        <v>13</v>
      </c>
      <c r="I56" s="13" t="s">
        <v>13</v>
      </c>
      <c r="J56" s="14" t="s">
        <v>13</v>
      </c>
      <c r="K56" s="13" t="s">
        <v>13</v>
      </c>
      <c r="L56" s="14" t="s">
        <v>13</v>
      </c>
      <c r="M56" s="13" t="s">
        <v>13</v>
      </c>
      <c r="N56" s="14" t="s">
        <v>13</v>
      </c>
      <c r="O56" s="13" t="s">
        <v>13</v>
      </c>
      <c r="P56" s="14" t="s">
        <v>13</v>
      </c>
      <c r="Q56" s="13" t="s">
        <v>13</v>
      </c>
      <c r="R56" s="14" t="s">
        <v>13</v>
      </c>
      <c r="S56" s="13" t="s">
        <v>13</v>
      </c>
      <c r="T56" s="14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13</v>
      </c>
      <c r="Z56" s="16" t="s">
        <v>13</v>
      </c>
    </row>
    <row r="57" spans="2:26" ht="12" hidden="1" customHeight="1">
      <c r="B57" s="54">
        <v>2007</v>
      </c>
      <c r="C57" s="55" t="s">
        <v>60</v>
      </c>
      <c r="D57" s="12" t="s">
        <v>13</v>
      </c>
      <c r="E57" s="13" t="s">
        <v>13</v>
      </c>
      <c r="F57" s="14" t="s">
        <v>13</v>
      </c>
      <c r="G57" s="13" t="s">
        <v>13</v>
      </c>
      <c r="H57" s="14" t="s">
        <v>13</v>
      </c>
      <c r="I57" s="13" t="s">
        <v>13</v>
      </c>
      <c r="J57" s="14" t="s">
        <v>13</v>
      </c>
      <c r="K57" s="13" t="s">
        <v>13</v>
      </c>
      <c r="L57" s="14" t="s">
        <v>13</v>
      </c>
      <c r="M57" s="13" t="s">
        <v>13</v>
      </c>
      <c r="N57" s="14" t="s">
        <v>13</v>
      </c>
      <c r="O57" s="13" t="s">
        <v>13</v>
      </c>
      <c r="P57" s="14" t="s">
        <v>13</v>
      </c>
      <c r="Q57" s="13" t="s">
        <v>13</v>
      </c>
      <c r="R57" s="14" t="s">
        <v>13</v>
      </c>
      <c r="S57" s="13" t="s">
        <v>13</v>
      </c>
      <c r="T57" s="14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6" t="s">
        <v>13</v>
      </c>
    </row>
    <row r="58" spans="2:26" ht="12" hidden="1" customHeight="1">
      <c r="B58" s="54">
        <v>2008</v>
      </c>
      <c r="C58" s="55" t="s">
        <v>61</v>
      </c>
      <c r="D58" s="12" t="s">
        <v>13</v>
      </c>
      <c r="E58" s="13" t="s">
        <v>13</v>
      </c>
      <c r="F58" s="14" t="s">
        <v>13</v>
      </c>
      <c r="G58" s="13" t="s">
        <v>13</v>
      </c>
      <c r="H58" s="14" t="s">
        <v>13</v>
      </c>
      <c r="I58" s="13" t="s">
        <v>13</v>
      </c>
      <c r="J58" s="14" t="s">
        <v>13</v>
      </c>
      <c r="K58" s="13" t="s">
        <v>13</v>
      </c>
      <c r="L58" s="14" t="s">
        <v>13</v>
      </c>
      <c r="M58" s="13" t="s">
        <v>13</v>
      </c>
      <c r="N58" s="14" t="s">
        <v>13</v>
      </c>
      <c r="O58" s="13" t="s">
        <v>13</v>
      </c>
      <c r="P58" s="14" t="s">
        <v>13</v>
      </c>
      <c r="Q58" s="13" t="s">
        <v>13</v>
      </c>
      <c r="R58" s="14" t="s">
        <v>13</v>
      </c>
      <c r="S58" s="13" t="s">
        <v>13</v>
      </c>
      <c r="T58" s="14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13</v>
      </c>
      <c r="Z58" s="16" t="s">
        <v>13</v>
      </c>
    </row>
    <row r="59" spans="2:26" ht="12" hidden="1" customHeight="1">
      <c r="B59" s="54">
        <v>2009</v>
      </c>
      <c r="C59" s="55" t="s">
        <v>62</v>
      </c>
      <c r="D59" s="12" t="s">
        <v>13</v>
      </c>
      <c r="E59" s="13" t="s">
        <v>13</v>
      </c>
      <c r="F59" s="14" t="s">
        <v>13</v>
      </c>
      <c r="G59" s="13" t="s">
        <v>13</v>
      </c>
      <c r="H59" s="14" t="s">
        <v>13</v>
      </c>
      <c r="I59" s="13" t="s">
        <v>13</v>
      </c>
      <c r="J59" s="14" t="s">
        <v>13</v>
      </c>
      <c r="K59" s="13" t="s">
        <v>13</v>
      </c>
      <c r="L59" s="14" t="s">
        <v>13</v>
      </c>
      <c r="M59" s="13" t="s">
        <v>13</v>
      </c>
      <c r="N59" s="14" t="s">
        <v>13</v>
      </c>
      <c r="O59" s="13" t="s">
        <v>13</v>
      </c>
      <c r="P59" s="14" t="s">
        <v>13</v>
      </c>
      <c r="Q59" s="13" t="s">
        <v>13</v>
      </c>
      <c r="R59" s="14" t="s">
        <v>13</v>
      </c>
      <c r="S59" s="13" t="s">
        <v>13</v>
      </c>
      <c r="T59" s="14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6" t="s">
        <v>13</v>
      </c>
    </row>
    <row r="60" spans="2:26" s="22" customFormat="1" ht="12" hidden="1" customHeight="1">
      <c r="B60" s="56">
        <v>2010</v>
      </c>
      <c r="C60" s="57" t="s">
        <v>63</v>
      </c>
      <c r="D60" s="17" t="s">
        <v>13</v>
      </c>
      <c r="E60" s="18" t="s">
        <v>13</v>
      </c>
      <c r="F60" s="19" t="s">
        <v>13</v>
      </c>
      <c r="G60" s="18" t="s">
        <v>13</v>
      </c>
      <c r="H60" s="19" t="s">
        <v>13</v>
      </c>
      <c r="I60" s="18" t="s">
        <v>13</v>
      </c>
      <c r="J60" s="19" t="s">
        <v>13</v>
      </c>
      <c r="K60" s="18" t="s">
        <v>13</v>
      </c>
      <c r="L60" s="19" t="s">
        <v>13</v>
      </c>
      <c r="M60" s="18" t="s">
        <v>13</v>
      </c>
      <c r="N60" s="19" t="s">
        <v>13</v>
      </c>
      <c r="O60" s="18" t="s">
        <v>13</v>
      </c>
      <c r="P60" s="19" t="s">
        <v>13</v>
      </c>
      <c r="Q60" s="18" t="s">
        <v>13</v>
      </c>
      <c r="R60" s="19" t="s">
        <v>13</v>
      </c>
      <c r="S60" s="18" t="s">
        <v>13</v>
      </c>
      <c r="T60" s="19" t="s">
        <v>13</v>
      </c>
      <c r="U60" s="18" t="s">
        <v>13</v>
      </c>
      <c r="V60" s="18" t="s">
        <v>13</v>
      </c>
      <c r="W60" s="18" t="s">
        <v>13</v>
      </c>
      <c r="X60" s="18" t="s">
        <v>13</v>
      </c>
      <c r="Y60" s="18" t="s">
        <v>13</v>
      </c>
      <c r="Z60" s="20" t="s">
        <v>13</v>
      </c>
    </row>
    <row r="61" spans="2:26" s="22" customFormat="1" ht="12" hidden="1" customHeight="1">
      <c r="B61" s="54">
        <v>2011</v>
      </c>
      <c r="C61" s="55" t="s">
        <v>64</v>
      </c>
      <c r="D61" s="12" t="s">
        <v>13</v>
      </c>
      <c r="E61" s="13" t="s">
        <v>13</v>
      </c>
      <c r="F61" s="14" t="s">
        <v>13</v>
      </c>
      <c r="G61" s="13" t="s">
        <v>13</v>
      </c>
      <c r="H61" s="14" t="s">
        <v>13</v>
      </c>
      <c r="I61" s="13" t="s">
        <v>13</v>
      </c>
      <c r="J61" s="14" t="s">
        <v>13</v>
      </c>
      <c r="K61" s="13" t="s">
        <v>13</v>
      </c>
      <c r="L61" s="14" t="s">
        <v>13</v>
      </c>
      <c r="M61" s="13" t="s">
        <v>13</v>
      </c>
      <c r="N61" s="14" t="s">
        <v>13</v>
      </c>
      <c r="O61" s="13" t="s">
        <v>13</v>
      </c>
      <c r="P61" s="14" t="s">
        <v>13</v>
      </c>
      <c r="Q61" s="13" t="s">
        <v>13</v>
      </c>
      <c r="R61" s="14" t="s">
        <v>13</v>
      </c>
      <c r="S61" s="13" t="s">
        <v>13</v>
      </c>
      <c r="T61" s="14" t="s">
        <v>13</v>
      </c>
      <c r="U61" s="13" t="s">
        <v>13</v>
      </c>
      <c r="V61" s="13" t="s">
        <v>13</v>
      </c>
      <c r="W61" s="13" t="s">
        <v>13</v>
      </c>
      <c r="X61" s="13" t="s">
        <v>13</v>
      </c>
      <c r="Y61" s="13" t="s">
        <v>13</v>
      </c>
      <c r="Z61" s="16" t="s">
        <v>13</v>
      </c>
    </row>
    <row r="62" spans="2:26" s="22" customFormat="1" ht="12" hidden="1" customHeight="1">
      <c r="B62" s="54">
        <v>2012</v>
      </c>
      <c r="C62" s="55" t="s">
        <v>65</v>
      </c>
      <c r="D62" s="12" t="s">
        <v>13</v>
      </c>
      <c r="E62" s="13" t="s">
        <v>13</v>
      </c>
      <c r="F62" s="14" t="s">
        <v>13</v>
      </c>
      <c r="G62" s="13" t="s">
        <v>13</v>
      </c>
      <c r="H62" s="14" t="s">
        <v>13</v>
      </c>
      <c r="I62" s="13" t="s">
        <v>13</v>
      </c>
      <c r="J62" s="14" t="s">
        <v>13</v>
      </c>
      <c r="K62" s="13" t="s">
        <v>13</v>
      </c>
      <c r="L62" s="14" t="s">
        <v>13</v>
      </c>
      <c r="M62" s="13" t="s">
        <v>13</v>
      </c>
      <c r="N62" s="14" t="s">
        <v>13</v>
      </c>
      <c r="O62" s="13" t="s">
        <v>13</v>
      </c>
      <c r="P62" s="14" t="s">
        <v>13</v>
      </c>
      <c r="Q62" s="13" t="s">
        <v>13</v>
      </c>
      <c r="R62" s="14" t="s">
        <v>13</v>
      </c>
      <c r="S62" s="13" t="s">
        <v>13</v>
      </c>
      <c r="T62" s="14" t="s">
        <v>13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6" t="s">
        <v>13</v>
      </c>
    </row>
    <row r="63" spans="2:26" s="22" customFormat="1" ht="12" hidden="1" customHeight="1">
      <c r="B63" s="59">
        <v>2013</v>
      </c>
      <c r="C63" s="60" t="s">
        <v>66</v>
      </c>
      <c r="D63" s="23" t="s">
        <v>13</v>
      </c>
      <c r="E63" s="24" t="s">
        <v>13</v>
      </c>
      <c r="F63" s="25" t="s">
        <v>13</v>
      </c>
      <c r="G63" s="24" t="s">
        <v>13</v>
      </c>
      <c r="H63" s="25" t="s">
        <v>13</v>
      </c>
      <c r="I63" s="24" t="s">
        <v>13</v>
      </c>
      <c r="J63" s="25" t="s">
        <v>13</v>
      </c>
      <c r="K63" s="24" t="s">
        <v>13</v>
      </c>
      <c r="L63" s="25" t="s">
        <v>13</v>
      </c>
      <c r="M63" s="24" t="s">
        <v>13</v>
      </c>
      <c r="N63" s="25" t="s">
        <v>13</v>
      </c>
      <c r="O63" s="24" t="s">
        <v>13</v>
      </c>
      <c r="P63" s="25" t="s">
        <v>13</v>
      </c>
      <c r="Q63" s="24" t="s">
        <v>13</v>
      </c>
      <c r="R63" s="25" t="s">
        <v>13</v>
      </c>
      <c r="S63" s="24" t="s">
        <v>13</v>
      </c>
      <c r="T63" s="25" t="s">
        <v>13</v>
      </c>
      <c r="U63" s="24" t="s">
        <v>13</v>
      </c>
      <c r="V63" s="24" t="s">
        <v>13</v>
      </c>
      <c r="W63" s="24" t="s">
        <v>13</v>
      </c>
      <c r="X63" s="24" t="s">
        <v>13</v>
      </c>
      <c r="Y63" s="24" t="s">
        <v>13</v>
      </c>
      <c r="Z63" s="26" t="s">
        <v>13</v>
      </c>
    </row>
    <row r="64" spans="2:26" ht="12" customHeight="1">
      <c r="B64" s="27" t="s">
        <v>107</v>
      </c>
      <c r="C64" s="28"/>
      <c r="D64" s="29"/>
      <c r="E64" s="3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30"/>
      <c r="Z64" s="21"/>
    </row>
    <row r="65" spans="2:26" ht="12" customHeight="1">
      <c r="B65" s="64" t="s">
        <v>108</v>
      </c>
      <c r="C65" s="31"/>
      <c r="D65" s="32"/>
      <c r="F65" s="5"/>
      <c r="G65" s="5"/>
      <c r="I65" s="5"/>
      <c r="K65" s="5"/>
      <c r="M65" s="5"/>
      <c r="O65" s="5"/>
      <c r="Q65" s="5"/>
      <c r="S65" s="5"/>
      <c r="U65" s="5"/>
      <c r="Z65" s="5"/>
    </row>
    <row r="66" spans="2:26">
      <c r="B66" s="64" t="s">
        <v>109</v>
      </c>
      <c r="Z66" s="33" t="s">
        <v>67</v>
      </c>
    </row>
    <row r="67" spans="2:26">
      <c r="B67" s="64" t="s">
        <v>110</v>
      </c>
    </row>
    <row r="68" spans="2:26">
      <c r="B68" s="101" t="s">
        <v>133</v>
      </c>
    </row>
    <row r="70" spans="2:26">
      <c r="D70" s="1" t="s">
        <v>68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Z70"/>
  <sheetViews>
    <sheetView showGridLines="0" zoomScaleNormal="100" workbookViewId="0">
      <selection activeCell="C18" sqref="C18"/>
    </sheetView>
  </sheetViews>
  <sheetFormatPr defaultColWidth="8.75" defaultRowHeight="12"/>
  <cols>
    <col min="1" max="1" width="5.625" style="1" customWidth="1"/>
    <col min="2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111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 t="s">
        <v>1</v>
      </c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2</v>
      </c>
    </row>
    <row r="5" spans="2:26" s="7" customFormat="1" ht="12" customHeight="1">
      <c r="B5" s="152" t="s">
        <v>112</v>
      </c>
      <c r="C5" s="153"/>
      <c r="D5" s="156" t="s">
        <v>3</v>
      </c>
      <c r="E5" s="157"/>
      <c r="F5" s="136" t="s">
        <v>70</v>
      </c>
      <c r="G5" s="16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62" t="s">
        <v>71</v>
      </c>
      <c r="U5" s="163"/>
      <c r="V5" s="134" t="s">
        <v>72</v>
      </c>
      <c r="W5" s="134" t="s">
        <v>73</v>
      </c>
      <c r="X5" s="134" t="s">
        <v>74</v>
      </c>
      <c r="Y5" s="136" t="s">
        <v>75</v>
      </c>
      <c r="Z5" s="137"/>
    </row>
    <row r="6" spans="2:26" s="7" customFormat="1" ht="12" customHeight="1">
      <c r="B6" s="154"/>
      <c r="C6" s="155"/>
      <c r="D6" s="158"/>
      <c r="E6" s="159"/>
      <c r="F6" s="138"/>
      <c r="G6" s="138"/>
      <c r="H6" s="140" t="s">
        <v>4</v>
      </c>
      <c r="I6" s="141"/>
      <c r="J6" s="35"/>
      <c r="K6" s="36"/>
      <c r="L6" s="35"/>
      <c r="M6" s="36"/>
      <c r="N6" s="35"/>
      <c r="O6" s="36"/>
      <c r="P6" s="37"/>
      <c r="Q6" s="38"/>
      <c r="R6" s="143" t="s">
        <v>5</v>
      </c>
      <c r="S6" s="144"/>
      <c r="T6" s="146"/>
      <c r="U6" s="164"/>
      <c r="V6" s="135"/>
      <c r="W6" s="135"/>
      <c r="X6" s="135"/>
      <c r="Y6" s="138"/>
      <c r="Z6" s="139"/>
    </row>
    <row r="7" spans="2:26" s="7" customFormat="1" ht="12" customHeight="1">
      <c r="B7" s="154"/>
      <c r="C7" s="155"/>
      <c r="D7" s="158"/>
      <c r="E7" s="159"/>
      <c r="F7" s="161"/>
      <c r="G7" s="161"/>
      <c r="H7" s="142"/>
      <c r="I7" s="138"/>
      <c r="J7" s="148" t="s">
        <v>113</v>
      </c>
      <c r="K7" s="141"/>
      <c r="L7" s="39"/>
      <c r="M7" s="65"/>
      <c r="N7" s="39"/>
      <c r="O7" s="66"/>
      <c r="P7" s="148" t="s">
        <v>6</v>
      </c>
      <c r="Q7" s="149"/>
      <c r="R7" s="145"/>
      <c r="S7" s="146"/>
      <c r="T7" s="146"/>
      <c r="U7" s="164"/>
      <c r="V7" s="135"/>
      <c r="W7" s="135"/>
      <c r="X7" s="135"/>
      <c r="Y7" s="138"/>
      <c r="Z7" s="139"/>
    </row>
    <row r="8" spans="2:26" s="7" customFormat="1" ht="12" customHeight="1">
      <c r="B8" s="154"/>
      <c r="C8" s="155"/>
      <c r="D8" s="158"/>
      <c r="E8" s="159"/>
      <c r="F8" s="161"/>
      <c r="G8" s="161"/>
      <c r="H8" s="142"/>
      <c r="I8" s="138"/>
      <c r="J8" s="142"/>
      <c r="K8" s="138"/>
      <c r="L8" s="140" t="s">
        <v>7</v>
      </c>
      <c r="M8" s="149"/>
      <c r="N8" s="140" t="s">
        <v>8</v>
      </c>
      <c r="O8" s="149"/>
      <c r="P8" s="150"/>
      <c r="Q8" s="151"/>
      <c r="R8" s="147"/>
      <c r="S8" s="146"/>
      <c r="T8" s="146"/>
      <c r="U8" s="164"/>
      <c r="V8" s="135"/>
      <c r="W8" s="135"/>
      <c r="X8" s="135"/>
      <c r="Y8" s="138"/>
      <c r="Z8" s="139"/>
    </row>
    <row r="9" spans="2:26" s="7" customFormat="1" ht="12" customHeight="1">
      <c r="B9" s="43"/>
      <c r="C9" s="67"/>
      <c r="D9" s="45" t="s">
        <v>114</v>
      </c>
      <c r="E9" s="46" t="s">
        <v>9</v>
      </c>
      <c r="F9" s="47" t="s">
        <v>115</v>
      </c>
      <c r="G9" s="48" t="s">
        <v>9</v>
      </c>
      <c r="H9" s="45" t="s">
        <v>116</v>
      </c>
      <c r="I9" s="48" t="s">
        <v>9</v>
      </c>
      <c r="J9" s="49" t="s">
        <v>117</v>
      </c>
      <c r="K9" s="48" t="s">
        <v>9</v>
      </c>
      <c r="L9" s="45" t="s">
        <v>118</v>
      </c>
      <c r="M9" s="46" t="s">
        <v>9</v>
      </c>
      <c r="N9" s="45" t="s">
        <v>119</v>
      </c>
      <c r="O9" s="46" t="s">
        <v>9</v>
      </c>
      <c r="P9" s="45" t="s">
        <v>120</v>
      </c>
      <c r="Q9" s="46" t="s">
        <v>9</v>
      </c>
      <c r="R9" s="45" t="s">
        <v>121</v>
      </c>
      <c r="S9" s="46" t="s">
        <v>9</v>
      </c>
      <c r="T9" s="47" t="s">
        <v>10</v>
      </c>
      <c r="U9" s="46" t="s">
        <v>9</v>
      </c>
      <c r="V9" s="49" t="s">
        <v>122</v>
      </c>
      <c r="W9" s="49" t="s">
        <v>123</v>
      </c>
      <c r="X9" s="49" t="s">
        <v>11</v>
      </c>
      <c r="Y9" s="62" t="s">
        <v>124</v>
      </c>
      <c r="Z9" s="63" t="s">
        <v>9</v>
      </c>
    </row>
    <row r="10" spans="2:26" s="5" customFormat="1" ht="12" customHeight="1">
      <c r="B10" s="50">
        <v>1960</v>
      </c>
      <c r="C10" s="51" t="s">
        <v>12</v>
      </c>
      <c r="D10" s="68">
        <v>38350</v>
      </c>
      <c r="E10" s="69" t="s">
        <v>125</v>
      </c>
      <c r="F10" s="87">
        <v>57220</v>
      </c>
      <c r="G10" s="70" t="s">
        <v>125</v>
      </c>
      <c r="H10" s="87" t="s">
        <v>125</v>
      </c>
      <c r="I10" s="87" t="s">
        <v>125</v>
      </c>
      <c r="J10" s="87" t="s">
        <v>125</v>
      </c>
      <c r="K10" s="87" t="s">
        <v>125</v>
      </c>
      <c r="L10" s="87" t="s">
        <v>125</v>
      </c>
      <c r="M10" s="87" t="s">
        <v>125</v>
      </c>
      <c r="N10" s="87" t="s">
        <v>125</v>
      </c>
      <c r="O10" s="87" t="s">
        <v>125</v>
      </c>
      <c r="P10" s="87" t="s">
        <v>125</v>
      </c>
      <c r="Q10" s="87" t="s">
        <v>125</v>
      </c>
      <c r="R10" s="87" t="s">
        <v>125</v>
      </c>
      <c r="S10" s="87" t="s">
        <v>125</v>
      </c>
      <c r="T10" s="87" t="s">
        <v>125</v>
      </c>
      <c r="U10" s="87" t="s">
        <v>125</v>
      </c>
      <c r="V10" s="96" t="s">
        <v>125</v>
      </c>
      <c r="W10" s="96" t="s">
        <v>125</v>
      </c>
      <c r="X10" s="96" t="s">
        <v>125</v>
      </c>
      <c r="Y10" s="96" t="s">
        <v>125</v>
      </c>
      <c r="Z10" s="97" t="s">
        <v>125</v>
      </c>
    </row>
    <row r="11" spans="2:26" s="5" customFormat="1" ht="12" customHeight="1">
      <c r="B11" s="52">
        <v>1961</v>
      </c>
      <c r="C11" s="53" t="s">
        <v>126</v>
      </c>
      <c r="D11" s="72">
        <v>34910</v>
      </c>
      <c r="E11" s="73">
        <f>D11/D10*100</f>
        <v>91.02998696219035</v>
      </c>
      <c r="F11" s="74">
        <v>51910</v>
      </c>
      <c r="G11" s="73">
        <f>F11/F10*100</f>
        <v>90.720027962250953</v>
      </c>
      <c r="H11" s="85" t="s">
        <v>125</v>
      </c>
      <c r="I11" s="88" t="s">
        <v>125</v>
      </c>
      <c r="J11" s="85" t="s">
        <v>125</v>
      </c>
      <c r="K11" s="88" t="s">
        <v>125</v>
      </c>
      <c r="L11" s="85" t="s">
        <v>125</v>
      </c>
      <c r="M11" s="88" t="s">
        <v>125</v>
      </c>
      <c r="N11" s="85" t="s">
        <v>125</v>
      </c>
      <c r="O11" s="88" t="s">
        <v>125</v>
      </c>
      <c r="P11" s="85" t="s">
        <v>125</v>
      </c>
      <c r="Q11" s="88" t="s">
        <v>125</v>
      </c>
      <c r="R11" s="85" t="s">
        <v>125</v>
      </c>
      <c r="S11" s="88" t="s">
        <v>125</v>
      </c>
      <c r="T11" s="85" t="s">
        <v>125</v>
      </c>
      <c r="U11" s="88" t="s">
        <v>125</v>
      </c>
      <c r="V11" s="88" t="s">
        <v>125</v>
      </c>
      <c r="W11" s="88" t="s">
        <v>125</v>
      </c>
      <c r="X11" s="88" t="s">
        <v>125</v>
      </c>
      <c r="Y11" s="88" t="s">
        <v>125</v>
      </c>
      <c r="Z11" s="98" t="s">
        <v>125</v>
      </c>
    </row>
    <row r="12" spans="2:26" s="5" customFormat="1" ht="12" customHeight="1">
      <c r="B12" s="54">
        <v>1962</v>
      </c>
      <c r="C12" s="55" t="s">
        <v>15</v>
      </c>
      <c r="D12" s="76">
        <v>34000</v>
      </c>
      <c r="E12" s="77">
        <f t="shared" ref="E12:E28" si="0">D12/D11*100</f>
        <v>97.393297049556011</v>
      </c>
      <c r="F12" s="78">
        <v>54880</v>
      </c>
      <c r="G12" s="77">
        <f t="shared" ref="G12:O28" si="1">F12/F11*100</f>
        <v>105.72144095549992</v>
      </c>
      <c r="H12" s="84" t="s">
        <v>125</v>
      </c>
      <c r="I12" s="89" t="s">
        <v>125</v>
      </c>
      <c r="J12" s="84" t="s">
        <v>125</v>
      </c>
      <c r="K12" s="89" t="s">
        <v>125</v>
      </c>
      <c r="L12" s="84" t="s">
        <v>125</v>
      </c>
      <c r="M12" s="89" t="s">
        <v>125</v>
      </c>
      <c r="N12" s="84" t="s">
        <v>125</v>
      </c>
      <c r="O12" s="89" t="s">
        <v>125</v>
      </c>
      <c r="P12" s="84" t="s">
        <v>125</v>
      </c>
      <c r="Q12" s="89" t="s">
        <v>125</v>
      </c>
      <c r="R12" s="84" t="s">
        <v>125</v>
      </c>
      <c r="S12" s="89" t="s">
        <v>125</v>
      </c>
      <c r="T12" s="84" t="s">
        <v>125</v>
      </c>
      <c r="U12" s="89" t="s">
        <v>125</v>
      </c>
      <c r="V12" s="89" t="s">
        <v>125</v>
      </c>
      <c r="W12" s="89" t="s">
        <v>125</v>
      </c>
      <c r="X12" s="89" t="s">
        <v>125</v>
      </c>
      <c r="Y12" s="89" t="s">
        <v>125</v>
      </c>
      <c r="Z12" s="99" t="s">
        <v>125</v>
      </c>
    </row>
    <row r="13" spans="2:26" s="5" customFormat="1" ht="12" customHeight="1">
      <c r="B13" s="54">
        <v>1963</v>
      </c>
      <c r="C13" s="55" t="s">
        <v>16</v>
      </c>
      <c r="D13" s="76">
        <v>33110</v>
      </c>
      <c r="E13" s="77">
        <f t="shared" si="0"/>
        <v>97.382352941176478</v>
      </c>
      <c r="F13" s="78">
        <v>60780</v>
      </c>
      <c r="G13" s="77">
        <f t="shared" si="1"/>
        <v>110.75072886297377</v>
      </c>
      <c r="H13" s="84" t="s">
        <v>125</v>
      </c>
      <c r="I13" s="89" t="s">
        <v>125</v>
      </c>
      <c r="J13" s="84" t="s">
        <v>125</v>
      </c>
      <c r="K13" s="89" t="s">
        <v>125</v>
      </c>
      <c r="L13" s="84" t="s">
        <v>125</v>
      </c>
      <c r="M13" s="89" t="s">
        <v>125</v>
      </c>
      <c r="N13" s="84" t="s">
        <v>125</v>
      </c>
      <c r="O13" s="89" t="s">
        <v>125</v>
      </c>
      <c r="P13" s="84" t="s">
        <v>125</v>
      </c>
      <c r="Q13" s="89" t="s">
        <v>125</v>
      </c>
      <c r="R13" s="84" t="s">
        <v>125</v>
      </c>
      <c r="S13" s="89" t="s">
        <v>125</v>
      </c>
      <c r="T13" s="84" t="s">
        <v>125</v>
      </c>
      <c r="U13" s="89" t="s">
        <v>125</v>
      </c>
      <c r="V13" s="89" t="s">
        <v>125</v>
      </c>
      <c r="W13" s="89" t="s">
        <v>125</v>
      </c>
      <c r="X13" s="89" t="s">
        <v>125</v>
      </c>
      <c r="Y13" s="89" t="s">
        <v>125</v>
      </c>
      <c r="Z13" s="99" t="s">
        <v>125</v>
      </c>
    </row>
    <row r="14" spans="2:26" s="5" customFormat="1" ht="12" customHeight="1">
      <c r="B14" s="54">
        <v>1964</v>
      </c>
      <c r="C14" s="55" t="s">
        <v>17</v>
      </c>
      <c r="D14" s="76">
        <v>31280</v>
      </c>
      <c r="E14" s="77">
        <f t="shared" si="0"/>
        <v>94.472968891573544</v>
      </c>
      <c r="F14" s="78">
        <v>60740</v>
      </c>
      <c r="G14" s="77">
        <f t="shared" si="1"/>
        <v>99.934188877920377</v>
      </c>
      <c r="H14" s="84" t="s">
        <v>125</v>
      </c>
      <c r="I14" s="89" t="s">
        <v>125</v>
      </c>
      <c r="J14" s="84" t="s">
        <v>125</v>
      </c>
      <c r="K14" s="89" t="s">
        <v>125</v>
      </c>
      <c r="L14" s="84" t="s">
        <v>125</v>
      </c>
      <c r="M14" s="89" t="s">
        <v>125</v>
      </c>
      <c r="N14" s="84" t="s">
        <v>125</v>
      </c>
      <c r="O14" s="89" t="s">
        <v>125</v>
      </c>
      <c r="P14" s="84" t="s">
        <v>125</v>
      </c>
      <c r="Q14" s="89" t="s">
        <v>125</v>
      </c>
      <c r="R14" s="84" t="s">
        <v>125</v>
      </c>
      <c r="S14" s="89" t="s">
        <v>125</v>
      </c>
      <c r="T14" s="84" t="s">
        <v>125</v>
      </c>
      <c r="U14" s="89" t="s">
        <v>125</v>
      </c>
      <c r="V14" s="89" t="s">
        <v>125</v>
      </c>
      <c r="W14" s="89" t="s">
        <v>125</v>
      </c>
      <c r="X14" s="89" t="s">
        <v>125</v>
      </c>
      <c r="Y14" s="89" t="s">
        <v>125</v>
      </c>
      <c r="Z14" s="99" t="s">
        <v>125</v>
      </c>
    </row>
    <row r="15" spans="2:26" s="21" customFormat="1" ht="12" customHeight="1">
      <c r="B15" s="56">
        <v>1965</v>
      </c>
      <c r="C15" s="57" t="s">
        <v>18</v>
      </c>
      <c r="D15" s="80">
        <v>29060</v>
      </c>
      <c r="E15" s="81">
        <f t="shared" si="0"/>
        <v>92.902813299232733</v>
      </c>
      <c r="F15" s="82">
        <v>60730</v>
      </c>
      <c r="G15" s="81">
        <f t="shared" si="1"/>
        <v>99.983536384590053</v>
      </c>
      <c r="H15" s="86" t="s">
        <v>125</v>
      </c>
      <c r="I15" s="90" t="s">
        <v>125</v>
      </c>
      <c r="J15" s="86" t="s">
        <v>125</v>
      </c>
      <c r="K15" s="90" t="s">
        <v>125</v>
      </c>
      <c r="L15" s="86" t="s">
        <v>125</v>
      </c>
      <c r="M15" s="90" t="s">
        <v>125</v>
      </c>
      <c r="N15" s="86" t="s">
        <v>125</v>
      </c>
      <c r="O15" s="90" t="s">
        <v>125</v>
      </c>
      <c r="P15" s="86" t="s">
        <v>125</v>
      </c>
      <c r="Q15" s="90" t="s">
        <v>125</v>
      </c>
      <c r="R15" s="86" t="s">
        <v>125</v>
      </c>
      <c r="S15" s="90" t="s">
        <v>125</v>
      </c>
      <c r="T15" s="86" t="s">
        <v>125</v>
      </c>
      <c r="U15" s="90" t="s">
        <v>125</v>
      </c>
      <c r="V15" s="90" t="s">
        <v>125</v>
      </c>
      <c r="W15" s="90" t="s">
        <v>125</v>
      </c>
      <c r="X15" s="90" t="s">
        <v>125</v>
      </c>
      <c r="Y15" s="90" t="s">
        <v>125</v>
      </c>
      <c r="Z15" s="100" t="s">
        <v>125</v>
      </c>
    </row>
    <row r="16" spans="2:26" s="21" customFormat="1" ht="12" customHeight="1">
      <c r="B16" s="54">
        <v>1966</v>
      </c>
      <c r="C16" s="55" t="s">
        <v>19</v>
      </c>
      <c r="D16" s="76">
        <v>27400</v>
      </c>
      <c r="E16" s="77">
        <f t="shared" si="0"/>
        <v>94.287680660701994</v>
      </c>
      <c r="F16" s="78">
        <v>60810</v>
      </c>
      <c r="G16" s="77">
        <f t="shared" si="1"/>
        <v>100.1317306109007</v>
      </c>
      <c r="H16" s="84" t="s">
        <v>125</v>
      </c>
      <c r="I16" s="89" t="s">
        <v>125</v>
      </c>
      <c r="J16" s="84" t="s">
        <v>125</v>
      </c>
      <c r="K16" s="89" t="s">
        <v>125</v>
      </c>
      <c r="L16" s="84" t="s">
        <v>125</v>
      </c>
      <c r="M16" s="89" t="s">
        <v>125</v>
      </c>
      <c r="N16" s="84" t="s">
        <v>125</v>
      </c>
      <c r="O16" s="89" t="s">
        <v>125</v>
      </c>
      <c r="P16" s="84" t="s">
        <v>125</v>
      </c>
      <c r="Q16" s="89" t="s">
        <v>125</v>
      </c>
      <c r="R16" s="84" t="s">
        <v>125</v>
      </c>
      <c r="S16" s="89" t="s">
        <v>125</v>
      </c>
      <c r="T16" s="84" t="s">
        <v>125</v>
      </c>
      <c r="U16" s="89" t="s">
        <v>125</v>
      </c>
      <c r="V16" s="89" t="s">
        <v>125</v>
      </c>
      <c r="W16" s="89" t="s">
        <v>125</v>
      </c>
      <c r="X16" s="89" t="s">
        <v>125</v>
      </c>
      <c r="Y16" s="89" t="s">
        <v>125</v>
      </c>
      <c r="Z16" s="99" t="s">
        <v>125</v>
      </c>
    </row>
    <row r="17" spans="2:26" s="21" customFormat="1" ht="12" customHeight="1">
      <c r="B17" s="54">
        <v>1967</v>
      </c>
      <c r="C17" s="55" t="s">
        <v>20</v>
      </c>
      <c r="D17" s="76">
        <v>25550</v>
      </c>
      <c r="E17" s="77">
        <f t="shared" si="0"/>
        <v>93.248175182481745</v>
      </c>
      <c r="F17" s="78">
        <v>59280</v>
      </c>
      <c r="G17" s="77">
        <f t="shared" si="1"/>
        <v>97.483966452886037</v>
      </c>
      <c r="H17" s="84" t="s">
        <v>125</v>
      </c>
      <c r="I17" s="89" t="s">
        <v>125</v>
      </c>
      <c r="J17" s="84" t="s">
        <v>125</v>
      </c>
      <c r="K17" s="89" t="s">
        <v>125</v>
      </c>
      <c r="L17" s="84" t="s">
        <v>125</v>
      </c>
      <c r="M17" s="89" t="s">
        <v>125</v>
      </c>
      <c r="N17" s="84" t="s">
        <v>125</v>
      </c>
      <c r="O17" s="89" t="s">
        <v>125</v>
      </c>
      <c r="P17" s="84" t="s">
        <v>125</v>
      </c>
      <c r="Q17" s="89" t="s">
        <v>125</v>
      </c>
      <c r="R17" s="84" t="s">
        <v>125</v>
      </c>
      <c r="S17" s="89" t="s">
        <v>125</v>
      </c>
      <c r="T17" s="84" t="s">
        <v>125</v>
      </c>
      <c r="U17" s="89" t="s">
        <v>125</v>
      </c>
      <c r="V17" s="89" t="s">
        <v>125</v>
      </c>
      <c r="W17" s="89" t="s">
        <v>125</v>
      </c>
      <c r="X17" s="89" t="s">
        <v>125</v>
      </c>
      <c r="Y17" s="89" t="s">
        <v>125</v>
      </c>
      <c r="Z17" s="99" t="s">
        <v>125</v>
      </c>
    </row>
    <row r="18" spans="2:26" s="21" customFormat="1" ht="12" customHeight="1">
      <c r="B18" s="54">
        <v>1968</v>
      </c>
      <c r="C18" s="55" t="s">
        <v>21</v>
      </c>
      <c r="D18" s="76">
        <v>22950</v>
      </c>
      <c r="E18" s="77">
        <f>D18/D17*100</f>
        <v>89.82387475538161</v>
      </c>
      <c r="F18" s="78">
        <v>60510</v>
      </c>
      <c r="G18" s="77">
        <f>F18/F17*100</f>
        <v>102.07489878542511</v>
      </c>
      <c r="H18" s="84" t="s">
        <v>125</v>
      </c>
      <c r="I18" s="89" t="s">
        <v>125</v>
      </c>
      <c r="J18" s="84" t="s">
        <v>125</v>
      </c>
      <c r="K18" s="89" t="s">
        <v>125</v>
      </c>
      <c r="L18" s="84" t="s">
        <v>125</v>
      </c>
      <c r="M18" s="89" t="s">
        <v>125</v>
      </c>
      <c r="N18" s="84" t="s">
        <v>125</v>
      </c>
      <c r="O18" s="89" t="s">
        <v>125</v>
      </c>
      <c r="P18" s="84" t="s">
        <v>125</v>
      </c>
      <c r="Q18" s="89" t="s">
        <v>125</v>
      </c>
      <c r="R18" s="84" t="s">
        <v>125</v>
      </c>
      <c r="S18" s="89" t="s">
        <v>125</v>
      </c>
      <c r="T18" s="84" t="s">
        <v>125</v>
      </c>
      <c r="U18" s="89" t="s">
        <v>125</v>
      </c>
      <c r="V18" s="89" t="s">
        <v>125</v>
      </c>
      <c r="W18" s="89" t="s">
        <v>125</v>
      </c>
      <c r="X18" s="89" t="s">
        <v>125</v>
      </c>
      <c r="Y18" s="89" t="s">
        <v>125</v>
      </c>
      <c r="Z18" s="99" t="s">
        <v>125</v>
      </c>
    </row>
    <row r="19" spans="2:26" s="21" customFormat="1" ht="12" customHeight="1">
      <c r="B19" s="54">
        <v>1969</v>
      </c>
      <c r="C19" s="55" t="s">
        <v>22</v>
      </c>
      <c r="D19" s="76">
        <v>21220</v>
      </c>
      <c r="E19" s="77">
        <f t="shared" si="0"/>
        <v>92.46187363834423</v>
      </c>
      <c r="F19" s="78">
        <v>67630</v>
      </c>
      <c r="G19" s="77">
        <f t="shared" si="1"/>
        <v>111.76665014047265</v>
      </c>
      <c r="H19" s="78">
        <v>43460</v>
      </c>
      <c r="I19" s="77" t="s">
        <v>125</v>
      </c>
      <c r="J19" s="78">
        <v>38690</v>
      </c>
      <c r="K19" s="77" t="s">
        <v>125</v>
      </c>
      <c r="L19" s="78">
        <v>31890</v>
      </c>
      <c r="M19" s="77" t="s">
        <v>125</v>
      </c>
      <c r="N19" s="78">
        <v>6800</v>
      </c>
      <c r="O19" s="77" t="s">
        <v>125</v>
      </c>
      <c r="P19" s="78" t="s">
        <v>125</v>
      </c>
      <c r="Q19" s="77" t="s">
        <v>125</v>
      </c>
      <c r="R19" s="78">
        <v>24170</v>
      </c>
      <c r="S19" s="77" t="s">
        <v>125</v>
      </c>
      <c r="T19" s="84">
        <f>+R19</f>
        <v>24170</v>
      </c>
      <c r="U19" s="77" t="s">
        <v>125</v>
      </c>
      <c r="V19" s="77">
        <f t="shared" ref="V19:V28" si="2">J19/F19*100</f>
        <v>57.208339494307261</v>
      </c>
      <c r="W19" s="77">
        <f t="shared" ref="W19:W28" si="3">L19/J19*100</f>
        <v>82.424399069527013</v>
      </c>
      <c r="X19" s="77">
        <f t="shared" ref="X19:X28" si="4">R19/F19*100</f>
        <v>35.738577554339791</v>
      </c>
      <c r="Y19" s="77">
        <v>3.2</v>
      </c>
      <c r="Z19" s="79" t="s">
        <v>125</v>
      </c>
    </row>
    <row r="20" spans="2:26" s="21" customFormat="1" ht="12" customHeight="1">
      <c r="B20" s="54">
        <v>1970</v>
      </c>
      <c r="C20" s="55" t="s">
        <v>23</v>
      </c>
      <c r="D20" s="76">
        <v>20240</v>
      </c>
      <c r="E20" s="77">
        <f t="shared" si="0"/>
        <v>95.381715362865222</v>
      </c>
      <c r="F20" s="78">
        <v>69030</v>
      </c>
      <c r="G20" s="77">
        <f t="shared" si="1"/>
        <v>102.0700872393908</v>
      </c>
      <c r="H20" s="78">
        <v>45740</v>
      </c>
      <c r="I20" s="77">
        <f t="shared" si="1"/>
        <v>105.24620340543026</v>
      </c>
      <c r="J20" s="78">
        <v>41270</v>
      </c>
      <c r="K20" s="77">
        <f t="shared" si="1"/>
        <v>106.66838976479711</v>
      </c>
      <c r="L20" s="78">
        <v>35310</v>
      </c>
      <c r="M20" s="77">
        <f t="shared" si="1"/>
        <v>110.72436500470366</v>
      </c>
      <c r="N20" s="78">
        <v>5960</v>
      </c>
      <c r="O20" s="77">
        <f t="shared" si="1"/>
        <v>87.647058823529406</v>
      </c>
      <c r="P20" s="78" t="s">
        <v>125</v>
      </c>
      <c r="Q20" s="77" t="s">
        <v>125</v>
      </c>
      <c r="R20" s="78">
        <v>23290</v>
      </c>
      <c r="S20" s="77">
        <f t="shared" ref="Q20:U28" si="5">R20/R19*100</f>
        <v>96.359122879602808</v>
      </c>
      <c r="T20" s="84">
        <f>+R20</f>
        <v>23290</v>
      </c>
      <c r="U20" s="77">
        <f t="shared" si="5"/>
        <v>96.359122879602808</v>
      </c>
      <c r="V20" s="77">
        <f t="shared" si="2"/>
        <v>59.785600463566567</v>
      </c>
      <c r="W20" s="77">
        <f t="shared" si="3"/>
        <v>85.558517082626608</v>
      </c>
      <c r="X20" s="77">
        <f t="shared" si="4"/>
        <v>33.73895407793713</v>
      </c>
      <c r="Y20" s="77">
        <v>3.4</v>
      </c>
      <c r="Z20" s="79">
        <f t="shared" ref="Z20:Z28" si="6">Y20/Y19*100</f>
        <v>106.25</v>
      </c>
    </row>
    <row r="21" spans="2:26" s="5" customFormat="1" ht="12" customHeight="1">
      <c r="B21" s="52">
        <v>1971</v>
      </c>
      <c r="C21" s="53" t="s">
        <v>24</v>
      </c>
      <c r="D21" s="72">
        <v>18100</v>
      </c>
      <c r="E21" s="73">
        <f t="shared" si="0"/>
        <v>89.426877470355734</v>
      </c>
      <c r="F21" s="74">
        <v>71250</v>
      </c>
      <c r="G21" s="73">
        <f t="shared" si="1"/>
        <v>103.21599304650152</v>
      </c>
      <c r="H21" s="74">
        <v>46090</v>
      </c>
      <c r="I21" s="73">
        <f t="shared" si="1"/>
        <v>100.76519457804984</v>
      </c>
      <c r="J21" s="74">
        <v>41250</v>
      </c>
      <c r="K21" s="73">
        <f t="shared" si="1"/>
        <v>99.951538647928274</v>
      </c>
      <c r="L21" s="74">
        <v>35610</v>
      </c>
      <c r="M21" s="73">
        <f t="shared" si="1"/>
        <v>100.84961767204759</v>
      </c>
      <c r="N21" s="74">
        <v>5640</v>
      </c>
      <c r="O21" s="73">
        <f t="shared" si="1"/>
        <v>94.630872483221466</v>
      </c>
      <c r="P21" s="74">
        <v>4840</v>
      </c>
      <c r="Q21" s="73" t="s">
        <v>125</v>
      </c>
      <c r="R21" s="74">
        <v>25160</v>
      </c>
      <c r="S21" s="73">
        <f t="shared" si="5"/>
        <v>108.02919708029196</v>
      </c>
      <c r="T21" s="85">
        <f>+P21+R21</f>
        <v>30000</v>
      </c>
      <c r="U21" s="73">
        <f t="shared" si="5"/>
        <v>128.81064834693001</v>
      </c>
      <c r="V21" s="73">
        <f t="shared" si="2"/>
        <v>57.894736842105267</v>
      </c>
      <c r="W21" s="73">
        <f t="shared" si="3"/>
        <v>86.327272727272728</v>
      </c>
      <c r="X21" s="73">
        <f t="shared" si="4"/>
        <v>35.312280701754382</v>
      </c>
      <c r="Y21" s="73">
        <v>3.9</v>
      </c>
      <c r="Z21" s="75">
        <f t="shared" si="6"/>
        <v>114.70588235294117</v>
      </c>
    </row>
    <row r="22" spans="2:26" s="5" customFormat="1" ht="12" customHeight="1">
      <c r="B22" s="54">
        <v>1972</v>
      </c>
      <c r="C22" s="55" t="s">
        <v>25</v>
      </c>
      <c r="D22" s="76">
        <v>16030</v>
      </c>
      <c r="E22" s="77">
        <f t="shared" si="0"/>
        <v>88.563535911602216</v>
      </c>
      <c r="F22" s="78">
        <v>66960</v>
      </c>
      <c r="G22" s="77">
        <f t="shared" si="1"/>
        <v>93.978947368421046</v>
      </c>
      <c r="H22" s="78">
        <v>45730</v>
      </c>
      <c r="I22" s="77">
        <f t="shared" si="1"/>
        <v>99.218919505315682</v>
      </c>
      <c r="J22" s="78">
        <v>41400</v>
      </c>
      <c r="K22" s="77">
        <f t="shared" si="1"/>
        <v>100.36363636363636</v>
      </c>
      <c r="L22" s="78">
        <v>35340</v>
      </c>
      <c r="M22" s="77">
        <f t="shared" si="1"/>
        <v>99.24178601516428</v>
      </c>
      <c r="N22" s="78">
        <v>6060</v>
      </c>
      <c r="O22" s="77">
        <f t="shared" si="1"/>
        <v>107.44680851063831</v>
      </c>
      <c r="P22" s="78">
        <v>4330</v>
      </c>
      <c r="Q22" s="77">
        <f t="shared" si="5"/>
        <v>89.462809917355372</v>
      </c>
      <c r="R22" s="78">
        <v>21230</v>
      </c>
      <c r="S22" s="77">
        <f t="shared" si="5"/>
        <v>84.379968203497612</v>
      </c>
      <c r="T22" s="84">
        <f t="shared" ref="T22:T28" si="7">+P22+R22</f>
        <v>25560</v>
      </c>
      <c r="U22" s="77">
        <f t="shared" si="5"/>
        <v>85.2</v>
      </c>
      <c r="V22" s="77">
        <f t="shared" si="2"/>
        <v>61.827956989247312</v>
      </c>
      <c r="W22" s="77">
        <f t="shared" si="3"/>
        <v>85.362318840579704</v>
      </c>
      <c r="X22" s="77">
        <f t="shared" si="4"/>
        <v>31.705495818399044</v>
      </c>
      <c r="Y22" s="77">
        <v>4.2</v>
      </c>
      <c r="Z22" s="79">
        <f t="shared" si="6"/>
        <v>107.69230769230771</v>
      </c>
    </row>
    <row r="23" spans="2:26" s="5" customFormat="1" ht="12" customHeight="1">
      <c r="B23" s="54">
        <v>1973</v>
      </c>
      <c r="C23" s="55" t="s">
        <v>26</v>
      </c>
      <c r="D23" s="76">
        <v>13260</v>
      </c>
      <c r="E23" s="77">
        <f t="shared" si="0"/>
        <v>82.719900187149094</v>
      </c>
      <c r="F23" s="78">
        <v>61500</v>
      </c>
      <c r="G23" s="77">
        <f t="shared" si="1"/>
        <v>91.845878136200724</v>
      </c>
      <c r="H23" s="78">
        <v>43170</v>
      </c>
      <c r="I23" s="77">
        <f t="shared" si="1"/>
        <v>94.401924338508636</v>
      </c>
      <c r="J23" s="78">
        <v>39900</v>
      </c>
      <c r="K23" s="77">
        <f t="shared" si="1"/>
        <v>96.376811594202891</v>
      </c>
      <c r="L23" s="78">
        <v>33900</v>
      </c>
      <c r="M23" s="77">
        <f t="shared" si="1"/>
        <v>95.925297113752123</v>
      </c>
      <c r="N23" s="78">
        <v>6000</v>
      </c>
      <c r="O23" s="77">
        <f t="shared" si="1"/>
        <v>99.009900990099013</v>
      </c>
      <c r="P23" s="78">
        <v>3270</v>
      </c>
      <c r="Q23" s="77">
        <f t="shared" si="5"/>
        <v>75.519630484988454</v>
      </c>
      <c r="R23" s="78">
        <v>18330</v>
      </c>
      <c r="S23" s="77">
        <f t="shared" si="5"/>
        <v>86.340084785680631</v>
      </c>
      <c r="T23" s="84">
        <f t="shared" si="7"/>
        <v>21600</v>
      </c>
      <c r="U23" s="77">
        <f t="shared" si="5"/>
        <v>84.507042253521121</v>
      </c>
      <c r="V23" s="77">
        <f t="shared" si="2"/>
        <v>64.878048780487802</v>
      </c>
      <c r="W23" s="77">
        <f t="shared" si="3"/>
        <v>84.962406015037601</v>
      </c>
      <c r="X23" s="77">
        <f t="shared" si="4"/>
        <v>29.804878048780488</v>
      </c>
      <c r="Y23" s="77">
        <v>4.5999999999999996</v>
      </c>
      <c r="Z23" s="79">
        <f t="shared" si="6"/>
        <v>109.52380952380952</v>
      </c>
    </row>
    <row r="24" spans="2:26" s="5" customFormat="1" ht="12" customHeight="1">
      <c r="B24" s="54">
        <v>1974</v>
      </c>
      <c r="C24" s="55" t="s">
        <v>27</v>
      </c>
      <c r="D24" s="76">
        <v>10950</v>
      </c>
      <c r="E24" s="77">
        <f t="shared" si="0"/>
        <v>82.579185520361989</v>
      </c>
      <c r="F24" s="78">
        <v>58560</v>
      </c>
      <c r="G24" s="77">
        <f t="shared" si="1"/>
        <v>95.219512195121951</v>
      </c>
      <c r="H24" s="78">
        <v>40950</v>
      </c>
      <c r="I24" s="77">
        <f t="shared" si="1"/>
        <v>94.857539958304386</v>
      </c>
      <c r="J24" s="78">
        <v>37680</v>
      </c>
      <c r="K24" s="77">
        <f t="shared" si="1"/>
        <v>94.436090225563902</v>
      </c>
      <c r="L24" s="78">
        <v>32040</v>
      </c>
      <c r="M24" s="77">
        <f t="shared" si="1"/>
        <v>94.513274336283189</v>
      </c>
      <c r="N24" s="78">
        <v>5650</v>
      </c>
      <c r="O24" s="77">
        <f t="shared" si="1"/>
        <v>94.166666666666671</v>
      </c>
      <c r="P24" s="78">
        <v>3270</v>
      </c>
      <c r="Q24" s="77">
        <f t="shared" si="5"/>
        <v>100</v>
      </c>
      <c r="R24" s="78">
        <v>17610</v>
      </c>
      <c r="S24" s="77">
        <f t="shared" si="5"/>
        <v>96.072013093289684</v>
      </c>
      <c r="T24" s="84">
        <f t="shared" si="7"/>
        <v>20880</v>
      </c>
      <c r="U24" s="77">
        <f t="shared" si="5"/>
        <v>96.666666666666671</v>
      </c>
      <c r="V24" s="77">
        <f t="shared" si="2"/>
        <v>64.344262295081961</v>
      </c>
      <c r="W24" s="77">
        <f t="shared" si="3"/>
        <v>85.031847133757964</v>
      </c>
      <c r="X24" s="77">
        <f t="shared" si="4"/>
        <v>30.071721311475407</v>
      </c>
      <c r="Y24" s="77">
        <v>5.3</v>
      </c>
      <c r="Z24" s="79">
        <f t="shared" si="6"/>
        <v>115.21739130434783</v>
      </c>
    </row>
    <row r="25" spans="2:26" s="5" customFormat="1" ht="12" customHeight="1">
      <c r="B25" s="56">
        <v>1975</v>
      </c>
      <c r="C25" s="57" t="s">
        <v>28</v>
      </c>
      <c r="D25" s="80">
        <v>8610</v>
      </c>
      <c r="E25" s="81">
        <f t="shared" si="0"/>
        <v>78.630136986301366</v>
      </c>
      <c r="F25" s="82">
        <v>56040</v>
      </c>
      <c r="G25" s="81">
        <f t="shared" si="1"/>
        <v>95.696721311475414</v>
      </c>
      <c r="H25" s="82">
        <v>40940</v>
      </c>
      <c r="I25" s="81">
        <f t="shared" si="1"/>
        <v>99.975579975579976</v>
      </c>
      <c r="J25" s="82">
        <v>37480</v>
      </c>
      <c r="K25" s="81">
        <f t="shared" si="1"/>
        <v>99.469214437367299</v>
      </c>
      <c r="L25" s="82">
        <v>30840</v>
      </c>
      <c r="M25" s="81">
        <f t="shared" si="1"/>
        <v>96.254681647940075</v>
      </c>
      <c r="N25" s="82">
        <v>6640</v>
      </c>
      <c r="O25" s="81">
        <f t="shared" si="1"/>
        <v>117.52212389380531</v>
      </c>
      <c r="P25" s="82">
        <v>3460</v>
      </c>
      <c r="Q25" s="81">
        <f t="shared" si="5"/>
        <v>105.81039755351682</v>
      </c>
      <c r="R25" s="82">
        <v>15100</v>
      </c>
      <c r="S25" s="81">
        <f t="shared" si="5"/>
        <v>85.746734809767176</v>
      </c>
      <c r="T25" s="86">
        <f t="shared" si="7"/>
        <v>18560</v>
      </c>
      <c r="U25" s="81">
        <f t="shared" si="5"/>
        <v>88.888888888888886</v>
      </c>
      <c r="V25" s="81">
        <f t="shared" si="2"/>
        <v>66.880799428979302</v>
      </c>
      <c r="W25" s="81">
        <f t="shared" si="3"/>
        <v>82.283884738527206</v>
      </c>
      <c r="X25" s="81">
        <f t="shared" si="4"/>
        <v>26.945039257673091</v>
      </c>
      <c r="Y25" s="81">
        <v>6.5</v>
      </c>
      <c r="Z25" s="83">
        <f t="shared" si="6"/>
        <v>122.64150943396226</v>
      </c>
    </row>
    <row r="26" spans="2:26" s="5" customFormat="1" ht="12" customHeight="1">
      <c r="B26" s="54">
        <v>1976</v>
      </c>
      <c r="C26" s="55" t="s">
        <v>29</v>
      </c>
      <c r="D26" s="76">
        <v>8010</v>
      </c>
      <c r="E26" s="77">
        <f t="shared" si="0"/>
        <v>93.031358885017426</v>
      </c>
      <c r="F26" s="78">
        <v>57870</v>
      </c>
      <c r="G26" s="77">
        <f t="shared" si="1"/>
        <v>103.26552462526766</v>
      </c>
      <c r="H26" s="78">
        <v>42490</v>
      </c>
      <c r="I26" s="77">
        <f t="shared" si="1"/>
        <v>103.78602833414755</v>
      </c>
      <c r="J26" s="78">
        <v>37990</v>
      </c>
      <c r="K26" s="77">
        <f t="shared" si="1"/>
        <v>101.36072572038421</v>
      </c>
      <c r="L26" s="78">
        <v>31950</v>
      </c>
      <c r="M26" s="77">
        <f t="shared" si="1"/>
        <v>103.59922178988327</v>
      </c>
      <c r="N26" s="78">
        <v>6040</v>
      </c>
      <c r="O26" s="77">
        <f t="shared" si="1"/>
        <v>90.963855421686745</v>
      </c>
      <c r="P26" s="78">
        <v>4500</v>
      </c>
      <c r="Q26" s="77">
        <f t="shared" si="5"/>
        <v>130.05780346820811</v>
      </c>
      <c r="R26" s="78">
        <v>15380</v>
      </c>
      <c r="S26" s="77">
        <f t="shared" si="5"/>
        <v>101.85430463576159</v>
      </c>
      <c r="T26" s="84">
        <f t="shared" si="7"/>
        <v>19880</v>
      </c>
      <c r="U26" s="77">
        <f t="shared" si="5"/>
        <v>107.11206896551724</v>
      </c>
      <c r="V26" s="77">
        <f t="shared" si="2"/>
        <v>65.647140141696909</v>
      </c>
      <c r="W26" s="77">
        <f t="shared" si="3"/>
        <v>84.101079231376673</v>
      </c>
      <c r="X26" s="77">
        <f t="shared" si="4"/>
        <v>26.576810091584584</v>
      </c>
      <c r="Y26" s="77">
        <v>7.2</v>
      </c>
      <c r="Z26" s="79">
        <f t="shared" si="6"/>
        <v>110.76923076923077</v>
      </c>
    </row>
    <row r="27" spans="2:26" s="5" customFormat="1" ht="12" customHeight="1">
      <c r="B27" s="54">
        <v>1977</v>
      </c>
      <c r="C27" s="55" t="s">
        <v>30</v>
      </c>
      <c r="D27" s="76">
        <v>7490</v>
      </c>
      <c r="E27" s="77">
        <f t="shared" si="0"/>
        <v>93.508114856429458</v>
      </c>
      <c r="F27" s="78">
        <v>59190</v>
      </c>
      <c r="G27" s="77">
        <f t="shared" si="1"/>
        <v>102.28097459823744</v>
      </c>
      <c r="H27" s="78">
        <v>42810</v>
      </c>
      <c r="I27" s="77">
        <f t="shared" si="1"/>
        <v>100.75311838079548</v>
      </c>
      <c r="J27" s="78">
        <v>39400</v>
      </c>
      <c r="K27" s="77">
        <f t="shared" si="1"/>
        <v>103.7115030271124</v>
      </c>
      <c r="L27" s="78">
        <v>32940</v>
      </c>
      <c r="M27" s="77">
        <f t="shared" si="1"/>
        <v>103.09859154929578</v>
      </c>
      <c r="N27" s="78">
        <v>6460</v>
      </c>
      <c r="O27" s="77">
        <f t="shared" si="1"/>
        <v>106.95364238410596</v>
      </c>
      <c r="P27" s="78">
        <v>3410</v>
      </c>
      <c r="Q27" s="77">
        <f t="shared" si="5"/>
        <v>75.777777777777771</v>
      </c>
      <c r="R27" s="78">
        <v>16380</v>
      </c>
      <c r="S27" s="77">
        <f t="shared" si="5"/>
        <v>106.50195058517555</v>
      </c>
      <c r="T27" s="84">
        <f t="shared" si="7"/>
        <v>19790</v>
      </c>
      <c r="U27" s="77">
        <f t="shared" si="5"/>
        <v>99.547283702213292</v>
      </c>
      <c r="V27" s="77">
        <f t="shared" si="2"/>
        <v>66.565298192262205</v>
      </c>
      <c r="W27" s="77">
        <f t="shared" si="3"/>
        <v>83.604060913705581</v>
      </c>
      <c r="X27" s="77">
        <f t="shared" si="4"/>
        <v>27.673593512417639</v>
      </c>
      <c r="Y27" s="77">
        <v>7.9</v>
      </c>
      <c r="Z27" s="79">
        <f t="shared" si="6"/>
        <v>109.72222222222223</v>
      </c>
    </row>
    <row r="28" spans="2:26" s="5" customFormat="1" ht="12" customHeight="1">
      <c r="B28" s="59">
        <v>1978</v>
      </c>
      <c r="C28" s="60" t="s">
        <v>31</v>
      </c>
      <c r="D28" s="91">
        <v>6550</v>
      </c>
      <c r="E28" s="92">
        <f t="shared" si="0"/>
        <v>87.449933244325777</v>
      </c>
      <c r="F28" s="93">
        <v>61700</v>
      </c>
      <c r="G28" s="92">
        <f t="shared" si="1"/>
        <v>104.24058117925325</v>
      </c>
      <c r="H28" s="93">
        <v>44200</v>
      </c>
      <c r="I28" s="92">
        <f t="shared" si="1"/>
        <v>103.24690492875497</v>
      </c>
      <c r="J28" s="93">
        <v>40900</v>
      </c>
      <c r="K28" s="92">
        <f t="shared" si="1"/>
        <v>103.80710659898477</v>
      </c>
      <c r="L28" s="93">
        <v>34400</v>
      </c>
      <c r="M28" s="92">
        <f t="shared" si="1"/>
        <v>104.43230115361264</v>
      </c>
      <c r="N28" s="93">
        <v>6480</v>
      </c>
      <c r="O28" s="92">
        <f t="shared" si="1"/>
        <v>100.30959752321982</v>
      </c>
      <c r="P28" s="93">
        <v>3380</v>
      </c>
      <c r="Q28" s="92">
        <f t="shared" si="5"/>
        <v>99.120234604105576</v>
      </c>
      <c r="R28" s="93">
        <v>17400</v>
      </c>
      <c r="S28" s="92">
        <f t="shared" si="5"/>
        <v>106.22710622710623</v>
      </c>
      <c r="T28" s="94">
        <f t="shared" si="7"/>
        <v>20780</v>
      </c>
      <c r="U28" s="92">
        <f t="shared" si="5"/>
        <v>105.00252652854978</v>
      </c>
      <c r="V28" s="92">
        <f t="shared" si="2"/>
        <v>66.288492706645059</v>
      </c>
      <c r="W28" s="92">
        <f t="shared" si="3"/>
        <v>84.107579462102692</v>
      </c>
      <c r="X28" s="92">
        <f t="shared" si="4"/>
        <v>28.200972447325768</v>
      </c>
      <c r="Y28" s="92">
        <v>9.4</v>
      </c>
      <c r="Z28" s="95">
        <f t="shared" si="6"/>
        <v>118.98734177215189</v>
      </c>
    </row>
    <row r="29" spans="2:26" s="5" customFormat="1" ht="12" hidden="1" customHeight="1">
      <c r="B29" s="54">
        <v>1979</v>
      </c>
      <c r="C29" s="55" t="s">
        <v>32</v>
      </c>
      <c r="D29" s="12" t="s">
        <v>125</v>
      </c>
      <c r="E29" s="13" t="s">
        <v>125</v>
      </c>
      <c r="F29" s="14" t="s">
        <v>125</v>
      </c>
      <c r="G29" s="13" t="s">
        <v>125</v>
      </c>
      <c r="H29" s="14" t="s">
        <v>125</v>
      </c>
      <c r="I29" s="13" t="s">
        <v>125</v>
      </c>
      <c r="J29" s="14" t="s">
        <v>125</v>
      </c>
      <c r="K29" s="13" t="s">
        <v>125</v>
      </c>
      <c r="L29" s="14" t="s">
        <v>125</v>
      </c>
      <c r="M29" s="13" t="s">
        <v>125</v>
      </c>
      <c r="N29" s="14" t="s">
        <v>125</v>
      </c>
      <c r="O29" s="13" t="s">
        <v>125</v>
      </c>
      <c r="P29" s="14" t="s">
        <v>125</v>
      </c>
      <c r="Q29" s="13" t="s">
        <v>125</v>
      </c>
      <c r="R29" s="14" t="s">
        <v>125</v>
      </c>
      <c r="S29" s="13" t="s">
        <v>125</v>
      </c>
      <c r="T29" s="14" t="s">
        <v>125</v>
      </c>
      <c r="U29" s="13" t="s">
        <v>125</v>
      </c>
      <c r="V29" s="13" t="s">
        <v>125</v>
      </c>
      <c r="W29" s="13" t="s">
        <v>125</v>
      </c>
      <c r="X29" s="13" t="s">
        <v>125</v>
      </c>
      <c r="Y29" s="13" t="s">
        <v>125</v>
      </c>
      <c r="Z29" s="16" t="s">
        <v>125</v>
      </c>
    </row>
    <row r="30" spans="2:26" s="5" customFormat="1" ht="12" hidden="1" customHeight="1">
      <c r="B30" s="54">
        <v>1980</v>
      </c>
      <c r="C30" s="55" t="s">
        <v>33</v>
      </c>
      <c r="D30" s="12" t="s">
        <v>125</v>
      </c>
      <c r="E30" s="13" t="s">
        <v>125</v>
      </c>
      <c r="F30" s="14" t="s">
        <v>125</v>
      </c>
      <c r="G30" s="13" t="s">
        <v>125</v>
      </c>
      <c r="H30" s="14" t="s">
        <v>125</v>
      </c>
      <c r="I30" s="13" t="s">
        <v>125</v>
      </c>
      <c r="J30" s="14" t="s">
        <v>125</v>
      </c>
      <c r="K30" s="13" t="s">
        <v>125</v>
      </c>
      <c r="L30" s="14" t="s">
        <v>125</v>
      </c>
      <c r="M30" s="13" t="s">
        <v>125</v>
      </c>
      <c r="N30" s="14" t="s">
        <v>125</v>
      </c>
      <c r="O30" s="13" t="s">
        <v>125</v>
      </c>
      <c r="P30" s="14" t="s">
        <v>125</v>
      </c>
      <c r="Q30" s="13" t="s">
        <v>125</v>
      </c>
      <c r="R30" s="14" t="s">
        <v>125</v>
      </c>
      <c r="S30" s="13" t="s">
        <v>125</v>
      </c>
      <c r="T30" s="14" t="s">
        <v>125</v>
      </c>
      <c r="U30" s="13" t="s">
        <v>125</v>
      </c>
      <c r="V30" s="13" t="s">
        <v>125</v>
      </c>
      <c r="W30" s="13" t="s">
        <v>125</v>
      </c>
      <c r="X30" s="13" t="s">
        <v>125</v>
      </c>
      <c r="Y30" s="13" t="s">
        <v>125</v>
      </c>
      <c r="Z30" s="16" t="s">
        <v>125</v>
      </c>
    </row>
    <row r="31" spans="2:26" s="5" customFormat="1" ht="12" hidden="1" customHeight="1">
      <c r="B31" s="52">
        <v>1981</v>
      </c>
      <c r="C31" s="53" t="s">
        <v>34</v>
      </c>
      <c r="D31" s="8" t="s">
        <v>125</v>
      </c>
      <c r="E31" s="9" t="s">
        <v>125</v>
      </c>
      <c r="F31" s="10" t="s">
        <v>125</v>
      </c>
      <c r="G31" s="9" t="s">
        <v>125</v>
      </c>
      <c r="H31" s="10" t="s">
        <v>125</v>
      </c>
      <c r="I31" s="9" t="s">
        <v>125</v>
      </c>
      <c r="J31" s="10" t="s">
        <v>125</v>
      </c>
      <c r="K31" s="9" t="s">
        <v>125</v>
      </c>
      <c r="L31" s="10" t="s">
        <v>125</v>
      </c>
      <c r="M31" s="9" t="s">
        <v>125</v>
      </c>
      <c r="N31" s="10" t="s">
        <v>125</v>
      </c>
      <c r="O31" s="9" t="s">
        <v>125</v>
      </c>
      <c r="P31" s="10" t="s">
        <v>125</v>
      </c>
      <c r="Q31" s="9" t="s">
        <v>125</v>
      </c>
      <c r="R31" s="10" t="s">
        <v>125</v>
      </c>
      <c r="S31" s="9" t="s">
        <v>125</v>
      </c>
      <c r="T31" s="10" t="s">
        <v>125</v>
      </c>
      <c r="U31" s="9" t="s">
        <v>125</v>
      </c>
      <c r="V31" s="9" t="s">
        <v>125</v>
      </c>
      <c r="W31" s="9" t="s">
        <v>125</v>
      </c>
      <c r="X31" s="9" t="s">
        <v>125</v>
      </c>
      <c r="Y31" s="9" t="s">
        <v>125</v>
      </c>
      <c r="Z31" s="11" t="s">
        <v>125</v>
      </c>
    </row>
    <row r="32" spans="2:26" s="5" customFormat="1" ht="12" hidden="1" customHeight="1">
      <c r="B32" s="54">
        <v>1982</v>
      </c>
      <c r="C32" s="55" t="s">
        <v>35</v>
      </c>
      <c r="D32" s="12" t="s">
        <v>125</v>
      </c>
      <c r="E32" s="13" t="s">
        <v>125</v>
      </c>
      <c r="F32" s="14" t="s">
        <v>125</v>
      </c>
      <c r="G32" s="13" t="s">
        <v>125</v>
      </c>
      <c r="H32" s="14" t="s">
        <v>125</v>
      </c>
      <c r="I32" s="13" t="s">
        <v>125</v>
      </c>
      <c r="J32" s="14" t="s">
        <v>125</v>
      </c>
      <c r="K32" s="13" t="s">
        <v>125</v>
      </c>
      <c r="L32" s="14" t="s">
        <v>125</v>
      </c>
      <c r="M32" s="13" t="s">
        <v>125</v>
      </c>
      <c r="N32" s="14" t="s">
        <v>125</v>
      </c>
      <c r="O32" s="13" t="s">
        <v>125</v>
      </c>
      <c r="P32" s="14" t="s">
        <v>125</v>
      </c>
      <c r="Q32" s="13" t="s">
        <v>125</v>
      </c>
      <c r="R32" s="14" t="s">
        <v>125</v>
      </c>
      <c r="S32" s="13" t="s">
        <v>125</v>
      </c>
      <c r="T32" s="14" t="s">
        <v>125</v>
      </c>
      <c r="U32" s="13" t="s">
        <v>125</v>
      </c>
      <c r="V32" s="13" t="s">
        <v>125</v>
      </c>
      <c r="W32" s="13" t="s">
        <v>125</v>
      </c>
      <c r="X32" s="13" t="s">
        <v>125</v>
      </c>
      <c r="Y32" s="13" t="s">
        <v>125</v>
      </c>
      <c r="Z32" s="16" t="s">
        <v>125</v>
      </c>
    </row>
    <row r="33" spans="2:26" s="5" customFormat="1" ht="12" hidden="1" customHeight="1">
      <c r="B33" s="54">
        <v>1983</v>
      </c>
      <c r="C33" s="55" t="s">
        <v>36</v>
      </c>
      <c r="D33" s="12" t="s">
        <v>125</v>
      </c>
      <c r="E33" s="13" t="s">
        <v>125</v>
      </c>
      <c r="F33" s="14" t="s">
        <v>125</v>
      </c>
      <c r="G33" s="13" t="s">
        <v>125</v>
      </c>
      <c r="H33" s="14" t="s">
        <v>125</v>
      </c>
      <c r="I33" s="13" t="s">
        <v>125</v>
      </c>
      <c r="J33" s="14" t="s">
        <v>125</v>
      </c>
      <c r="K33" s="13" t="s">
        <v>125</v>
      </c>
      <c r="L33" s="14" t="s">
        <v>125</v>
      </c>
      <c r="M33" s="13" t="s">
        <v>125</v>
      </c>
      <c r="N33" s="14" t="s">
        <v>125</v>
      </c>
      <c r="O33" s="13" t="s">
        <v>125</v>
      </c>
      <c r="P33" s="14" t="s">
        <v>125</v>
      </c>
      <c r="Q33" s="13" t="s">
        <v>125</v>
      </c>
      <c r="R33" s="14" t="s">
        <v>125</v>
      </c>
      <c r="S33" s="13" t="s">
        <v>125</v>
      </c>
      <c r="T33" s="14" t="s">
        <v>125</v>
      </c>
      <c r="U33" s="13" t="s">
        <v>125</v>
      </c>
      <c r="V33" s="13" t="s">
        <v>125</v>
      </c>
      <c r="W33" s="13" t="s">
        <v>125</v>
      </c>
      <c r="X33" s="13" t="s">
        <v>125</v>
      </c>
      <c r="Y33" s="13" t="s">
        <v>125</v>
      </c>
      <c r="Z33" s="16" t="s">
        <v>125</v>
      </c>
    </row>
    <row r="34" spans="2:26" s="5" customFormat="1" ht="12" hidden="1" customHeight="1">
      <c r="B34" s="54">
        <v>1984</v>
      </c>
      <c r="C34" s="55" t="s">
        <v>37</v>
      </c>
      <c r="D34" s="12" t="s">
        <v>125</v>
      </c>
      <c r="E34" s="13" t="s">
        <v>125</v>
      </c>
      <c r="F34" s="14" t="s">
        <v>125</v>
      </c>
      <c r="G34" s="13" t="s">
        <v>125</v>
      </c>
      <c r="H34" s="14" t="s">
        <v>125</v>
      </c>
      <c r="I34" s="13" t="s">
        <v>125</v>
      </c>
      <c r="J34" s="14" t="s">
        <v>125</v>
      </c>
      <c r="K34" s="13" t="s">
        <v>125</v>
      </c>
      <c r="L34" s="14" t="s">
        <v>125</v>
      </c>
      <c r="M34" s="13" t="s">
        <v>125</v>
      </c>
      <c r="N34" s="14" t="s">
        <v>125</v>
      </c>
      <c r="O34" s="13" t="s">
        <v>125</v>
      </c>
      <c r="P34" s="14" t="s">
        <v>125</v>
      </c>
      <c r="Q34" s="13" t="s">
        <v>125</v>
      </c>
      <c r="R34" s="14" t="s">
        <v>125</v>
      </c>
      <c r="S34" s="13" t="s">
        <v>125</v>
      </c>
      <c r="T34" s="14" t="s">
        <v>125</v>
      </c>
      <c r="U34" s="13" t="s">
        <v>125</v>
      </c>
      <c r="V34" s="13" t="s">
        <v>125</v>
      </c>
      <c r="W34" s="13" t="s">
        <v>125</v>
      </c>
      <c r="X34" s="13" t="s">
        <v>125</v>
      </c>
      <c r="Y34" s="13" t="s">
        <v>125</v>
      </c>
      <c r="Z34" s="16" t="s">
        <v>125</v>
      </c>
    </row>
    <row r="35" spans="2:26" s="5" customFormat="1" ht="12" hidden="1" customHeight="1">
      <c r="B35" s="56">
        <v>1985</v>
      </c>
      <c r="C35" s="57" t="s">
        <v>38</v>
      </c>
      <c r="D35" s="17" t="s">
        <v>125</v>
      </c>
      <c r="E35" s="18" t="s">
        <v>125</v>
      </c>
      <c r="F35" s="19" t="s">
        <v>125</v>
      </c>
      <c r="G35" s="18" t="s">
        <v>125</v>
      </c>
      <c r="H35" s="19" t="s">
        <v>125</v>
      </c>
      <c r="I35" s="18" t="s">
        <v>125</v>
      </c>
      <c r="J35" s="19" t="s">
        <v>125</v>
      </c>
      <c r="K35" s="18" t="s">
        <v>125</v>
      </c>
      <c r="L35" s="19" t="s">
        <v>125</v>
      </c>
      <c r="M35" s="18" t="s">
        <v>125</v>
      </c>
      <c r="N35" s="19" t="s">
        <v>125</v>
      </c>
      <c r="O35" s="18" t="s">
        <v>125</v>
      </c>
      <c r="P35" s="19" t="s">
        <v>125</v>
      </c>
      <c r="Q35" s="18" t="s">
        <v>125</v>
      </c>
      <c r="R35" s="19" t="s">
        <v>125</v>
      </c>
      <c r="S35" s="18" t="s">
        <v>125</v>
      </c>
      <c r="T35" s="19" t="s">
        <v>125</v>
      </c>
      <c r="U35" s="18" t="s">
        <v>125</v>
      </c>
      <c r="V35" s="18" t="s">
        <v>125</v>
      </c>
      <c r="W35" s="18" t="s">
        <v>125</v>
      </c>
      <c r="X35" s="18" t="s">
        <v>125</v>
      </c>
      <c r="Y35" s="18" t="s">
        <v>125</v>
      </c>
      <c r="Z35" s="20" t="s">
        <v>125</v>
      </c>
    </row>
    <row r="36" spans="2:26" s="5" customFormat="1" ht="12" hidden="1" customHeight="1">
      <c r="B36" s="54">
        <v>1986</v>
      </c>
      <c r="C36" s="55" t="s">
        <v>39</v>
      </c>
      <c r="D36" s="12" t="s">
        <v>125</v>
      </c>
      <c r="E36" s="13" t="s">
        <v>125</v>
      </c>
      <c r="F36" s="14" t="s">
        <v>125</v>
      </c>
      <c r="G36" s="13" t="s">
        <v>125</v>
      </c>
      <c r="H36" s="14" t="s">
        <v>125</v>
      </c>
      <c r="I36" s="13" t="s">
        <v>125</v>
      </c>
      <c r="J36" s="14" t="s">
        <v>125</v>
      </c>
      <c r="K36" s="13" t="s">
        <v>125</v>
      </c>
      <c r="L36" s="14" t="s">
        <v>125</v>
      </c>
      <c r="M36" s="13" t="s">
        <v>125</v>
      </c>
      <c r="N36" s="14" t="s">
        <v>125</v>
      </c>
      <c r="O36" s="13" t="s">
        <v>125</v>
      </c>
      <c r="P36" s="14" t="s">
        <v>125</v>
      </c>
      <c r="Q36" s="13" t="s">
        <v>125</v>
      </c>
      <c r="R36" s="14" t="s">
        <v>125</v>
      </c>
      <c r="S36" s="13" t="s">
        <v>125</v>
      </c>
      <c r="T36" s="14" t="s">
        <v>125</v>
      </c>
      <c r="U36" s="13" t="s">
        <v>125</v>
      </c>
      <c r="V36" s="13" t="s">
        <v>125</v>
      </c>
      <c r="W36" s="13" t="s">
        <v>125</v>
      </c>
      <c r="X36" s="13" t="s">
        <v>125</v>
      </c>
      <c r="Y36" s="13" t="s">
        <v>125</v>
      </c>
      <c r="Z36" s="16" t="s">
        <v>125</v>
      </c>
    </row>
    <row r="37" spans="2:26" s="5" customFormat="1" ht="12" hidden="1" customHeight="1">
      <c r="B37" s="54">
        <v>1987</v>
      </c>
      <c r="C37" s="55" t="s">
        <v>40</v>
      </c>
      <c r="D37" s="12" t="s">
        <v>125</v>
      </c>
      <c r="E37" s="13" t="s">
        <v>125</v>
      </c>
      <c r="F37" s="14" t="s">
        <v>125</v>
      </c>
      <c r="G37" s="13" t="s">
        <v>125</v>
      </c>
      <c r="H37" s="14" t="s">
        <v>125</v>
      </c>
      <c r="I37" s="13" t="s">
        <v>125</v>
      </c>
      <c r="J37" s="14" t="s">
        <v>125</v>
      </c>
      <c r="K37" s="13" t="s">
        <v>125</v>
      </c>
      <c r="L37" s="14" t="s">
        <v>125</v>
      </c>
      <c r="M37" s="13" t="s">
        <v>125</v>
      </c>
      <c r="N37" s="14" t="s">
        <v>125</v>
      </c>
      <c r="O37" s="13" t="s">
        <v>125</v>
      </c>
      <c r="P37" s="14" t="s">
        <v>125</v>
      </c>
      <c r="Q37" s="13" t="s">
        <v>125</v>
      </c>
      <c r="R37" s="14" t="s">
        <v>125</v>
      </c>
      <c r="S37" s="13" t="s">
        <v>125</v>
      </c>
      <c r="T37" s="14" t="s">
        <v>125</v>
      </c>
      <c r="U37" s="13" t="s">
        <v>125</v>
      </c>
      <c r="V37" s="13" t="s">
        <v>125</v>
      </c>
      <c r="W37" s="13" t="s">
        <v>125</v>
      </c>
      <c r="X37" s="13" t="s">
        <v>125</v>
      </c>
      <c r="Y37" s="13" t="s">
        <v>125</v>
      </c>
      <c r="Z37" s="16" t="s">
        <v>125</v>
      </c>
    </row>
    <row r="38" spans="2:26" s="5" customFormat="1" ht="12" hidden="1" customHeight="1">
      <c r="B38" s="54">
        <v>1988</v>
      </c>
      <c r="C38" s="55" t="s">
        <v>41</v>
      </c>
      <c r="D38" s="12" t="s">
        <v>125</v>
      </c>
      <c r="E38" s="13" t="s">
        <v>125</v>
      </c>
      <c r="F38" s="14" t="s">
        <v>125</v>
      </c>
      <c r="G38" s="13" t="s">
        <v>125</v>
      </c>
      <c r="H38" s="14" t="s">
        <v>125</v>
      </c>
      <c r="I38" s="13" t="s">
        <v>125</v>
      </c>
      <c r="J38" s="14" t="s">
        <v>125</v>
      </c>
      <c r="K38" s="13" t="s">
        <v>125</v>
      </c>
      <c r="L38" s="14" t="s">
        <v>125</v>
      </c>
      <c r="M38" s="13" t="s">
        <v>125</v>
      </c>
      <c r="N38" s="14" t="s">
        <v>125</v>
      </c>
      <c r="O38" s="13" t="s">
        <v>125</v>
      </c>
      <c r="P38" s="14" t="s">
        <v>125</v>
      </c>
      <c r="Q38" s="13" t="s">
        <v>125</v>
      </c>
      <c r="R38" s="14" t="s">
        <v>125</v>
      </c>
      <c r="S38" s="13" t="s">
        <v>125</v>
      </c>
      <c r="T38" s="14" t="s">
        <v>125</v>
      </c>
      <c r="U38" s="13" t="s">
        <v>125</v>
      </c>
      <c r="V38" s="13" t="s">
        <v>125</v>
      </c>
      <c r="W38" s="13" t="s">
        <v>125</v>
      </c>
      <c r="X38" s="13" t="s">
        <v>125</v>
      </c>
      <c r="Y38" s="13" t="s">
        <v>125</v>
      </c>
      <c r="Z38" s="16" t="s">
        <v>125</v>
      </c>
    </row>
    <row r="39" spans="2:26" s="5" customFormat="1" ht="12" hidden="1" customHeight="1">
      <c r="B39" s="54">
        <v>1989</v>
      </c>
      <c r="C39" s="58" t="s">
        <v>42</v>
      </c>
      <c r="D39" s="12" t="s">
        <v>125</v>
      </c>
      <c r="E39" s="13" t="s">
        <v>125</v>
      </c>
      <c r="F39" s="14" t="s">
        <v>125</v>
      </c>
      <c r="G39" s="13" t="s">
        <v>125</v>
      </c>
      <c r="H39" s="14" t="s">
        <v>125</v>
      </c>
      <c r="I39" s="13" t="s">
        <v>125</v>
      </c>
      <c r="J39" s="14" t="s">
        <v>125</v>
      </c>
      <c r="K39" s="13" t="s">
        <v>125</v>
      </c>
      <c r="L39" s="14" t="s">
        <v>125</v>
      </c>
      <c r="M39" s="13" t="s">
        <v>125</v>
      </c>
      <c r="N39" s="14" t="s">
        <v>125</v>
      </c>
      <c r="O39" s="13" t="s">
        <v>125</v>
      </c>
      <c r="P39" s="14" t="s">
        <v>125</v>
      </c>
      <c r="Q39" s="13" t="s">
        <v>125</v>
      </c>
      <c r="R39" s="14" t="s">
        <v>125</v>
      </c>
      <c r="S39" s="13" t="s">
        <v>125</v>
      </c>
      <c r="T39" s="14" t="s">
        <v>125</v>
      </c>
      <c r="U39" s="13" t="s">
        <v>125</v>
      </c>
      <c r="V39" s="13" t="s">
        <v>125</v>
      </c>
      <c r="W39" s="13" t="s">
        <v>125</v>
      </c>
      <c r="X39" s="13" t="s">
        <v>125</v>
      </c>
      <c r="Y39" s="13" t="s">
        <v>125</v>
      </c>
      <c r="Z39" s="16" t="s">
        <v>125</v>
      </c>
    </row>
    <row r="40" spans="2:26" s="5" customFormat="1" ht="12" hidden="1" customHeight="1">
      <c r="B40" s="54">
        <v>1990</v>
      </c>
      <c r="C40" s="55" t="s">
        <v>127</v>
      </c>
      <c r="D40" s="12" t="s">
        <v>125</v>
      </c>
      <c r="E40" s="13" t="s">
        <v>125</v>
      </c>
      <c r="F40" s="14" t="s">
        <v>125</v>
      </c>
      <c r="G40" s="13" t="s">
        <v>125</v>
      </c>
      <c r="H40" s="14" t="s">
        <v>125</v>
      </c>
      <c r="I40" s="13" t="s">
        <v>125</v>
      </c>
      <c r="J40" s="14" t="s">
        <v>125</v>
      </c>
      <c r="K40" s="13" t="s">
        <v>125</v>
      </c>
      <c r="L40" s="14" t="s">
        <v>125</v>
      </c>
      <c r="M40" s="13" t="s">
        <v>125</v>
      </c>
      <c r="N40" s="14" t="s">
        <v>125</v>
      </c>
      <c r="O40" s="13" t="s">
        <v>125</v>
      </c>
      <c r="P40" s="15" t="s">
        <v>125</v>
      </c>
      <c r="Q40" s="13" t="s">
        <v>125</v>
      </c>
      <c r="R40" s="14" t="s">
        <v>125</v>
      </c>
      <c r="S40" s="13" t="s">
        <v>125</v>
      </c>
      <c r="T40" s="14" t="s">
        <v>125</v>
      </c>
      <c r="U40" s="13" t="s">
        <v>125</v>
      </c>
      <c r="V40" s="13" t="s">
        <v>125</v>
      </c>
      <c r="W40" s="13" t="s">
        <v>125</v>
      </c>
      <c r="X40" s="13" t="s">
        <v>125</v>
      </c>
      <c r="Y40" s="13" t="s">
        <v>125</v>
      </c>
      <c r="Z40" s="16" t="s">
        <v>125</v>
      </c>
    </row>
    <row r="41" spans="2:26" s="5" customFormat="1" ht="12" hidden="1" customHeight="1">
      <c r="B41" s="52">
        <v>1991</v>
      </c>
      <c r="C41" s="53" t="s">
        <v>44</v>
      </c>
      <c r="D41" s="8" t="s">
        <v>125</v>
      </c>
      <c r="E41" s="9" t="s">
        <v>125</v>
      </c>
      <c r="F41" s="10" t="s">
        <v>125</v>
      </c>
      <c r="G41" s="9" t="s">
        <v>125</v>
      </c>
      <c r="H41" s="10" t="s">
        <v>125</v>
      </c>
      <c r="I41" s="9" t="s">
        <v>125</v>
      </c>
      <c r="J41" s="10" t="s">
        <v>125</v>
      </c>
      <c r="K41" s="9" t="s">
        <v>125</v>
      </c>
      <c r="L41" s="10" t="s">
        <v>125</v>
      </c>
      <c r="M41" s="9" t="s">
        <v>125</v>
      </c>
      <c r="N41" s="10" t="s">
        <v>125</v>
      </c>
      <c r="O41" s="9" t="s">
        <v>125</v>
      </c>
      <c r="P41" s="10" t="s">
        <v>125</v>
      </c>
      <c r="Q41" s="9" t="s">
        <v>125</v>
      </c>
      <c r="R41" s="10" t="s">
        <v>125</v>
      </c>
      <c r="S41" s="9" t="s">
        <v>125</v>
      </c>
      <c r="T41" s="10" t="s">
        <v>125</v>
      </c>
      <c r="U41" s="9" t="s">
        <v>125</v>
      </c>
      <c r="V41" s="9" t="s">
        <v>125</v>
      </c>
      <c r="W41" s="9" t="s">
        <v>125</v>
      </c>
      <c r="X41" s="9" t="s">
        <v>125</v>
      </c>
      <c r="Y41" s="9" t="s">
        <v>125</v>
      </c>
      <c r="Z41" s="11" t="s">
        <v>125</v>
      </c>
    </row>
    <row r="42" spans="2:26" s="5" customFormat="1" ht="12" hidden="1" customHeight="1">
      <c r="B42" s="54">
        <v>1992</v>
      </c>
      <c r="C42" s="55" t="s">
        <v>45</v>
      </c>
      <c r="D42" s="12" t="s">
        <v>125</v>
      </c>
      <c r="E42" s="13" t="s">
        <v>125</v>
      </c>
      <c r="F42" s="14" t="s">
        <v>125</v>
      </c>
      <c r="G42" s="13" t="s">
        <v>125</v>
      </c>
      <c r="H42" s="14" t="s">
        <v>125</v>
      </c>
      <c r="I42" s="13" t="s">
        <v>125</v>
      </c>
      <c r="J42" s="14" t="s">
        <v>125</v>
      </c>
      <c r="K42" s="13" t="s">
        <v>125</v>
      </c>
      <c r="L42" s="14" t="s">
        <v>125</v>
      </c>
      <c r="M42" s="13" t="s">
        <v>125</v>
      </c>
      <c r="N42" s="14" t="s">
        <v>125</v>
      </c>
      <c r="O42" s="13" t="s">
        <v>125</v>
      </c>
      <c r="P42" s="14" t="s">
        <v>125</v>
      </c>
      <c r="Q42" s="13" t="s">
        <v>125</v>
      </c>
      <c r="R42" s="14" t="s">
        <v>125</v>
      </c>
      <c r="S42" s="13" t="s">
        <v>125</v>
      </c>
      <c r="T42" s="14" t="s">
        <v>125</v>
      </c>
      <c r="U42" s="13" t="s">
        <v>125</v>
      </c>
      <c r="V42" s="13" t="s">
        <v>125</v>
      </c>
      <c r="W42" s="13" t="s">
        <v>125</v>
      </c>
      <c r="X42" s="13" t="s">
        <v>125</v>
      </c>
      <c r="Y42" s="13" t="s">
        <v>125</v>
      </c>
      <c r="Z42" s="16" t="s">
        <v>125</v>
      </c>
    </row>
    <row r="43" spans="2:26" s="5" customFormat="1" ht="12" hidden="1" customHeight="1">
      <c r="B43" s="54">
        <v>1993</v>
      </c>
      <c r="C43" s="55" t="s">
        <v>46</v>
      </c>
      <c r="D43" s="12" t="s">
        <v>125</v>
      </c>
      <c r="E43" s="13" t="s">
        <v>125</v>
      </c>
      <c r="F43" s="14" t="s">
        <v>125</v>
      </c>
      <c r="G43" s="13" t="s">
        <v>125</v>
      </c>
      <c r="H43" s="14" t="s">
        <v>125</v>
      </c>
      <c r="I43" s="13" t="s">
        <v>125</v>
      </c>
      <c r="J43" s="14" t="s">
        <v>125</v>
      </c>
      <c r="K43" s="13" t="s">
        <v>125</v>
      </c>
      <c r="L43" s="14" t="s">
        <v>125</v>
      </c>
      <c r="M43" s="13" t="s">
        <v>125</v>
      </c>
      <c r="N43" s="14" t="s">
        <v>125</v>
      </c>
      <c r="O43" s="13" t="s">
        <v>125</v>
      </c>
      <c r="P43" s="14" t="s">
        <v>125</v>
      </c>
      <c r="Q43" s="13" t="s">
        <v>125</v>
      </c>
      <c r="R43" s="14" t="s">
        <v>125</v>
      </c>
      <c r="S43" s="13" t="s">
        <v>125</v>
      </c>
      <c r="T43" s="14" t="s">
        <v>125</v>
      </c>
      <c r="U43" s="13" t="s">
        <v>125</v>
      </c>
      <c r="V43" s="13" t="s">
        <v>125</v>
      </c>
      <c r="W43" s="13" t="s">
        <v>125</v>
      </c>
      <c r="X43" s="13" t="s">
        <v>125</v>
      </c>
      <c r="Y43" s="13" t="s">
        <v>125</v>
      </c>
      <c r="Z43" s="16" t="s">
        <v>125</v>
      </c>
    </row>
    <row r="44" spans="2:26" s="5" customFormat="1" ht="12" hidden="1" customHeight="1">
      <c r="B44" s="54">
        <v>1994</v>
      </c>
      <c r="C44" s="55" t="s">
        <v>47</v>
      </c>
      <c r="D44" s="12" t="s">
        <v>125</v>
      </c>
      <c r="E44" s="13" t="s">
        <v>125</v>
      </c>
      <c r="F44" s="14" t="s">
        <v>125</v>
      </c>
      <c r="G44" s="13" t="s">
        <v>125</v>
      </c>
      <c r="H44" s="14" t="s">
        <v>125</v>
      </c>
      <c r="I44" s="13" t="s">
        <v>125</v>
      </c>
      <c r="J44" s="14" t="s">
        <v>125</v>
      </c>
      <c r="K44" s="13" t="s">
        <v>125</v>
      </c>
      <c r="L44" s="14" t="s">
        <v>125</v>
      </c>
      <c r="M44" s="13" t="s">
        <v>125</v>
      </c>
      <c r="N44" s="14" t="s">
        <v>125</v>
      </c>
      <c r="O44" s="13" t="s">
        <v>125</v>
      </c>
      <c r="P44" s="14" t="s">
        <v>125</v>
      </c>
      <c r="Q44" s="13" t="s">
        <v>125</v>
      </c>
      <c r="R44" s="14" t="s">
        <v>125</v>
      </c>
      <c r="S44" s="13" t="s">
        <v>125</v>
      </c>
      <c r="T44" s="14" t="s">
        <v>125</v>
      </c>
      <c r="U44" s="13" t="s">
        <v>125</v>
      </c>
      <c r="V44" s="13" t="s">
        <v>125</v>
      </c>
      <c r="W44" s="13" t="s">
        <v>125</v>
      </c>
      <c r="X44" s="13" t="s">
        <v>125</v>
      </c>
      <c r="Y44" s="13" t="s">
        <v>125</v>
      </c>
      <c r="Z44" s="16" t="s">
        <v>125</v>
      </c>
    </row>
    <row r="45" spans="2:26" s="5" customFormat="1" ht="12" hidden="1" customHeight="1">
      <c r="B45" s="56">
        <v>1995</v>
      </c>
      <c r="C45" s="57" t="s">
        <v>48</v>
      </c>
      <c r="D45" s="17" t="s">
        <v>125</v>
      </c>
      <c r="E45" s="18" t="s">
        <v>125</v>
      </c>
      <c r="F45" s="19" t="s">
        <v>125</v>
      </c>
      <c r="G45" s="18" t="s">
        <v>125</v>
      </c>
      <c r="H45" s="19" t="s">
        <v>125</v>
      </c>
      <c r="I45" s="18" t="s">
        <v>125</v>
      </c>
      <c r="J45" s="19" t="s">
        <v>125</v>
      </c>
      <c r="K45" s="18" t="s">
        <v>125</v>
      </c>
      <c r="L45" s="19" t="s">
        <v>125</v>
      </c>
      <c r="M45" s="18" t="s">
        <v>125</v>
      </c>
      <c r="N45" s="19" t="s">
        <v>125</v>
      </c>
      <c r="O45" s="18" t="s">
        <v>125</v>
      </c>
      <c r="P45" s="19" t="s">
        <v>125</v>
      </c>
      <c r="Q45" s="18" t="s">
        <v>125</v>
      </c>
      <c r="R45" s="19" t="s">
        <v>125</v>
      </c>
      <c r="S45" s="18" t="s">
        <v>125</v>
      </c>
      <c r="T45" s="19" t="s">
        <v>125</v>
      </c>
      <c r="U45" s="18" t="s">
        <v>125</v>
      </c>
      <c r="V45" s="18" t="s">
        <v>125</v>
      </c>
      <c r="W45" s="18" t="s">
        <v>125</v>
      </c>
      <c r="X45" s="18" t="s">
        <v>125</v>
      </c>
      <c r="Y45" s="18" t="s">
        <v>125</v>
      </c>
      <c r="Z45" s="20" t="s">
        <v>125</v>
      </c>
    </row>
    <row r="46" spans="2:26" s="5" customFormat="1" ht="12" hidden="1" customHeight="1">
      <c r="B46" s="54">
        <v>1996</v>
      </c>
      <c r="C46" s="55" t="s">
        <v>49</v>
      </c>
      <c r="D46" s="12" t="s">
        <v>125</v>
      </c>
      <c r="E46" s="13" t="s">
        <v>125</v>
      </c>
      <c r="F46" s="14" t="s">
        <v>125</v>
      </c>
      <c r="G46" s="13" t="s">
        <v>125</v>
      </c>
      <c r="H46" s="14" t="s">
        <v>125</v>
      </c>
      <c r="I46" s="13" t="s">
        <v>125</v>
      </c>
      <c r="J46" s="14" t="s">
        <v>125</v>
      </c>
      <c r="K46" s="13" t="s">
        <v>125</v>
      </c>
      <c r="L46" s="14" t="s">
        <v>125</v>
      </c>
      <c r="M46" s="13" t="s">
        <v>125</v>
      </c>
      <c r="N46" s="14" t="s">
        <v>125</v>
      </c>
      <c r="O46" s="13" t="s">
        <v>125</v>
      </c>
      <c r="P46" s="14" t="s">
        <v>125</v>
      </c>
      <c r="Q46" s="13" t="s">
        <v>125</v>
      </c>
      <c r="R46" s="14" t="s">
        <v>125</v>
      </c>
      <c r="S46" s="13" t="s">
        <v>125</v>
      </c>
      <c r="T46" s="14" t="s">
        <v>125</v>
      </c>
      <c r="U46" s="13" t="s">
        <v>125</v>
      </c>
      <c r="V46" s="13" t="s">
        <v>125</v>
      </c>
      <c r="W46" s="13" t="s">
        <v>125</v>
      </c>
      <c r="X46" s="13" t="s">
        <v>125</v>
      </c>
      <c r="Y46" s="13" t="s">
        <v>125</v>
      </c>
      <c r="Z46" s="16" t="s">
        <v>125</v>
      </c>
    </row>
    <row r="47" spans="2:26" s="5" customFormat="1" ht="12" hidden="1" customHeight="1">
      <c r="B47" s="54">
        <v>1997</v>
      </c>
      <c r="C47" s="55" t="s">
        <v>50</v>
      </c>
      <c r="D47" s="12" t="s">
        <v>125</v>
      </c>
      <c r="E47" s="13" t="s">
        <v>125</v>
      </c>
      <c r="F47" s="14" t="s">
        <v>125</v>
      </c>
      <c r="G47" s="13" t="s">
        <v>125</v>
      </c>
      <c r="H47" s="14" t="s">
        <v>125</v>
      </c>
      <c r="I47" s="13" t="s">
        <v>125</v>
      </c>
      <c r="J47" s="14" t="s">
        <v>125</v>
      </c>
      <c r="K47" s="13" t="s">
        <v>125</v>
      </c>
      <c r="L47" s="14" t="s">
        <v>125</v>
      </c>
      <c r="M47" s="13" t="s">
        <v>125</v>
      </c>
      <c r="N47" s="14" t="s">
        <v>125</v>
      </c>
      <c r="O47" s="13" t="s">
        <v>125</v>
      </c>
      <c r="P47" s="14" t="s">
        <v>125</v>
      </c>
      <c r="Q47" s="13" t="s">
        <v>125</v>
      </c>
      <c r="R47" s="14" t="s">
        <v>125</v>
      </c>
      <c r="S47" s="13" t="s">
        <v>125</v>
      </c>
      <c r="T47" s="14" t="s">
        <v>125</v>
      </c>
      <c r="U47" s="13" t="s">
        <v>125</v>
      </c>
      <c r="V47" s="13" t="s">
        <v>125</v>
      </c>
      <c r="W47" s="13" t="s">
        <v>125</v>
      </c>
      <c r="X47" s="13" t="s">
        <v>125</v>
      </c>
      <c r="Y47" s="13" t="s">
        <v>125</v>
      </c>
      <c r="Z47" s="16" t="s">
        <v>125</v>
      </c>
    </row>
    <row r="48" spans="2:26" s="5" customFormat="1" ht="12" hidden="1" customHeight="1">
      <c r="B48" s="54">
        <v>1998</v>
      </c>
      <c r="C48" s="55" t="s">
        <v>128</v>
      </c>
      <c r="D48" s="12" t="s">
        <v>125</v>
      </c>
      <c r="E48" s="13" t="s">
        <v>125</v>
      </c>
      <c r="F48" s="14" t="s">
        <v>125</v>
      </c>
      <c r="G48" s="13" t="s">
        <v>125</v>
      </c>
      <c r="H48" s="14" t="s">
        <v>125</v>
      </c>
      <c r="I48" s="13" t="s">
        <v>125</v>
      </c>
      <c r="J48" s="14" t="s">
        <v>125</v>
      </c>
      <c r="K48" s="13" t="s">
        <v>125</v>
      </c>
      <c r="L48" s="14" t="s">
        <v>125</v>
      </c>
      <c r="M48" s="13" t="s">
        <v>125</v>
      </c>
      <c r="N48" s="14" t="s">
        <v>125</v>
      </c>
      <c r="O48" s="13" t="s">
        <v>125</v>
      </c>
      <c r="P48" s="14" t="s">
        <v>125</v>
      </c>
      <c r="Q48" s="13" t="s">
        <v>125</v>
      </c>
      <c r="R48" s="14" t="s">
        <v>125</v>
      </c>
      <c r="S48" s="13" t="s">
        <v>125</v>
      </c>
      <c r="T48" s="14" t="s">
        <v>125</v>
      </c>
      <c r="U48" s="13" t="s">
        <v>125</v>
      </c>
      <c r="V48" s="13" t="s">
        <v>125</v>
      </c>
      <c r="W48" s="13" t="s">
        <v>125</v>
      </c>
      <c r="X48" s="13" t="s">
        <v>125</v>
      </c>
      <c r="Y48" s="13" t="s">
        <v>125</v>
      </c>
      <c r="Z48" s="16" t="s">
        <v>125</v>
      </c>
    </row>
    <row r="49" spans="2:26" s="5" customFormat="1" ht="12" hidden="1" customHeight="1">
      <c r="B49" s="54">
        <v>1999</v>
      </c>
      <c r="C49" s="55" t="s">
        <v>52</v>
      </c>
      <c r="D49" s="12" t="s">
        <v>125</v>
      </c>
      <c r="E49" s="13" t="s">
        <v>125</v>
      </c>
      <c r="F49" s="14" t="s">
        <v>125</v>
      </c>
      <c r="G49" s="13" t="s">
        <v>125</v>
      </c>
      <c r="H49" s="14" t="s">
        <v>125</v>
      </c>
      <c r="I49" s="13" t="s">
        <v>125</v>
      </c>
      <c r="J49" s="14" t="s">
        <v>125</v>
      </c>
      <c r="K49" s="13" t="s">
        <v>125</v>
      </c>
      <c r="L49" s="14" t="s">
        <v>125</v>
      </c>
      <c r="M49" s="13" t="s">
        <v>125</v>
      </c>
      <c r="N49" s="14" t="s">
        <v>125</v>
      </c>
      <c r="O49" s="13" t="s">
        <v>125</v>
      </c>
      <c r="P49" s="14" t="s">
        <v>125</v>
      </c>
      <c r="Q49" s="13" t="s">
        <v>125</v>
      </c>
      <c r="R49" s="14" t="s">
        <v>125</v>
      </c>
      <c r="S49" s="13" t="s">
        <v>125</v>
      </c>
      <c r="T49" s="14" t="s">
        <v>125</v>
      </c>
      <c r="U49" s="13" t="s">
        <v>125</v>
      </c>
      <c r="V49" s="13" t="s">
        <v>125</v>
      </c>
      <c r="W49" s="13" t="s">
        <v>125</v>
      </c>
      <c r="X49" s="13" t="s">
        <v>125</v>
      </c>
      <c r="Y49" s="13" t="s">
        <v>125</v>
      </c>
      <c r="Z49" s="16" t="s">
        <v>125</v>
      </c>
    </row>
    <row r="50" spans="2:26" s="5" customFormat="1" ht="12" hidden="1" customHeight="1">
      <c r="B50" s="54">
        <v>2000</v>
      </c>
      <c r="C50" s="55" t="s">
        <v>53</v>
      </c>
      <c r="D50" s="12" t="s">
        <v>125</v>
      </c>
      <c r="E50" s="13" t="s">
        <v>125</v>
      </c>
      <c r="F50" s="14" t="s">
        <v>125</v>
      </c>
      <c r="G50" s="13" t="s">
        <v>125</v>
      </c>
      <c r="H50" s="14" t="s">
        <v>125</v>
      </c>
      <c r="I50" s="13" t="s">
        <v>125</v>
      </c>
      <c r="J50" s="14" t="s">
        <v>125</v>
      </c>
      <c r="K50" s="13" t="s">
        <v>125</v>
      </c>
      <c r="L50" s="14" t="s">
        <v>125</v>
      </c>
      <c r="M50" s="13" t="s">
        <v>125</v>
      </c>
      <c r="N50" s="14" t="s">
        <v>125</v>
      </c>
      <c r="O50" s="13" t="s">
        <v>125</v>
      </c>
      <c r="P50" s="14" t="s">
        <v>125</v>
      </c>
      <c r="Q50" s="13" t="s">
        <v>125</v>
      </c>
      <c r="R50" s="14" t="s">
        <v>125</v>
      </c>
      <c r="S50" s="13" t="s">
        <v>125</v>
      </c>
      <c r="T50" s="14" t="s">
        <v>125</v>
      </c>
      <c r="U50" s="13" t="s">
        <v>125</v>
      </c>
      <c r="V50" s="13" t="s">
        <v>125</v>
      </c>
      <c r="W50" s="13" t="s">
        <v>125</v>
      </c>
      <c r="X50" s="13" t="s">
        <v>125</v>
      </c>
      <c r="Y50" s="13" t="s">
        <v>125</v>
      </c>
      <c r="Z50" s="16" t="s">
        <v>125</v>
      </c>
    </row>
    <row r="51" spans="2:26" s="5" customFormat="1" ht="12" hidden="1" customHeight="1">
      <c r="B51" s="52">
        <v>2001</v>
      </c>
      <c r="C51" s="53" t="s">
        <v>54</v>
      </c>
      <c r="D51" s="8" t="s">
        <v>125</v>
      </c>
      <c r="E51" s="9" t="s">
        <v>125</v>
      </c>
      <c r="F51" s="10" t="s">
        <v>125</v>
      </c>
      <c r="G51" s="9" t="s">
        <v>125</v>
      </c>
      <c r="H51" s="10" t="s">
        <v>125</v>
      </c>
      <c r="I51" s="9" t="s">
        <v>125</v>
      </c>
      <c r="J51" s="10" t="s">
        <v>125</v>
      </c>
      <c r="K51" s="9" t="s">
        <v>125</v>
      </c>
      <c r="L51" s="10" t="s">
        <v>125</v>
      </c>
      <c r="M51" s="9" t="s">
        <v>125</v>
      </c>
      <c r="N51" s="10" t="s">
        <v>125</v>
      </c>
      <c r="O51" s="9" t="s">
        <v>125</v>
      </c>
      <c r="P51" s="10" t="s">
        <v>125</v>
      </c>
      <c r="Q51" s="9" t="s">
        <v>125</v>
      </c>
      <c r="R51" s="10" t="s">
        <v>125</v>
      </c>
      <c r="S51" s="9" t="s">
        <v>125</v>
      </c>
      <c r="T51" s="10" t="s">
        <v>125</v>
      </c>
      <c r="U51" s="9" t="s">
        <v>125</v>
      </c>
      <c r="V51" s="9" t="s">
        <v>125</v>
      </c>
      <c r="W51" s="9" t="s">
        <v>125</v>
      </c>
      <c r="X51" s="9" t="s">
        <v>125</v>
      </c>
      <c r="Y51" s="9" t="s">
        <v>125</v>
      </c>
      <c r="Z51" s="11" t="s">
        <v>125</v>
      </c>
    </row>
    <row r="52" spans="2:26" ht="12" hidden="1" customHeight="1">
      <c r="B52" s="54">
        <v>2002</v>
      </c>
      <c r="C52" s="55" t="s">
        <v>55</v>
      </c>
      <c r="D52" s="12" t="s">
        <v>125</v>
      </c>
      <c r="E52" s="13" t="s">
        <v>125</v>
      </c>
      <c r="F52" s="14" t="s">
        <v>125</v>
      </c>
      <c r="G52" s="13" t="s">
        <v>125</v>
      </c>
      <c r="H52" s="14" t="s">
        <v>125</v>
      </c>
      <c r="I52" s="13" t="s">
        <v>125</v>
      </c>
      <c r="J52" s="14" t="s">
        <v>125</v>
      </c>
      <c r="K52" s="13" t="s">
        <v>125</v>
      </c>
      <c r="L52" s="14" t="s">
        <v>125</v>
      </c>
      <c r="M52" s="13" t="s">
        <v>125</v>
      </c>
      <c r="N52" s="14" t="s">
        <v>125</v>
      </c>
      <c r="O52" s="13" t="s">
        <v>125</v>
      </c>
      <c r="P52" s="14" t="s">
        <v>125</v>
      </c>
      <c r="Q52" s="13" t="s">
        <v>125</v>
      </c>
      <c r="R52" s="14" t="s">
        <v>125</v>
      </c>
      <c r="S52" s="13" t="s">
        <v>125</v>
      </c>
      <c r="T52" s="14" t="s">
        <v>125</v>
      </c>
      <c r="U52" s="13" t="s">
        <v>125</v>
      </c>
      <c r="V52" s="13" t="s">
        <v>125</v>
      </c>
      <c r="W52" s="13" t="s">
        <v>125</v>
      </c>
      <c r="X52" s="13" t="s">
        <v>125</v>
      </c>
      <c r="Y52" s="13" t="s">
        <v>125</v>
      </c>
      <c r="Z52" s="16" t="s">
        <v>125</v>
      </c>
    </row>
    <row r="53" spans="2:26" ht="12" hidden="1" customHeight="1">
      <c r="B53" s="54">
        <v>2003</v>
      </c>
      <c r="C53" s="55" t="s">
        <v>56</v>
      </c>
      <c r="D53" s="12" t="s">
        <v>125</v>
      </c>
      <c r="E53" s="13" t="s">
        <v>125</v>
      </c>
      <c r="F53" s="14" t="s">
        <v>125</v>
      </c>
      <c r="G53" s="13" t="s">
        <v>125</v>
      </c>
      <c r="H53" s="14" t="s">
        <v>125</v>
      </c>
      <c r="I53" s="13" t="s">
        <v>125</v>
      </c>
      <c r="J53" s="14" t="s">
        <v>125</v>
      </c>
      <c r="K53" s="13" t="s">
        <v>125</v>
      </c>
      <c r="L53" s="14" t="s">
        <v>125</v>
      </c>
      <c r="M53" s="13" t="s">
        <v>125</v>
      </c>
      <c r="N53" s="14" t="s">
        <v>125</v>
      </c>
      <c r="O53" s="13" t="s">
        <v>125</v>
      </c>
      <c r="P53" s="14" t="s">
        <v>125</v>
      </c>
      <c r="Q53" s="13" t="s">
        <v>125</v>
      </c>
      <c r="R53" s="14" t="s">
        <v>125</v>
      </c>
      <c r="S53" s="13" t="s">
        <v>125</v>
      </c>
      <c r="T53" s="14" t="s">
        <v>125</v>
      </c>
      <c r="U53" s="13" t="s">
        <v>125</v>
      </c>
      <c r="V53" s="13" t="s">
        <v>125</v>
      </c>
      <c r="W53" s="13" t="s">
        <v>125</v>
      </c>
      <c r="X53" s="13" t="s">
        <v>125</v>
      </c>
      <c r="Y53" s="13" t="s">
        <v>125</v>
      </c>
      <c r="Z53" s="16" t="s">
        <v>125</v>
      </c>
    </row>
    <row r="54" spans="2:26" ht="12" hidden="1" customHeight="1">
      <c r="B54" s="54">
        <v>2004</v>
      </c>
      <c r="C54" s="55" t="s">
        <v>57</v>
      </c>
      <c r="D54" s="12" t="s">
        <v>125</v>
      </c>
      <c r="E54" s="13" t="s">
        <v>125</v>
      </c>
      <c r="F54" s="14" t="s">
        <v>125</v>
      </c>
      <c r="G54" s="13" t="s">
        <v>125</v>
      </c>
      <c r="H54" s="14" t="s">
        <v>125</v>
      </c>
      <c r="I54" s="13" t="s">
        <v>125</v>
      </c>
      <c r="J54" s="14" t="s">
        <v>125</v>
      </c>
      <c r="K54" s="13" t="s">
        <v>125</v>
      </c>
      <c r="L54" s="14" t="s">
        <v>125</v>
      </c>
      <c r="M54" s="13" t="s">
        <v>125</v>
      </c>
      <c r="N54" s="14" t="s">
        <v>125</v>
      </c>
      <c r="O54" s="13" t="s">
        <v>125</v>
      </c>
      <c r="P54" s="14" t="s">
        <v>125</v>
      </c>
      <c r="Q54" s="13" t="s">
        <v>125</v>
      </c>
      <c r="R54" s="14" t="s">
        <v>125</v>
      </c>
      <c r="S54" s="13" t="s">
        <v>125</v>
      </c>
      <c r="T54" s="14" t="s">
        <v>125</v>
      </c>
      <c r="U54" s="13" t="s">
        <v>125</v>
      </c>
      <c r="V54" s="13" t="s">
        <v>125</v>
      </c>
      <c r="W54" s="13" t="s">
        <v>125</v>
      </c>
      <c r="X54" s="13" t="s">
        <v>125</v>
      </c>
      <c r="Y54" s="13" t="s">
        <v>125</v>
      </c>
      <c r="Z54" s="16" t="s">
        <v>125</v>
      </c>
    </row>
    <row r="55" spans="2:26" ht="12" hidden="1" customHeight="1">
      <c r="B55" s="56">
        <v>2005</v>
      </c>
      <c r="C55" s="57" t="s">
        <v>58</v>
      </c>
      <c r="D55" s="17" t="s">
        <v>125</v>
      </c>
      <c r="E55" s="18" t="s">
        <v>125</v>
      </c>
      <c r="F55" s="19" t="s">
        <v>125</v>
      </c>
      <c r="G55" s="18" t="s">
        <v>125</v>
      </c>
      <c r="H55" s="19" t="s">
        <v>125</v>
      </c>
      <c r="I55" s="18" t="s">
        <v>125</v>
      </c>
      <c r="J55" s="19" t="s">
        <v>125</v>
      </c>
      <c r="K55" s="18" t="s">
        <v>125</v>
      </c>
      <c r="L55" s="19" t="s">
        <v>125</v>
      </c>
      <c r="M55" s="18" t="s">
        <v>125</v>
      </c>
      <c r="N55" s="19" t="s">
        <v>125</v>
      </c>
      <c r="O55" s="18" t="s">
        <v>125</v>
      </c>
      <c r="P55" s="19" t="s">
        <v>125</v>
      </c>
      <c r="Q55" s="18" t="s">
        <v>125</v>
      </c>
      <c r="R55" s="19" t="s">
        <v>125</v>
      </c>
      <c r="S55" s="18" t="s">
        <v>125</v>
      </c>
      <c r="T55" s="19" t="s">
        <v>125</v>
      </c>
      <c r="U55" s="18" t="s">
        <v>125</v>
      </c>
      <c r="V55" s="18" t="s">
        <v>125</v>
      </c>
      <c r="W55" s="18" t="s">
        <v>125</v>
      </c>
      <c r="X55" s="18" t="s">
        <v>125</v>
      </c>
      <c r="Y55" s="18" t="s">
        <v>125</v>
      </c>
      <c r="Z55" s="20" t="s">
        <v>125</v>
      </c>
    </row>
    <row r="56" spans="2:26" ht="12" hidden="1" customHeight="1">
      <c r="B56" s="54">
        <v>2006</v>
      </c>
      <c r="C56" s="55" t="s">
        <v>59</v>
      </c>
      <c r="D56" s="12" t="s">
        <v>125</v>
      </c>
      <c r="E56" s="13" t="s">
        <v>125</v>
      </c>
      <c r="F56" s="14" t="s">
        <v>125</v>
      </c>
      <c r="G56" s="13" t="s">
        <v>125</v>
      </c>
      <c r="H56" s="14" t="s">
        <v>125</v>
      </c>
      <c r="I56" s="13" t="s">
        <v>125</v>
      </c>
      <c r="J56" s="14" t="s">
        <v>125</v>
      </c>
      <c r="K56" s="13" t="s">
        <v>125</v>
      </c>
      <c r="L56" s="14" t="s">
        <v>125</v>
      </c>
      <c r="M56" s="13" t="s">
        <v>125</v>
      </c>
      <c r="N56" s="14" t="s">
        <v>125</v>
      </c>
      <c r="O56" s="13" t="s">
        <v>125</v>
      </c>
      <c r="P56" s="14" t="s">
        <v>125</v>
      </c>
      <c r="Q56" s="13" t="s">
        <v>125</v>
      </c>
      <c r="R56" s="14" t="s">
        <v>125</v>
      </c>
      <c r="S56" s="13" t="s">
        <v>125</v>
      </c>
      <c r="T56" s="14" t="s">
        <v>125</v>
      </c>
      <c r="U56" s="13" t="s">
        <v>125</v>
      </c>
      <c r="V56" s="13" t="s">
        <v>125</v>
      </c>
      <c r="W56" s="13" t="s">
        <v>125</v>
      </c>
      <c r="X56" s="13" t="s">
        <v>125</v>
      </c>
      <c r="Y56" s="13" t="s">
        <v>125</v>
      </c>
      <c r="Z56" s="16" t="s">
        <v>125</v>
      </c>
    </row>
    <row r="57" spans="2:26" ht="12" hidden="1" customHeight="1">
      <c r="B57" s="54">
        <v>2007</v>
      </c>
      <c r="C57" s="55" t="s">
        <v>60</v>
      </c>
      <c r="D57" s="12" t="s">
        <v>125</v>
      </c>
      <c r="E57" s="13" t="s">
        <v>125</v>
      </c>
      <c r="F57" s="14" t="s">
        <v>125</v>
      </c>
      <c r="G57" s="13" t="s">
        <v>125</v>
      </c>
      <c r="H57" s="14" t="s">
        <v>125</v>
      </c>
      <c r="I57" s="13" t="s">
        <v>125</v>
      </c>
      <c r="J57" s="14" t="s">
        <v>125</v>
      </c>
      <c r="K57" s="13" t="s">
        <v>125</v>
      </c>
      <c r="L57" s="14" t="s">
        <v>125</v>
      </c>
      <c r="M57" s="13" t="s">
        <v>125</v>
      </c>
      <c r="N57" s="14" t="s">
        <v>125</v>
      </c>
      <c r="O57" s="13" t="s">
        <v>125</v>
      </c>
      <c r="P57" s="14" t="s">
        <v>125</v>
      </c>
      <c r="Q57" s="13" t="s">
        <v>125</v>
      </c>
      <c r="R57" s="14" t="s">
        <v>125</v>
      </c>
      <c r="S57" s="13" t="s">
        <v>125</v>
      </c>
      <c r="T57" s="14" t="s">
        <v>125</v>
      </c>
      <c r="U57" s="13" t="s">
        <v>125</v>
      </c>
      <c r="V57" s="13" t="s">
        <v>125</v>
      </c>
      <c r="W57" s="13" t="s">
        <v>125</v>
      </c>
      <c r="X57" s="13" t="s">
        <v>125</v>
      </c>
      <c r="Y57" s="13" t="s">
        <v>125</v>
      </c>
      <c r="Z57" s="16" t="s">
        <v>125</v>
      </c>
    </row>
    <row r="58" spans="2:26" ht="12" hidden="1" customHeight="1">
      <c r="B58" s="54">
        <v>2008</v>
      </c>
      <c r="C58" s="55" t="s">
        <v>61</v>
      </c>
      <c r="D58" s="12" t="s">
        <v>125</v>
      </c>
      <c r="E58" s="13" t="s">
        <v>125</v>
      </c>
      <c r="F58" s="14" t="s">
        <v>125</v>
      </c>
      <c r="G58" s="13" t="s">
        <v>125</v>
      </c>
      <c r="H58" s="14" t="s">
        <v>125</v>
      </c>
      <c r="I58" s="13" t="s">
        <v>125</v>
      </c>
      <c r="J58" s="14" t="s">
        <v>125</v>
      </c>
      <c r="K58" s="13" t="s">
        <v>125</v>
      </c>
      <c r="L58" s="14" t="s">
        <v>125</v>
      </c>
      <c r="M58" s="13" t="s">
        <v>125</v>
      </c>
      <c r="N58" s="14" t="s">
        <v>125</v>
      </c>
      <c r="O58" s="13" t="s">
        <v>125</v>
      </c>
      <c r="P58" s="14" t="s">
        <v>125</v>
      </c>
      <c r="Q58" s="13" t="s">
        <v>125</v>
      </c>
      <c r="R58" s="14" t="s">
        <v>125</v>
      </c>
      <c r="S58" s="13" t="s">
        <v>125</v>
      </c>
      <c r="T58" s="14" t="s">
        <v>125</v>
      </c>
      <c r="U58" s="13" t="s">
        <v>125</v>
      </c>
      <c r="V58" s="13" t="s">
        <v>125</v>
      </c>
      <c r="W58" s="13" t="s">
        <v>125</v>
      </c>
      <c r="X58" s="13" t="s">
        <v>125</v>
      </c>
      <c r="Y58" s="13" t="s">
        <v>125</v>
      </c>
      <c r="Z58" s="16" t="s">
        <v>125</v>
      </c>
    </row>
    <row r="59" spans="2:26" ht="12" hidden="1" customHeight="1">
      <c r="B59" s="54">
        <v>2009</v>
      </c>
      <c r="C59" s="55" t="s">
        <v>62</v>
      </c>
      <c r="D59" s="12" t="s">
        <v>125</v>
      </c>
      <c r="E59" s="13" t="s">
        <v>125</v>
      </c>
      <c r="F59" s="14" t="s">
        <v>125</v>
      </c>
      <c r="G59" s="13" t="s">
        <v>125</v>
      </c>
      <c r="H59" s="14" t="s">
        <v>125</v>
      </c>
      <c r="I59" s="13" t="s">
        <v>125</v>
      </c>
      <c r="J59" s="14" t="s">
        <v>125</v>
      </c>
      <c r="K59" s="13" t="s">
        <v>125</v>
      </c>
      <c r="L59" s="14" t="s">
        <v>125</v>
      </c>
      <c r="M59" s="13" t="s">
        <v>125</v>
      </c>
      <c r="N59" s="14" t="s">
        <v>125</v>
      </c>
      <c r="O59" s="13" t="s">
        <v>125</v>
      </c>
      <c r="P59" s="14" t="s">
        <v>125</v>
      </c>
      <c r="Q59" s="13" t="s">
        <v>125</v>
      </c>
      <c r="R59" s="14" t="s">
        <v>125</v>
      </c>
      <c r="S59" s="13" t="s">
        <v>125</v>
      </c>
      <c r="T59" s="14" t="s">
        <v>125</v>
      </c>
      <c r="U59" s="13" t="s">
        <v>125</v>
      </c>
      <c r="V59" s="13" t="s">
        <v>125</v>
      </c>
      <c r="W59" s="13" t="s">
        <v>125</v>
      </c>
      <c r="X59" s="13" t="s">
        <v>125</v>
      </c>
      <c r="Y59" s="13" t="s">
        <v>125</v>
      </c>
      <c r="Z59" s="16" t="s">
        <v>125</v>
      </c>
    </row>
    <row r="60" spans="2:26" s="22" customFormat="1" ht="12" hidden="1" customHeight="1">
      <c r="B60" s="56">
        <v>2010</v>
      </c>
      <c r="C60" s="57" t="s">
        <v>63</v>
      </c>
      <c r="D60" s="17" t="s">
        <v>125</v>
      </c>
      <c r="E60" s="18" t="s">
        <v>125</v>
      </c>
      <c r="F60" s="19" t="s">
        <v>125</v>
      </c>
      <c r="G60" s="18" t="s">
        <v>125</v>
      </c>
      <c r="H60" s="19" t="s">
        <v>125</v>
      </c>
      <c r="I60" s="18" t="s">
        <v>125</v>
      </c>
      <c r="J60" s="19" t="s">
        <v>125</v>
      </c>
      <c r="K60" s="18" t="s">
        <v>125</v>
      </c>
      <c r="L60" s="19" t="s">
        <v>125</v>
      </c>
      <c r="M60" s="18" t="s">
        <v>125</v>
      </c>
      <c r="N60" s="19" t="s">
        <v>125</v>
      </c>
      <c r="O60" s="18" t="s">
        <v>125</v>
      </c>
      <c r="P60" s="19" t="s">
        <v>125</v>
      </c>
      <c r="Q60" s="18" t="s">
        <v>125</v>
      </c>
      <c r="R60" s="19" t="s">
        <v>125</v>
      </c>
      <c r="S60" s="18" t="s">
        <v>125</v>
      </c>
      <c r="T60" s="19" t="s">
        <v>125</v>
      </c>
      <c r="U60" s="18" t="s">
        <v>125</v>
      </c>
      <c r="V60" s="18" t="s">
        <v>125</v>
      </c>
      <c r="W60" s="18" t="s">
        <v>125</v>
      </c>
      <c r="X60" s="18" t="s">
        <v>125</v>
      </c>
      <c r="Y60" s="18" t="s">
        <v>125</v>
      </c>
      <c r="Z60" s="20" t="s">
        <v>125</v>
      </c>
    </row>
    <row r="61" spans="2:26" s="22" customFormat="1" ht="12" hidden="1" customHeight="1">
      <c r="B61" s="54">
        <v>2011</v>
      </c>
      <c r="C61" s="55" t="s">
        <v>64</v>
      </c>
      <c r="D61" s="12" t="s">
        <v>125</v>
      </c>
      <c r="E61" s="13" t="s">
        <v>125</v>
      </c>
      <c r="F61" s="14" t="s">
        <v>125</v>
      </c>
      <c r="G61" s="13" t="s">
        <v>125</v>
      </c>
      <c r="H61" s="14" t="s">
        <v>125</v>
      </c>
      <c r="I61" s="13" t="s">
        <v>125</v>
      </c>
      <c r="J61" s="14" t="s">
        <v>125</v>
      </c>
      <c r="K61" s="13" t="s">
        <v>125</v>
      </c>
      <c r="L61" s="14" t="s">
        <v>125</v>
      </c>
      <c r="M61" s="13" t="s">
        <v>125</v>
      </c>
      <c r="N61" s="14" t="s">
        <v>125</v>
      </c>
      <c r="O61" s="13" t="s">
        <v>125</v>
      </c>
      <c r="P61" s="14" t="s">
        <v>125</v>
      </c>
      <c r="Q61" s="13" t="s">
        <v>125</v>
      </c>
      <c r="R61" s="14" t="s">
        <v>125</v>
      </c>
      <c r="S61" s="13" t="s">
        <v>125</v>
      </c>
      <c r="T61" s="14" t="s">
        <v>125</v>
      </c>
      <c r="U61" s="13" t="s">
        <v>125</v>
      </c>
      <c r="V61" s="13" t="s">
        <v>125</v>
      </c>
      <c r="W61" s="13" t="s">
        <v>125</v>
      </c>
      <c r="X61" s="13" t="s">
        <v>125</v>
      </c>
      <c r="Y61" s="13" t="s">
        <v>125</v>
      </c>
      <c r="Z61" s="16" t="s">
        <v>125</v>
      </c>
    </row>
    <row r="62" spans="2:26" s="22" customFormat="1" ht="12" hidden="1" customHeight="1">
      <c r="B62" s="54">
        <v>2012</v>
      </c>
      <c r="C62" s="55" t="s">
        <v>65</v>
      </c>
      <c r="D62" s="12" t="s">
        <v>125</v>
      </c>
      <c r="E62" s="13" t="s">
        <v>125</v>
      </c>
      <c r="F62" s="14" t="s">
        <v>125</v>
      </c>
      <c r="G62" s="13" t="s">
        <v>125</v>
      </c>
      <c r="H62" s="14" t="s">
        <v>125</v>
      </c>
      <c r="I62" s="13" t="s">
        <v>125</v>
      </c>
      <c r="J62" s="14" t="s">
        <v>125</v>
      </c>
      <c r="K62" s="13" t="s">
        <v>125</v>
      </c>
      <c r="L62" s="14" t="s">
        <v>125</v>
      </c>
      <c r="M62" s="13" t="s">
        <v>125</v>
      </c>
      <c r="N62" s="14" t="s">
        <v>125</v>
      </c>
      <c r="O62" s="13" t="s">
        <v>125</v>
      </c>
      <c r="P62" s="14" t="s">
        <v>125</v>
      </c>
      <c r="Q62" s="13" t="s">
        <v>125</v>
      </c>
      <c r="R62" s="14" t="s">
        <v>125</v>
      </c>
      <c r="S62" s="13" t="s">
        <v>125</v>
      </c>
      <c r="T62" s="14" t="s">
        <v>125</v>
      </c>
      <c r="U62" s="13" t="s">
        <v>125</v>
      </c>
      <c r="V62" s="13" t="s">
        <v>125</v>
      </c>
      <c r="W62" s="13" t="s">
        <v>125</v>
      </c>
      <c r="X62" s="13" t="s">
        <v>125</v>
      </c>
      <c r="Y62" s="13" t="s">
        <v>125</v>
      </c>
      <c r="Z62" s="16" t="s">
        <v>125</v>
      </c>
    </row>
    <row r="63" spans="2:26" s="22" customFormat="1" ht="12" hidden="1" customHeight="1">
      <c r="B63" s="59">
        <v>2013</v>
      </c>
      <c r="C63" s="60" t="s">
        <v>66</v>
      </c>
      <c r="D63" s="23" t="s">
        <v>125</v>
      </c>
      <c r="E63" s="24" t="s">
        <v>125</v>
      </c>
      <c r="F63" s="25" t="s">
        <v>125</v>
      </c>
      <c r="G63" s="24" t="s">
        <v>125</v>
      </c>
      <c r="H63" s="25" t="s">
        <v>125</v>
      </c>
      <c r="I63" s="24" t="s">
        <v>125</v>
      </c>
      <c r="J63" s="25" t="s">
        <v>125</v>
      </c>
      <c r="K63" s="24" t="s">
        <v>125</v>
      </c>
      <c r="L63" s="25" t="s">
        <v>125</v>
      </c>
      <c r="M63" s="24" t="s">
        <v>125</v>
      </c>
      <c r="N63" s="25" t="s">
        <v>125</v>
      </c>
      <c r="O63" s="24" t="s">
        <v>125</v>
      </c>
      <c r="P63" s="25" t="s">
        <v>125</v>
      </c>
      <c r="Q63" s="24" t="s">
        <v>125</v>
      </c>
      <c r="R63" s="25" t="s">
        <v>125</v>
      </c>
      <c r="S63" s="24" t="s">
        <v>125</v>
      </c>
      <c r="T63" s="25" t="s">
        <v>125</v>
      </c>
      <c r="U63" s="24" t="s">
        <v>125</v>
      </c>
      <c r="V63" s="24" t="s">
        <v>125</v>
      </c>
      <c r="W63" s="24" t="s">
        <v>125</v>
      </c>
      <c r="X63" s="24" t="s">
        <v>125</v>
      </c>
      <c r="Y63" s="24" t="s">
        <v>125</v>
      </c>
      <c r="Z63" s="26" t="s">
        <v>125</v>
      </c>
    </row>
    <row r="64" spans="2:26" ht="12" customHeight="1">
      <c r="B64" s="27" t="s">
        <v>129</v>
      </c>
      <c r="C64" s="28"/>
      <c r="D64" s="29"/>
      <c r="E64" s="3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30"/>
      <c r="Z64" s="21"/>
    </row>
    <row r="65" spans="2:26" ht="12" customHeight="1">
      <c r="B65" s="64" t="s">
        <v>108</v>
      </c>
      <c r="C65" s="31"/>
      <c r="D65" s="32"/>
      <c r="F65" s="5"/>
      <c r="G65" s="5"/>
      <c r="I65" s="5"/>
      <c r="K65" s="5"/>
      <c r="M65" s="5"/>
      <c r="O65" s="5"/>
      <c r="Q65" s="5"/>
      <c r="S65" s="5"/>
      <c r="U65" s="5"/>
      <c r="Z65" s="5"/>
    </row>
    <row r="66" spans="2:26">
      <c r="B66" s="64" t="s">
        <v>109</v>
      </c>
      <c r="Z66" s="33" t="s">
        <v>130</v>
      </c>
    </row>
    <row r="67" spans="2:26">
      <c r="B67" s="64" t="s">
        <v>110</v>
      </c>
    </row>
    <row r="68" spans="2:26">
      <c r="B68" s="101" t="s">
        <v>133</v>
      </c>
    </row>
    <row r="70" spans="2:26">
      <c r="D70" s="1" t="s">
        <v>131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Z84"/>
  <sheetViews>
    <sheetView showGridLines="0" tabSelected="1" zoomScaleNormal="100" workbookViewId="0">
      <pane xSplit="3" ySplit="9" topLeftCell="D54" activePane="bottomRight" state="frozen"/>
      <selection activeCell="I74" sqref="I74"/>
      <selection pane="topRight" activeCell="I74" sqref="I74"/>
      <selection pane="bottomLeft" activeCell="I74" sqref="I74"/>
      <selection pane="bottomRight" activeCell="I61" sqref="I61"/>
    </sheetView>
  </sheetViews>
  <sheetFormatPr defaultColWidth="8.75" defaultRowHeight="12"/>
  <cols>
    <col min="1" max="1" width="5.625" style="1" customWidth="1"/>
    <col min="2" max="2" width="7.625" style="1" customWidth="1"/>
    <col min="3" max="3" width="12.87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88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2</v>
      </c>
    </row>
    <row r="5" spans="2:26" s="7" customFormat="1" ht="12" customHeight="1">
      <c r="B5" s="152" t="s">
        <v>89</v>
      </c>
      <c r="C5" s="153"/>
      <c r="D5" s="156" t="s">
        <v>3</v>
      </c>
      <c r="E5" s="157"/>
      <c r="F5" s="136" t="s">
        <v>70</v>
      </c>
      <c r="G5" s="16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65" t="s">
        <v>71</v>
      </c>
      <c r="U5" s="166"/>
      <c r="V5" s="169" t="s">
        <v>72</v>
      </c>
      <c r="W5" s="169" t="s">
        <v>73</v>
      </c>
      <c r="X5" s="169" t="s">
        <v>74</v>
      </c>
      <c r="Y5" s="136" t="s">
        <v>75</v>
      </c>
      <c r="Z5" s="137"/>
    </row>
    <row r="6" spans="2:26" s="7" customFormat="1" ht="12" customHeight="1">
      <c r="B6" s="154"/>
      <c r="C6" s="155"/>
      <c r="D6" s="158"/>
      <c r="E6" s="159"/>
      <c r="F6" s="138"/>
      <c r="G6" s="138"/>
      <c r="H6" s="140" t="s">
        <v>4</v>
      </c>
      <c r="I6" s="141"/>
      <c r="J6" s="35"/>
      <c r="K6" s="36"/>
      <c r="L6" s="35"/>
      <c r="M6" s="36"/>
      <c r="N6" s="35"/>
      <c r="O6" s="36"/>
      <c r="P6" s="37"/>
      <c r="Q6" s="38"/>
      <c r="R6" s="143" t="s">
        <v>5</v>
      </c>
      <c r="S6" s="144"/>
      <c r="T6" s="167"/>
      <c r="U6" s="168"/>
      <c r="V6" s="170"/>
      <c r="W6" s="170"/>
      <c r="X6" s="170"/>
      <c r="Y6" s="138"/>
      <c r="Z6" s="139"/>
    </row>
    <row r="7" spans="2:26" s="7" customFormat="1" ht="12" customHeight="1">
      <c r="B7" s="154"/>
      <c r="C7" s="155"/>
      <c r="D7" s="158"/>
      <c r="E7" s="159"/>
      <c r="F7" s="161"/>
      <c r="G7" s="161"/>
      <c r="H7" s="142"/>
      <c r="I7" s="138"/>
      <c r="J7" s="148" t="s">
        <v>90</v>
      </c>
      <c r="K7" s="141"/>
      <c r="L7" s="39"/>
      <c r="M7" s="40"/>
      <c r="N7" s="39"/>
      <c r="O7" s="42"/>
      <c r="P7" s="148" t="s">
        <v>6</v>
      </c>
      <c r="Q7" s="149"/>
      <c r="R7" s="145"/>
      <c r="S7" s="146"/>
      <c r="T7" s="167"/>
      <c r="U7" s="168"/>
      <c r="V7" s="170"/>
      <c r="W7" s="170"/>
      <c r="X7" s="170"/>
      <c r="Y7" s="138"/>
      <c r="Z7" s="139"/>
    </row>
    <row r="8" spans="2:26" s="7" customFormat="1" ht="12" customHeight="1">
      <c r="B8" s="154"/>
      <c r="C8" s="155"/>
      <c r="D8" s="158"/>
      <c r="E8" s="159"/>
      <c r="F8" s="161"/>
      <c r="G8" s="161"/>
      <c r="H8" s="142"/>
      <c r="I8" s="138"/>
      <c r="J8" s="142"/>
      <c r="K8" s="138"/>
      <c r="L8" s="140" t="s">
        <v>7</v>
      </c>
      <c r="M8" s="149"/>
      <c r="N8" s="140" t="s">
        <v>8</v>
      </c>
      <c r="O8" s="149"/>
      <c r="P8" s="150"/>
      <c r="Q8" s="151"/>
      <c r="R8" s="147"/>
      <c r="S8" s="146"/>
      <c r="T8" s="167"/>
      <c r="U8" s="168"/>
      <c r="V8" s="170"/>
      <c r="W8" s="170"/>
      <c r="X8" s="170"/>
      <c r="Y8" s="138"/>
      <c r="Z8" s="139"/>
    </row>
    <row r="9" spans="2:26" s="7" customFormat="1" ht="12" customHeight="1">
      <c r="B9" s="43"/>
      <c r="C9" s="44"/>
      <c r="D9" s="45" t="s">
        <v>91</v>
      </c>
      <c r="E9" s="46" t="s">
        <v>9</v>
      </c>
      <c r="F9" s="47" t="s">
        <v>92</v>
      </c>
      <c r="G9" s="48" t="s">
        <v>9</v>
      </c>
      <c r="H9" s="45" t="s">
        <v>93</v>
      </c>
      <c r="I9" s="48" t="s">
        <v>9</v>
      </c>
      <c r="J9" s="49" t="s">
        <v>94</v>
      </c>
      <c r="K9" s="48" t="s">
        <v>9</v>
      </c>
      <c r="L9" s="45" t="s">
        <v>95</v>
      </c>
      <c r="M9" s="46" t="s">
        <v>9</v>
      </c>
      <c r="N9" s="45" t="s">
        <v>96</v>
      </c>
      <c r="O9" s="46" t="s">
        <v>9</v>
      </c>
      <c r="P9" s="45" t="s">
        <v>97</v>
      </c>
      <c r="Q9" s="46" t="s">
        <v>9</v>
      </c>
      <c r="R9" s="45" t="s">
        <v>98</v>
      </c>
      <c r="S9" s="46" t="s">
        <v>9</v>
      </c>
      <c r="T9" s="116" t="s">
        <v>10</v>
      </c>
      <c r="U9" s="46" t="s">
        <v>9</v>
      </c>
      <c r="V9" s="103" t="s">
        <v>99</v>
      </c>
      <c r="W9" s="103" t="s">
        <v>100</v>
      </c>
      <c r="X9" s="103" t="s">
        <v>11</v>
      </c>
      <c r="Y9" s="62" t="s">
        <v>101</v>
      </c>
      <c r="Z9" s="63" t="s">
        <v>9</v>
      </c>
    </row>
    <row r="10" spans="2:26" s="5" customFormat="1" ht="12" hidden="1" customHeight="1">
      <c r="B10" s="104">
        <v>1960</v>
      </c>
      <c r="C10" s="111" t="s">
        <v>12</v>
      </c>
      <c r="D10" s="107" t="s">
        <v>102</v>
      </c>
      <c r="E10" s="69" t="s">
        <v>102</v>
      </c>
      <c r="F10" s="70" t="s">
        <v>102</v>
      </c>
      <c r="G10" s="70" t="s">
        <v>102</v>
      </c>
      <c r="H10" s="70" t="s">
        <v>102</v>
      </c>
      <c r="I10" s="70" t="s">
        <v>102</v>
      </c>
      <c r="J10" s="70" t="s">
        <v>102</v>
      </c>
      <c r="K10" s="70" t="s">
        <v>102</v>
      </c>
      <c r="L10" s="70" t="s">
        <v>102</v>
      </c>
      <c r="M10" s="70" t="s">
        <v>102</v>
      </c>
      <c r="N10" s="70" t="s">
        <v>102</v>
      </c>
      <c r="O10" s="70" t="s">
        <v>102</v>
      </c>
      <c r="P10" s="70" t="s">
        <v>102</v>
      </c>
      <c r="Q10" s="70" t="s">
        <v>102</v>
      </c>
      <c r="R10" s="70" t="s">
        <v>102</v>
      </c>
      <c r="S10" s="70" t="s">
        <v>102</v>
      </c>
      <c r="T10" s="70" t="s">
        <v>102</v>
      </c>
      <c r="U10" s="70" t="s">
        <v>102</v>
      </c>
      <c r="V10" s="69" t="s">
        <v>102</v>
      </c>
      <c r="W10" s="69" t="s">
        <v>102</v>
      </c>
      <c r="X10" s="69" t="s">
        <v>102</v>
      </c>
      <c r="Y10" s="69" t="s">
        <v>102</v>
      </c>
      <c r="Z10" s="71" t="s">
        <v>102</v>
      </c>
    </row>
    <row r="11" spans="2:26" s="5" customFormat="1" ht="12" hidden="1" customHeight="1">
      <c r="B11" s="102">
        <v>1961</v>
      </c>
      <c r="C11" s="112" t="s">
        <v>103</v>
      </c>
      <c r="D11" s="108" t="s">
        <v>102</v>
      </c>
      <c r="E11" s="73" t="s">
        <v>102</v>
      </c>
      <c r="F11" s="74" t="s">
        <v>102</v>
      </c>
      <c r="G11" s="73" t="s">
        <v>102</v>
      </c>
      <c r="H11" s="74" t="s">
        <v>102</v>
      </c>
      <c r="I11" s="73" t="s">
        <v>102</v>
      </c>
      <c r="J11" s="74" t="s">
        <v>102</v>
      </c>
      <c r="K11" s="73" t="s">
        <v>102</v>
      </c>
      <c r="L11" s="74" t="s">
        <v>102</v>
      </c>
      <c r="M11" s="73" t="s">
        <v>102</v>
      </c>
      <c r="N11" s="74" t="s">
        <v>102</v>
      </c>
      <c r="O11" s="73" t="s">
        <v>102</v>
      </c>
      <c r="P11" s="74" t="s">
        <v>102</v>
      </c>
      <c r="Q11" s="73" t="s">
        <v>102</v>
      </c>
      <c r="R11" s="74" t="s">
        <v>102</v>
      </c>
      <c r="S11" s="73" t="s">
        <v>102</v>
      </c>
      <c r="T11" s="74" t="s">
        <v>102</v>
      </c>
      <c r="U11" s="73" t="s">
        <v>102</v>
      </c>
      <c r="V11" s="73" t="s">
        <v>102</v>
      </c>
      <c r="W11" s="73" t="s">
        <v>102</v>
      </c>
      <c r="X11" s="73" t="s">
        <v>102</v>
      </c>
      <c r="Y11" s="73" t="s">
        <v>102</v>
      </c>
      <c r="Z11" s="75" t="s">
        <v>102</v>
      </c>
    </row>
    <row r="12" spans="2:26" s="5" customFormat="1" ht="12" hidden="1" customHeight="1">
      <c r="B12" s="105">
        <v>1962</v>
      </c>
      <c r="C12" s="113" t="s">
        <v>15</v>
      </c>
      <c r="D12" s="109" t="s">
        <v>102</v>
      </c>
      <c r="E12" s="77" t="s">
        <v>102</v>
      </c>
      <c r="F12" s="78" t="s">
        <v>102</v>
      </c>
      <c r="G12" s="77" t="s">
        <v>102</v>
      </c>
      <c r="H12" s="78" t="s">
        <v>102</v>
      </c>
      <c r="I12" s="77" t="s">
        <v>102</v>
      </c>
      <c r="J12" s="78" t="s">
        <v>102</v>
      </c>
      <c r="K12" s="77" t="s">
        <v>102</v>
      </c>
      <c r="L12" s="78" t="s">
        <v>102</v>
      </c>
      <c r="M12" s="77" t="s">
        <v>102</v>
      </c>
      <c r="N12" s="78" t="s">
        <v>102</v>
      </c>
      <c r="O12" s="77" t="s">
        <v>102</v>
      </c>
      <c r="P12" s="78" t="s">
        <v>102</v>
      </c>
      <c r="Q12" s="77" t="s">
        <v>102</v>
      </c>
      <c r="R12" s="78" t="s">
        <v>102</v>
      </c>
      <c r="S12" s="77" t="s">
        <v>102</v>
      </c>
      <c r="T12" s="78" t="s">
        <v>102</v>
      </c>
      <c r="U12" s="77" t="s">
        <v>102</v>
      </c>
      <c r="V12" s="77" t="s">
        <v>102</v>
      </c>
      <c r="W12" s="77" t="s">
        <v>102</v>
      </c>
      <c r="X12" s="77" t="s">
        <v>102</v>
      </c>
      <c r="Y12" s="77" t="s">
        <v>102</v>
      </c>
      <c r="Z12" s="79" t="s">
        <v>102</v>
      </c>
    </row>
    <row r="13" spans="2:26" s="5" customFormat="1" ht="12" hidden="1" customHeight="1">
      <c r="B13" s="105">
        <v>1963</v>
      </c>
      <c r="C13" s="113" t="s">
        <v>16</v>
      </c>
      <c r="D13" s="109" t="s">
        <v>102</v>
      </c>
      <c r="E13" s="77" t="s">
        <v>102</v>
      </c>
      <c r="F13" s="78" t="s">
        <v>102</v>
      </c>
      <c r="G13" s="77" t="s">
        <v>102</v>
      </c>
      <c r="H13" s="78" t="s">
        <v>102</v>
      </c>
      <c r="I13" s="77" t="s">
        <v>102</v>
      </c>
      <c r="J13" s="78" t="s">
        <v>102</v>
      </c>
      <c r="K13" s="77" t="s">
        <v>102</v>
      </c>
      <c r="L13" s="78" t="s">
        <v>102</v>
      </c>
      <c r="M13" s="77" t="s">
        <v>102</v>
      </c>
      <c r="N13" s="78" t="s">
        <v>102</v>
      </c>
      <c r="O13" s="77" t="s">
        <v>102</v>
      </c>
      <c r="P13" s="78" t="s">
        <v>102</v>
      </c>
      <c r="Q13" s="77" t="s">
        <v>102</v>
      </c>
      <c r="R13" s="78" t="s">
        <v>102</v>
      </c>
      <c r="S13" s="77" t="s">
        <v>102</v>
      </c>
      <c r="T13" s="78" t="s">
        <v>102</v>
      </c>
      <c r="U13" s="77" t="s">
        <v>102</v>
      </c>
      <c r="V13" s="77" t="s">
        <v>102</v>
      </c>
      <c r="W13" s="77" t="s">
        <v>102</v>
      </c>
      <c r="X13" s="77" t="s">
        <v>102</v>
      </c>
      <c r="Y13" s="77" t="s">
        <v>102</v>
      </c>
      <c r="Z13" s="79" t="s">
        <v>102</v>
      </c>
    </row>
    <row r="14" spans="2:26" s="5" customFormat="1" ht="12" hidden="1" customHeight="1">
      <c r="B14" s="105">
        <v>1964</v>
      </c>
      <c r="C14" s="113" t="s">
        <v>17</v>
      </c>
      <c r="D14" s="109" t="s">
        <v>102</v>
      </c>
      <c r="E14" s="77" t="s">
        <v>102</v>
      </c>
      <c r="F14" s="78" t="s">
        <v>102</v>
      </c>
      <c r="G14" s="77" t="s">
        <v>102</v>
      </c>
      <c r="H14" s="78" t="s">
        <v>102</v>
      </c>
      <c r="I14" s="77" t="s">
        <v>102</v>
      </c>
      <c r="J14" s="78" t="s">
        <v>102</v>
      </c>
      <c r="K14" s="77" t="s">
        <v>102</v>
      </c>
      <c r="L14" s="78" t="s">
        <v>102</v>
      </c>
      <c r="M14" s="77" t="s">
        <v>102</v>
      </c>
      <c r="N14" s="78" t="s">
        <v>102</v>
      </c>
      <c r="O14" s="77" t="s">
        <v>102</v>
      </c>
      <c r="P14" s="78" t="s">
        <v>102</v>
      </c>
      <c r="Q14" s="77" t="s">
        <v>102</v>
      </c>
      <c r="R14" s="78" t="s">
        <v>102</v>
      </c>
      <c r="S14" s="77" t="s">
        <v>102</v>
      </c>
      <c r="T14" s="78" t="s">
        <v>102</v>
      </c>
      <c r="U14" s="77" t="s">
        <v>102</v>
      </c>
      <c r="V14" s="77" t="s">
        <v>102</v>
      </c>
      <c r="W14" s="77" t="s">
        <v>102</v>
      </c>
      <c r="X14" s="77" t="s">
        <v>102</v>
      </c>
      <c r="Y14" s="77" t="s">
        <v>102</v>
      </c>
      <c r="Z14" s="79" t="s">
        <v>102</v>
      </c>
    </row>
    <row r="15" spans="2:26" s="21" customFormat="1" ht="12" hidden="1" customHeight="1">
      <c r="B15" s="106">
        <v>1965</v>
      </c>
      <c r="C15" s="114" t="s">
        <v>18</v>
      </c>
      <c r="D15" s="110" t="s">
        <v>102</v>
      </c>
      <c r="E15" s="81" t="s">
        <v>102</v>
      </c>
      <c r="F15" s="82" t="s">
        <v>102</v>
      </c>
      <c r="G15" s="81" t="s">
        <v>102</v>
      </c>
      <c r="H15" s="82" t="s">
        <v>102</v>
      </c>
      <c r="I15" s="81" t="s">
        <v>102</v>
      </c>
      <c r="J15" s="82" t="s">
        <v>102</v>
      </c>
      <c r="K15" s="81" t="s">
        <v>102</v>
      </c>
      <c r="L15" s="82" t="s">
        <v>102</v>
      </c>
      <c r="M15" s="81" t="s">
        <v>102</v>
      </c>
      <c r="N15" s="82" t="s">
        <v>102</v>
      </c>
      <c r="O15" s="81" t="s">
        <v>102</v>
      </c>
      <c r="P15" s="82" t="s">
        <v>102</v>
      </c>
      <c r="Q15" s="81" t="s">
        <v>102</v>
      </c>
      <c r="R15" s="82" t="s">
        <v>102</v>
      </c>
      <c r="S15" s="81" t="s">
        <v>102</v>
      </c>
      <c r="T15" s="82" t="s">
        <v>102</v>
      </c>
      <c r="U15" s="81" t="s">
        <v>102</v>
      </c>
      <c r="V15" s="81" t="s">
        <v>102</v>
      </c>
      <c r="W15" s="81" t="s">
        <v>102</v>
      </c>
      <c r="X15" s="81" t="s">
        <v>102</v>
      </c>
      <c r="Y15" s="81" t="s">
        <v>102</v>
      </c>
      <c r="Z15" s="83" t="s">
        <v>102</v>
      </c>
    </row>
    <row r="16" spans="2:26" s="21" customFormat="1" ht="12" hidden="1" customHeight="1">
      <c r="B16" s="105">
        <v>1966</v>
      </c>
      <c r="C16" s="113" t="s">
        <v>19</v>
      </c>
      <c r="D16" s="109" t="s">
        <v>102</v>
      </c>
      <c r="E16" s="77" t="s">
        <v>102</v>
      </c>
      <c r="F16" s="78" t="s">
        <v>102</v>
      </c>
      <c r="G16" s="77" t="s">
        <v>102</v>
      </c>
      <c r="H16" s="78" t="s">
        <v>102</v>
      </c>
      <c r="I16" s="77" t="s">
        <v>102</v>
      </c>
      <c r="J16" s="78" t="s">
        <v>102</v>
      </c>
      <c r="K16" s="77" t="s">
        <v>102</v>
      </c>
      <c r="L16" s="78" t="s">
        <v>102</v>
      </c>
      <c r="M16" s="77" t="s">
        <v>102</v>
      </c>
      <c r="N16" s="78" t="s">
        <v>102</v>
      </c>
      <c r="O16" s="77" t="s">
        <v>102</v>
      </c>
      <c r="P16" s="78" t="s">
        <v>102</v>
      </c>
      <c r="Q16" s="77" t="s">
        <v>102</v>
      </c>
      <c r="R16" s="78" t="s">
        <v>102</v>
      </c>
      <c r="S16" s="77" t="s">
        <v>102</v>
      </c>
      <c r="T16" s="78" t="s">
        <v>102</v>
      </c>
      <c r="U16" s="77" t="s">
        <v>102</v>
      </c>
      <c r="V16" s="77" t="s">
        <v>102</v>
      </c>
      <c r="W16" s="77" t="s">
        <v>102</v>
      </c>
      <c r="X16" s="77" t="s">
        <v>102</v>
      </c>
      <c r="Y16" s="77" t="s">
        <v>102</v>
      </c>
      <c r="Z16" s="79" t="s">
        <v>102</v>
      </c>
    </row>
    <row r="17" spans="2:26" s="21" customFormat="1" ht="12" hidden="1" customHeight="1">
      <c r="B17" s="105">
        <v>1967</v>
      </c>
      <c r="C17" s="113" t="s">
        <v>20</v>
      </c>
      <c r="D17" s="109" t="s">
        <v>102</v>
      </c>
      <c r="E17" s="77" t="s">
        <v>102</v>
      </c>
      <c r="F17" s="78" t="s">
        <v>102</v>
      </c>
      <c r="G17" s="77" t="s">
        <v>102</v>
      </c>
      <c r="H17" s="78" t="s">
        <v>102</v>
      </c>
      <c r="I17" s="77" t="s">
        <v>102</v>
      </c>
      <c r="J17" s="78" t="s">
        <v>102</v>
      </c>
      <c r="K17" s="77" t="s">
        <v>102</v>
      </c>
      <c r="L17" s="78" t="s">
        <v>102</v>
      </c>
      <c r="M17" s="77" t="s">
        <v>102</v>
      </c>
      <c r="N17" s="78" t="s">
        <v>102</v>
      </c>
      <c r="O17" s="77" t="s">
        <v>102</v>
      </c>
      <c r="P17" s="78" t="s">
        <v>102</v>
      </c>
      <c r="Q17" s="77" t="s">
        <v>102</v>
      </c>
      <c r="R17" s="78" t="s">
        <v>102</v>
      </c>
      <c r="S17" s="77" t="s">
        <v>102</v>
      </c>
      <c r="T17" s="78" t="s">
        <v>102</v>
      </c>
      <c r="U17" s="77" t="s">
        <v>102</v>
      </c>
      <c r="V17" s="77" t="s">
        <v>102</v>
      </c>
      <c r="W17" s="77" t="s">
        <v>102</v>
      </c>
      <c r="X17" s="77" t="s">
        <v>102</v>
      </c>
      <c r="Y17" s="77" t="s">
        <v>102</v>
      </c>
      <c r="Z17" s="79" t="s">
        <v>102</v>
      </c>
    </row>
    <row r="18" spans="2:26" s="21" customFormat="1" ht="12" hidden="1" customHeight="1">
      <c r="B18" s="105">
        <v>1968</v>
      </c>
      <c r="C18" s="113" t="s">
        <v>21</v>
      </c>
      <c r="D18" s="109" t="s">
        <v>102</v>
      </c>
      <c r="E18" s="77" t="s">
        <v>102</v>
      </c>
      <c r="F18" s="78" t="s">
        <v>102</v>
      </c>
      <c r="G18" s="77" t="s">
        <v>102</v>
      </c>
      <c r="H18" s="78" t="s">
        <v>102</v>
      </c>
      <c r="I18" s="77" t="s">
        <v>102</v>
      </c>
      <c r="J18" s="78" t="s">
        <v>102</v>
      </c>
      <c r="K18" s="77" t="s">
        <v>102</v>
      </c>
      <c r="L18" s="78" t="s">
        <v>102</v>
      </c>
      <c r="M18" s="77" t="s">
        <v>102</v>
      </c>
      <c r="N18" s="78" t="s">
        <v>102</v>
      </c>
      <c r="O18" s="77" t="s">
        <v>102</v>
      </c>
      <c r="P18" s="78" t="s">
        <v>102</v>
      </c>
      <c r="Q18" s="77" t="s">
        <v>102</v>
      </c>
      <c r="R18" s="78" t="s">
        <v>102</v>
      </c>
      <c r="S18" s="77" t="s">
        <v>102</v>
      </c>
      <c r="T18" s="78" t="s">
        <v>102</v>
      </c>
      <c r="U18" s="77" t="s">
        <v>102</v>
      </c>
      <c r="V18" s="77" t="s">
        <v>102</v>
      </c>
      <c r="W18" s="77" t="s">
        <v>102</v>
      </c>
      <c r="X18" s="77" t="s">
        <v>102</v>
      </c>
      <c r="Y18" s="77" t="s">
        <v>102</v>
      </c>
      <c r="Z18" s="79" t="s">
        <v>102</v>
      </c>
    </row>
    <row r="19" spans="2:26" s="21" customFormat="1" ht="12" hidden="1" customHeight="1">
      <c r="B19" s="105">
        <v>1969</v>
      </c>
      <c r="C19" s="113" t="s">
        <v>22</v>
      </c>
      <c r="D19" s="109" t="s">
        <v>102</v>
      </c>
      <c r="E19" s="77" t="s">
        <v>102</v>
      </c>
      <c r="F19" s="78" t="s">
        <v>102</v>
      </c>
      <c r="G19" s="77" t="s">
        <v>102</v>
      </c>
      <c r="H19" s="78" t="s">
        <v>102</v>
      </c>
      <c r="I19" s="77" t="s">
        <v>102</v>
      </c>
      <c r="J19" s="78" t="s">
        <v>102</v>
      </c>
      <c r="K19" s="77" t="s">
        <v>102</v>
      </c>
      <c r="L19" s="78" t="s">
        <v>102</v>
      </c>
      <c r="M19" s="77" t="s">
        <v>102</v>
      </c>
      <c r="N19" s="78" t="s">
        <v>102</v>
      </c>
      <c r="O19" s="77" t="s">
        <v>102</v>
      </c>
      <c r="P19" s="78" t="s">
        <v>102</v>
      </c>
      <c r="Q19" s="77" t="s">
        <v>102</v>
      </c>
      <c r="R19" s="78" t="s">
        <v>102</v>
      </c>
      <c r="S19" s="77" t="s">
        <v>102</v>
      </c>
      <c r="T19" s="78" t="s">
        <v>102</v>
      </c>
      <c r="U19" s="77" t="s">
        <v>102</v>
      </c>
      <c r="V19" s="77" t="s">
        <v>102</v>
      </c>
      <c r="W19" s="77" t="s">
        <v>102</v>
      </c>
      <c r="X19" s="77" t="s">
        <v>102</v>
      </c>
      <c r="Y19" s="77" t="s">
        <v>102</v>
      </c>
      <c r="Z19" s="79" t="s">
        <v>102</v>
      </c>
    </row>
    <row r="20" spans="2:26" s="21" customFormat="1" ht="12" hidden="1" customHeight="1">
      <c r="B20" s="105">
        <v>1970</v>
      </c>
      <c r="C20" s="113" t="s">
        <v>23</v>
      </c>
      <c r="D20" s="109" t="s">
        <v>102</v>
      </c>
      <c r="E20" s="77" t="s">
        <v>102</v>
      </c>
      <c r="F20" s="78" t="s">
        <v>102</v>
      </c>
      <c r="G20" s="77" t="s">
        <v>102</v>
      </c>
      <c r="H20" s="78" t="s">
        <v>102</v>
      </c>
      <c r="I20" s="77" t="s">
        <v>102</v>
      </c>
      <c r="J20" s="78" t="s">
        <v>102</v>
      </c>
      <c r="K20" s="77" t="s">
        <v>102</v>
      </c>
      <c r="L20" s="78" t="s">
        <v>102</v>
      </c>
      <c r="M20" s="77" t="s">
        <v>102</v>
      </c>
      <c r="N20" s="78" t="s">
        <v>102</v>
      </c>
      <c r="O20" s="77" t="s">
        <v>102</v>
      </c>
      <c r="P20" s="78" t="s">
        <v>102</v>
      </c>
      <c r="Q20" s="77" t="s">
        <v>102</v>
      </c>
      <c r="R20" s="78" t="s">
        <v>102</v>
      </c>
      <c r="S20" s="77" t="s">
        <v>102</v>
      </c>
      <c r="T20" s="78" t="s">
        <v>102</v>
      </c>
      <c r="U20" s="77" t="s">
        <v>102</v>
      </c>
      <c r="V20" s="77" t="s">
        <v>102</v>
      </c>
      <c r="W20" s="77" t="s">
        <v>102</v>
      </c>
      <c r="X20" s="77" t="s">
        <v>102</v>
      </c>
      <c r="Y20" s="77" t="s">
        <v>102</v>
      </c>
      <c r="Z20" s="79" t="s">
        <v>102</v>
      </c>
    </row>
    <row r="21" spans="2:26" s="5" customFormat="1" ht="12" hidden="1" customHeight="1">
      <c r="B21" s="102">
        <v>1971</v>
      </c>
      <c r="C21" s="112" t="s">
        <v>24</v>
      </c>
      <c r="D21" s="108" t="s">
        <v>102</v>
      </c>
      <c r="E21" s="73" t="s">
        <v>102</v>
      </c>
      <c r="F21" s="74" t="s">
        <v>102</v>
      </c>
      <c r="G21" s="73" t="s">
        <v>102</v>
      </c>
      <c r="H21" s="74" t="s">
        <v>102</v>
      </c>
      <c r="I21" s="73" t="s">
        <v>102</v>
      </c>
      <c r="J21" s="74" t="s">
        <v>102</v>
      </c>
      <c r="K21" s="73" t="s">
        <v>102</v>
      </c>
      <c r="L21" s="74" t="s">
        <v>102</v>
      </c>
      <c r="M21" s="73" t="s">
        <v>102</v>
      </c>
      <c r="N21" s="74" t="s">
        <v>102</v>
      </c>
      <c r="O21" s="73" t="s">
        <v>102</v>
      </c>
      <c r="P21" s="74" t="s">
        <v>102</v>
      </c>
      <c r="Q21" s="73" t="s">
        <v>102</v>
      </c>
      <c r="R21" s="74" t="s">
        <v>102</v>
      </c>
      <c r="S21" s="73" t="s">
        <v>102</v>
      </c>
      <c r="T21" s="74" t="s">
        <v>102</v>
      </c>
      <c r="U21" s="73" t="s">
        <v>102</v>
      </c>
      <c r="V21" s="73" t="s">
        <v>102</v>
      </c>
      <c r="W21" s="73" t="s">
        <v>102</v>
      </c>
      <c r="X21" s="73" t="s">
        <v>102</v>
      </c>
      <c r="Y21" s="73" t="s">
        <v>102</v>
      </c>
      <c r="Z21" s="75" t="s">
        <v>102</v>
      </c>
    </row>
    <row r="22" spans="2:26" s="5" customFormat="1" ht="12" hidden="1" customHeight="1">
      <c r="B22" s="105">
        <v>1972</v>
      </c>
      <c r="C22" s="113" t="s">
        <v>25</v>
      </c>
      <c r="D22" s="109" t="s">
        <v>102</v>
      </c>
      <c r="E22" s="77" t="s">
        <v>102</v>
      </c>
      <c r="F22" s="78" t="s">
        <v>102</v>
      </c>
      <c r="G22" s="77" t="s">
        <v>102</v>
      </c>
      <c r="H22" s="78" t="s">
        <v>102</v>
      </c>
      <c r="I22" s="77" t="s">
        <v>102</v>
      </c>
      <c r="J22" s="78" t="s">
        <v>102</v>
      </c>
      <c r="K22" s="77" t="s">
        <v>102</v>
      </c>
      <c r="L22" s="78" t="s">
        <v>102</v>
      </c>
      <c r="M22" s="77" t="s">
        <v>102</v>
      </c>
      <c r="N22" s="78" t="s">
        <v>102</v>
      </c>
      <c r="O22" s="77" t="s">
        <v>102</v>
      </c>
      <c r="P22" s="78" t="s">
        <v>102</v>
      </c>
      <c r="Q22" s="77" t="s">
        <v>102</v>
      </c>
      <c r="R22" s="78" t="s">
        <v>102</v>
      </c>
      <c r="S22" s="77" t="s">
        <v>102</v>
      </c>
      <c r="T22" s="78" t="s">
        <v>102</v>
      </c>
      <c r="U22" s="77" t="s">
        <v>102</v>
      </c>
      <c r="V22" s="77" t="s">
        <v>102</v>
      </c>
      <c r="W22" s="77" t="s">
        <v>102</v>
      </c>
      <c r="X22" s="77" t="s">
        <v>102</v>
      </c>
      <c r="Y22" s="77" t="s">
        <v>102</v>
      </c>
      <c r="Z22" s="79" t="s">
        <v>102</v>
      </c>
    </row>
    <row r="23" spans="2:26" s="5" customFormat="1" ht="12" hidden="1" customHeight="1">
      <c r="B23" s="105">
        <v>1973</v>
      </c>
      <c r="C23" s="113" t="s">
        <v>26</v>
      </c>
      <c r="D23" s="109" t="s">
        <v>102</v>
      </c>
      <c r="E23" s="77" t="s">
        <v>102</v>
      </c>
      <c r="F23" s="78" t="s">
        <v>102</v>
      </c>
      <c r="G23" s="77" t="s">
        <v>102</v>
      </c>
      <c r="H23" s="78" t="s">
        <v>102</v>
      </c>
      <c r="I23" s="77" t="s">
        <v>102</v>
      </c>
      <c r="J23" s="78" t="s">
        <v>102</v>
      </c>
      <c r="K23" s="77" t="s">
        <v>102</v>
      </c>
      <c r="L23" s="78" t="s">
        <v>102</v>
      </c>
      <c r="M23" s="77" t="s">
        <v>102</v>
      </c>
      <c r="N23" s="78" t="s">
        <v>102</v>
      </c>
      <c r="O23" s="77" t="s">
        <v>102</v>
      </c>
      <c r="P23" s="78" t="s">
        <v>102</v>
      </c>
      <c r="Q23" s="77" t="s">
        <v>102</v>
      </c>
      <c r="R23" s="78" t="s">
        <v>102</v>
      </c>
      <c r="S23" s="77" t="s">
        <v>102</v>
      </c>
      <c r="T23" s="78" t="s">
        <v>102</v>
      </c>
      <c r="U23" s="77" t="s">
        <v>102</v>
      </c>
      <c r="V23" s="77" t="s">
        <v>102</v>
      </c>
      <c r="W23" s="77" t="s">
        <v>102</v>
      </c>
      <c r="X23" s="77" t="s">
        <v>102</v>
      </c>
      <c r="Y23" s="77" t="s">
        <v>102</v>
      </c>
      <c r="Z23" s="79" t="s">
        <v>102</v>
      </c>
    </row>
    <row r="24" spans="2:26" s="5" customFormat="1" ht="12" hidden="1" customHeight="1">
      <c r="B24" s="105">
        <v>1974</v>
      </c>
      <c r="C24" s="113" t="s">
        <v>27</v>
      </c>
      <c r="D24" s="109" t="s">
        <v>102</v>
      </c>
      <c r="E24" s="77" t="s">
        <v>102</v>
      </c>
      <c r="F24" s="78" t="s">
        <v>102</v>
      </c>
      <c r="G24" s="77" t="s">
        <v>102</v>
      </c>
      <c r="H24" s="78" t="s">
        <v>102</v>
      </c>
      <c r="I24" s="77" t="s">
        <v>102</v>
      </c>
      <c r="J24" s="78" t="s">
        <v>102</v>
      </c>
      <c r="K24" s="77" t="s">
        <v>102</v>
      </c>
      <c r="L24" s="78" t="s">
        <v>102</v>
      </c>
      <c r="M24" s="77" t="s">
        <v>102</v>
      </c>
      <c r="N24" s="78" t="s">
        <v>102</v>
      </c>
      <c r="O24" s="77" t="s">
        <v>102</v>
      </c>
      <c r="P24" s="78" t="s">
        <v>102</v>
      </c>
      <c r="Q24" s="77" t="s">
        <v>102</v>
      </c>
      <c r="R24" s="78" t="s">
        <v>102</v>
      </c>
      <c r="S24" s="77" t="s">
        <v>102</v>
      </c>
      <c r="T24" s="78" t="s">
        <v>102</v>
      </c>
      <c r="U24" s="77" t="s">
        <v>102</v>
      </c>
      <c r="V24" s="77" t="s">
        <v>102</v>
      </c>
      <c r="W24" s="77" t="s">
        <v>102</v>
      </c>
      <c r="X24" s="77" t="s">
        <v>102</v>
      </c>
      <c r="Y24" s="77" t="s">
        <v>102</v>
      </c>
      <c r="Z24" s="79" t="s">
        <v>102</v>
      </c>
    </row>
    <row r="25" spans="2:26" s="5" customFormat="1" ht="12" hidden="1" customHeight="1">
      <c r="B25" s="106">
        <v>1975</v>
      </c>
      <c r="C25" s="114" t="s">
        <v>28</v>
      </c>
      <c r="D25" s="110" t="s">
        <v>102</v>
      </c>
      <c r="E25" s="81" t="s">
        <v>102</v>
      </c>
      <c r="F25" s="82" t="s">
        <v>102</v>
      </c>
      <c r="G25" s="81" t="s">
        <v>102</v>
      </c>
      <c r="H25" s="82" t="s">
        <v>102</v>
      </c>
      <c r="I25" s="81" t="s">
        <v>102</v>
      </c>
      <c r="J25" s="82" t="s">
        <v>102</v>
      </c>
      <c r="K25" s="81" t="s">
        <v>102</v>
      </c>
      <c r="L25" s="82" t="s">
        <v>102</v>
      </c>
      <c r="M25" s="81" t="s">
        <v>102</v>
      </c>
      <c r="N25" s="82" t="s">
        <v>102</v>
      </c>
      <c r="O25" s="81" t="s">
        <v>102</v>
      </c>
      <c r="P25" s="82" t="s">
        <v>102</v>
      </c>
      <c r="Q25" s="81" t="s">
        <v>102</v>
      </c>
      <c r="R25" s="82" t="s">
        <v>102</v>
      </c>
      <c r="S25" s="81" t="s">
        <v>102</v>
      </c>
      <c r="T25" s="82" t="s">
        <v>102</v>
      </c>
      <c r="U25" s="81" t="s">
        <v>102</v>
      </c>
      <c r="V25" s="81" t="s">
        <v>102</v>
      </c>
      <c r="W25" s="81" t="s">
        <v>102</v>
      </c>
      <c r="X25" s="81" t="s">
        <v>102</v>
      </c>
      <c r="Y25" s="81" t="s">
        <v>102</v>
      </c>
      <c r="Z25" s="83" t="s">
        <v>102</v>
      </c>
    </row>
    <row r="26" spans="2:26" s="5" customFormat="1" ht="12" hidden="1" customHeight="1">
      <c r="B26" s="105">
        <v>1976</v>
      </c>
      <c r="C26" s="113" t="s">
        <v>29</v>
      </c>
      <c r="D26" s="109">
        <v>35800</v>
      </c>
      <c r="E26" s="77" t="s">
        <v>102</v>
      </c>
      <c r="F26" s="78">
        <v>396100</v>
      </c>
      <c r="G26" s="77" t="s">
        <v>102</v>
      </c>
      <c r="H26" s="78">
        <v>294300</v>
      </c>
      <c r="I26" s="77" t="s">
        <v>102</v>
      </c>
      <c r="J26" s="78">
        <v>269500</v>
      </c>
      <c r="K26" s="77" t="s">
        <v>102</v>
      </c>
      <c r="L26" s="78">
        <v>229500</v>
      </c>
      <c r="M26" s="77" t="s">
        <v>102</v>
      </c>
      <c r="N26" s="78">
        <v>40000</v>
      </c>
      <c r="O26" s="77" t="s">
        <v>102</v>
      </c>
      <c r="P26" s="78">
        <v>24800</v>
      </c>
      <c r="Q26" s="77" t="s">
        <v>102</v>
      </c>
      <c r="R26" s="78">
        <v>101700</v>
      </c>
      <c r="S26" s="77" t="s">
        <v>102</v>
      </c>
      <c r="T26" s="84">
        <f t="shared" ref="T26:T74" si="0">P26+R26</f>
        <v>126500</v>
      </c>
      <c r="U26" s="77" t="s">
        <v>102</v>
      </c>
      <c r="V26" s="77">
        <f t="shared" ref="V26:V56" si="1">J26/F26*100</f>
        <v>68.038374147942434</v>
      </c>
      <c r="W26" s="77">
        <f t="shared" ref="W26:W56" si="2">L26/J26*100</f>
        <v>85.157699443413719</v>
      </c>
      <c r="X26" s="77">
        <f t="shared" ref="X26:X56" si="3">R26/F26*100</f>
        <v>25.675334511486998</v>
      </c>
      <c r="Y26" s="77">
        <v>11.1</v>
      </c>
      <c r="Z26" s="79" t="s">
        <v>102</v>
      </c>
    </row>
    <row r="27" spans="2:26" s="5" customFormat="1" ht="12" hidden="1" customHeight="1">
      <c r="B27" s="105">
        <v>1977</v>
      </c>
      <c r="C27" s="113" t="s">
        <v>30</v>
      </c>
      <c r="D27" s="109">
        <v>34000</v>
      </c>
      <c r="E27" s="77">
        <f t="shared" ref="E27:E64" si="4">D27/D26*100</f>
        <v>94.97206703910615</v>
      </c>
      <c r="F27" s="78">
        <v>408600</v>
      </c>
      <c r="G27" s="77">
        <f t="shared" ref="G27:O63" si="5">F27/F26*100</f>
        <v>103.15576874526636</v>
      </c>
      <c r="H27" s="78">
        <v>301300</v>
      </c>
      <c r="I27" s="77">
        <f t="shared" si="5"/>
        <v>102.37852531430514</v>
      </c>
      <c r="J27" s="78">
        <v>279400</v>
      </c>
      <c r="K27" s="77">
        <f t="shared" si="5"/>
        <v>103.67346938775511</v>
      </c>
      <c r="L27" s="78">
        <v>236100</v>
      </c>
      <c r="M27" s="77">
        <f t="shared" si="5"/>
        <v>102.87581699346404</v>
      </c>
      <c r="N27" s="78">
        <v>43000</v>
      </c>
      <c r="O27" s="77">
        <f t="shared" si="5"/>
        <v>107.5</v>
      </c>
      <c r="P27" s="78">
        <v>22300</v>
      </c>
      <c r="Q27" s="77">
        <f t="shared" ref="Q27:U63" si="6">P27/P26*100</f>
        <v>89.91935483870968</v>
      </c>
      <c r="R27" s="78">
        <v>107300</v>
      </c>
      <c r="S27" s="77">
        <f t="shared" si="6"/>
        <v>105.50639134709931</v>
      </c>
      <c r="T27" s="84">
        <f t="shared" si="0"/>
        <v>129600</v>
      </c>
      <c r="U27" s="77">
        <f t="shared" si="6"/>
        <v>102.4505928853755</v>
      </c>
      <c r="V27" s="77">
        <f t="shared" si="1"/>
        <v>68.379833578071455</v>
      </c>
      <c r="W27" s="77">
        <f t="shared" si="2"/>
        <v>84.502505368647093</v>
      </c>
      <c r="X27" s="77">
        <f t="shared" si="3"/>
        <v>26.260401370533533</v>
      </c>
      <c r="Y27" s="77">
        <v>12</v>
      </c>
      <c r="Z27" s="79">
        <f t="shared" ref="Z27:Z64" si="7">Y27/Y26*100</f>
        <v>108.10810810810811</v>
      </c>
    </row>
    <row r="28" spans="2:26" s="5" customFormat="1" ht="12" hidden="1" customHeight="1">
      <c r="B28" s="105">
        <v>1978</v>
      </c>
      <c r="C28" s="113" t="s">
        <v>31</v>
      </c>
      <c r="D28" s="109">
        <v>31700</v>
      </c>
      <c r="E28" s="77">
        <f t="shared" si="4"/>
        <v>93.235294117647058</v>
      </c>
      <c r="F28" s="78">
        <v>426200</v>
      </c>
      <c r="G28" s="77">
        <f t="shared" si="5"/>
        <v>104.30739109153207</v>
      </c>
      <c r="H28" s="78">
        <v>311500</v>
      </c>
      <c r="I28" s="77">
        <f t="shared" si="5"/>
        <v>103.38533023564554</v>
      </c>
      <c r="J28" s="78">
        <v>287400</v>
      </c>
      <c r="K28" s="77">
        <f t="shared" si="5"/>
        <v>102.86327845382964</v>
      </c>
      <c r="L28" s="78">
        <v>244700</v>
      </c>
      <c r="M28" s="77">
        <f t="shared" si="5"/>
        <v>103.64252435408726</v>
      </c>
      <c r="N28" s="78">
        <v>42700</v>
      </c>
      <c r="O28" s="77">
        <f t="shared" si="5"/>
        <v>99.302325581395351</v>
      </c>
      <c r="P28" s="78">
        <v>24200</v>
      </c>
      <c r="Q28" s="77">
        <f t="shared" si="6"/>
        <v>108.5201793721973</v>
      </c>
      <c r="R28" s="78">
        <v>114700</v>
      </c>
      <c r="S28" s="77">
        <f t="shared" si="6"/>
        <v>106.89655172413792</v>
      </c>
      <c r="T28" s="84">
        <f t="shared" si="0"/>
        <v>138900</v>
      </c>
      <c r="U28" s="77">
        <f t="shared" si="6"/>
        <v>107.17592592592592</v>
      </c>
      <c r="V28" s="77">
        <f t="shared" si="1"/>
        <v>67.433129985922108</v>
      </c>
      <c r="W28" s="77">
        <f t="shared" si="2"/>
        <v>85.142658315935975</v>
      </c>
      <c r="X28" s="77">
        <f t="shared" si="3"/>
        <v>26.912247770999532</v>
      </c>
      <c r="Y28" s="77">
        <v>13.4</v>
      </c>
      <c r="Z28" s="79">
        <f t="shared" si="7"/>
        <v>111.66666666666667</v>
      </c>
    </row>
    <row r="29" spans="2:26" s="5" customFormat="1" ht="12" hidden="1" customHeight="1">
      <c r="B29" s="105">
        <v>1979</v>
      </c>
      <c r="C29" s="113" t="s">
        <v>32</v>
      </c>
      <c r="D29" s="109">
        <v>30200</v>
      </c>
      <c r="E29" s="77">
        <f t="shared" si="4"/>
        <v>95.268138801261827</v>
      </c>
      <c r="F29" s="78">
        <v>439300</v>
      </c>
      <c r="G29" s="77">
        <f t="shared" si="5"/>
        <v>103.07367433129986</v>
      </c>
      <c r="H29" s="78">
        <v>326700</v>
      </c>
      <c r="I29" s="77">
        <f t="shared" si="5"/>
        <v>104.87961476725522</v>
      </c>
      <c r="J29" s="78">
        <v>300700</v>
      </c>
      <c r="K29" s="77">
        <f t="shared" si="5"/>
        <v>104.6276965901183</v>
      </c>
      <c r="L29" s="78">
        <v>257000</v>
      </c>
      <c r="M29" s="77">
        <f t="shared" si="5"/>
        <v>105.02656313853697</v>
      </c>
      <c r="N29" s="78">
        <v>43700</v>
      </c>
      <c r="O29" s="77">
        <f t="shared" si="5"/>
        <v>102.34192037470726</v>
      </c>
      <c r="P29" s="78">
        <v>26000</v>
      </c>
      <c r="Q29" s="77">
        <f t="shared" si="6"/>
        <v>107.43801652892562</v>
      </c>
      <c r="R29" s="78">
        <v>112600</v>
      </c>
      <c r="S29" s="77">
        <f t="shared" si="6"/>
        <v>98.1691368788143</v>
      </c>
      <c r="T29" s="84">
        <f t="shared" si="0"/>
        <v>138600</v>
      </c>
      <c r="U29" s="77">
        <f t="shared" si="6"/>
        <v>99.784017278617711</v>
      </c>
      <c r="V29" s="77">
        <f t="shared" si="1"/>
        <v>68.449806510357391</v>
      </c>
      <c r="W29" s="77">
        <f t="shared" si="2"/>
        <v>85.467243099434654</v>
      </c>
      <c r="X29" s="77">
        <f t="shared" si="3"/>
        <v>25.631686774413843</v>
      </c>
      <c r="Y29" s="77">
        <v>14.5</v>
      </c>
      <c r="Z29" s="79">
        <f t="shared" si="7"/>
        <v>108.20895522388059</v>
      </c>
    </row>
    <row r="30" spans="2:26" s="5" customFormat="1" ht="12" hidden="1" customHeight="1">
      <c r="B30" s="105">
        <v>1980</v>
      </c>
      <c r="C30" s="113" t="s">
        <v>33</v>
      </c>
      <c r="D30" s="109" t="s">
        <v>102</v>
      </c>
      <c r="E30" s="77" t="s">
        <v>102</v>
      </c>
      <c r="F30" s="78" t="s">
        <v>102</v>
      </c>
      <c r="G30" s="77" t="s">
        <v>102</v>
      </c>
      <c r="H30" s="78" t="s">
        <v>102</v>
      </c>
      <c r="I30" s="77" t="s">
        <v>102</v>
      </c>
      <c r="J30" s="78" t="s">
        <v>102</v>
      </c>
      <c r="K30" s="77" t="s">
        <v>102</v>
      </c>
      <c r="L30" s="78" t="s">
        <v>102</v>
      </c>
      <c r="M30" s="77" t="s">
        <v>102</v>
      </c>
      <c r="N30" s="78" t="s">
        <v>102</v>
      </c>
      <c r="O30" s="77" t="s">
        <v>102</v>
      </c>
      <c r="P30" s="78" t="s">
        <v>102</v>
      </c>
      <c r="Q30" s="77" t="s">
        <v>102</v>
      </c>
      <c r="R30" s="78" t="s">
        <v>102</v>
      </c>
      <c r="S30" s="77" t="s">
        <v>102</v>
      </c>
      <c r="T30" s="78" t="s">
        <v>102</v>
      </c>
      <c r="U30" s="77" t="s">
        <v>102</v>
      </c>
      <c r="V30" s="77" t="s">
        <v>102</v>
      </c>
      <c r="W30" s="77" t="s">
        <v>102</v>
      </c>
      <c r="X30" s="77" t="s">
        <v>102</v>
      </c>
      <c r="Y30" s="77" t="s">
        <v>102</v>
      </c>
      <c r="Z30" s="79" t="s">
        <v>102</v>
      </c>
    </row>
    <row r="31" spans="2:26" s="5" customFormat="1" ht="12" hidden="1" customHeight="1">
      <c r="B31" s="102">
        <v>1981</v>
      </c>
      <c r="C31" s="112" t="s">
        <v>34</v>
      </c>
      <c r="D31" s="108">
        <v>25500</v>
      </c>
      <c r="E31" s="73" t="s">
        <v>102</v>
      </c>
      <c r="F31" s="74">
        <v>441800</v>
      </c>
      <c r="G31" s="73" t="s">
        <v>102</v>
      </c>
      <c r="H31" s="74">
        <v>322700</v>
      </c>
      <c r="I31" s="73" t="s">
        <v>102</v>
      </c>
      <c r="J31" s="74">
        <v>296400</v>
      </c>
      <c r="K31" s="73" t="s">
        <v>102</v>
      </c>
      <c r="L31" s="74">
        <v>252100</v>
      </c>
      <c r="M31" s="73" t="s">
        <v>102</v>
      </c>
      <c r="N31" s="74">
        <v>44300</v>
      </c>
      <c r="O31" s="73" t="s">
        <v>102</v>
      </c>
      <c r="P31" s="74">
        <v>26300</v>
      </c>
      <c r="Q31" s="73" t="s">
        <v>102</v>
      </c>
      <c r="R31" s="74">
        <v>119100</v>
      </c>
      <c r="S31" s="73" t="s">
        <v>102</v>
      </c>
      <c r="T31" s="85">
        <f t="shared" si="0"/>
        <v>145400</v>
      </c>
      <c r="U31" s="73" t="s">
        <v>102</v>
      </c>
      <c r="V31" s="73">
        <f t="shared" si="1"/>
        <v>67.089180624717073</v>
      </c>
      <c r="W31" s="73">
        <f t="shared" si="2"/>
        <v>85.053981106612682</v>
      </c>
      <c r="X31" s="73">
        <f t="shared" si="3"/>
        <v>26.957899502037119</v>
      </c>
      <c r="Y31" s="73">
        <v>17.3</v>
      </c>
      <c r="Z31" s="75" t="s">
        <v>102</v>
      </c>
    </row>
    <row r="32" spans="2:26" s="5" customFormat="1" ht="12" hidden="1" customHeight="1">
      <c r="B32" s="105">
        <v>1982</v>
      </c>
      <c r="C32" s="113" t="s">
        <v>35</v>
      </c>
      <c r="D32" s="109">
        <v>23800</v>
      </c>
      <c r="E32" s="77">
        <f t="shared" si="4"/>
        <v>93.333333333333329</v>
      </c>
      <c r="F32" s="78">
        <v>441800</v>
      </c>
      <c r="G32" s="77">
        <f t="shared" si="5"/>
        <v>100</v>
      </c>
      <c r="H32" s="78">
        <v>328200</v>
      </c>
      <c r="I32" s="77">
        <f t="shared" si="5"/>
        <v>101.70436938332816</v>
      </c>
      <c r="J32" s="78">
        <v>301300</v>
      </c>
      <c r="K32" s="77">
        <f t="shared" si="5"/>
        <v>101.65317139001348</v>
      </c>
      <c r="L32" s="78">
        <v>256200</v>
      </c>
      <c r="M32" s="77">
        <f t="shared" si="5"/>
        <v>101.62633875446252</v>
      </c>
      <c r="N32" s="78">
        <v>45200</v>
      </c>
      <c r="O32" s="77">
        <f t="shared" si="5"/>
        <v>102.0316027088036</v>
      </c>
      <c r="P32" s="78">
        <v>26900</v>
      </c>
      <c r="Q32" s="77">
        <f t="shared" si="6"/>
        <v>102.28136882129277</v>
      </c>
      <c r="R32" s="78">
        <v>113600</v>
      </c>
      <c r="S32" s="77">
        <f t="shared" si="6"/>
        <v>95.382031905961369</v>
      </c>
      <c r="T32" s="84">
        <f t="shared" si="0"/>
        <v>140500</v>
      </c>
      <c r="U32" s="77">
        <f t="shared" si="6"/>
        <v>96.629986244841817</v>
      </c>
      <c r="V32" s="77">
        <f t="shared" si="1"/>
        <v>68.198279764599363</v>
      </c>
      <c r="W32" s="77">
        <f t="shared" si="2"/>
        <v>85.031530036508457</v>
      </c>
      <c r="X32" s="77">
        <f t="shared" si="3"/>
        <v>25.712992304210047</v>
      </c>
      <c r="Y32" s="77">
        <v>18.600000000000001</v>
      </c>
      <c r="Z32" s="79">
        <f t="shared" si="7"/>
        <v>107.51445086705202</v>
      </c>
    </row>
    <row r="33" spans="2:26" s="5" customFormat="1" ht="12" hidden="1" customHeight="1">
      <c r="B33" s="105">
        <v>1983</v>
      </c>
      <c r="C33" s="113" t="s">
        <v>36</v>
      </c>
      <c r="D33" s="109">
        <v>22500</v>
      </c>
      <c r="E33" s="77">
        <f t="shared" si="4"/>
        <v>94.537815126050418</v>
      </c>
      <c r="F33" s="78">
        <v>438900</v>
      </c>
      <c r="G33" s="77">
        <f t="shared" si="5"/>
        <v>99.343594386600273</v>
      </c>
      <c r="H33" s="78">
        <v>329100</v>
      </c>
      <c r="I33" s="77">
        <f t="shared" si="5"/>
        <v>100.27422303473492</v>
      </c>
      <c r="J33" s="78">
        <v>303200</v>
      </c>
      <c r="K33" s="77">
        <f t="shared" si="5"/>
        <v>100.63060073016928</v>
      </c>
      <c r="L33" s="78">
        <v>258900</v>
      </c>
      <c r="M33" s="77">
        <f t="shared" si="5"/>
        <v>101.05386416861826</v>
      </c>
      <c r="N33" s="78">
        <v>44300</v>
      </c>
      <c r="O33" s="77">
        <f t="shared" si="5"/>
        <v>98.008849557522126</v>
      </c>
      <c r="P33" s="78">
        <v>25900</v>
      </c>
      <c r="Q33" s="77">
        <f t="shared" si="6"/>
        <v>96.282527881040892</v>
      </c>
      <c r="R33" s="78">
        <v>109800</v>
      </c>
      <c r="S33" s="77">
        <f t="shared" si="6"/>
        <v>96.654929577464785</v>
      </c>
      <c r="T33" s="84">
        <f t="shared" si="0"/>
        <v>135700</v>
      </c>
      <c r="U33" s="77">
        <f t="shared" si="6"/>
        <v>96.583629893238438</v>
      </c>
      <c r="V33" s="77">
        <f t="shared" si="1"/>
        <v>69.08179539758487</v>
      </c>
      <c r="W33" s="77">
        <f t="shared" si="2"/>
        <v>85.389182058047496</v>
      </c>
      <c r="X33" s="77">
        <f t="shared" si="3"/>
        <v>25.017088174982909</v>
      </c>
      <c r="Y33" s="77">
        <v>19.5</v>
      </c>
      <c r="Z33" s="79">
        <f t="shared" si="7"/>
        <v>104.83870967741935</v>
      </c>
    </row>
    <row r="34" spans="2:26" s="5" customFormat="1" ht="12" hidden="1" customHeight="1">
      <c r="B34" s="105">
        <v>1984</v>
      </c>
      <c r="C34" s="113" t="s">
        <v>37</v>
      </c>
      <c r="D34" s="109">
        <v>21000</v>
      </c>
      <c r="E34" s="77">
        <f t="shared" si="4"/>
        <v>93.333333333333329</v>
      </c>
      <c r="F34" s="78">
        <v>439500</v>
      </c>
      <c r="G34" s="77">
        <f t="shared" si="5"/>
        <v>100.1367053998633</v>
      </c>
      <c r="H34" s="78">
        <v>330300</v>
      </c>
      <c r="I34" s="77">
        <f t="shared" si="5"/>
        <v>100.36463081130356</v>
      </c>
      <c r="J34" s="78">
        <v>304800</v>
      </c>
      <c r="K34" s="77">
        <f t="shared" si="5"/>
        <v>100.52770448548813</v>
      </c>
      <c r="L34" s="78">
        <v>261100</v>
      </c>
      <c r="M34" s="77">
        <f t="shared" si="5"/>
        <v>100.84974893781381</v>
      </c>
      <c r="N34" s="78">
        <v>43700</v>
      </c>
      <c r="O34" s="77">
        <f t="shared" si="5"/>
        <v>98.645598194130926</v>
      </c>
      <c r="P34" s="78">
        <v>25500</v>
      </c>
      <c r="Q34" s="77">
        <f t="shared" si="6"/>
        <v>98.455598455598462</v>
      </c>
      <c r="R34" s="78">
        <v>109200</v>
      </c>
      <c r="S34" s="77">
        <f t="shared" si="6"/>
        <v>99.453551912568301</v>
      </c>
      <c r="T34" s="84">
        <f t="shared" si="0"/>
        <v>134700</v>
      </c>
      <c r="U34" s="77">
        <f t="shared" si="6"/>
        <v>99.263080324244655</v>
      </c>
      <c r="V34" s="77">
        <f t="shared" si="1"/>
        <v>69.351535836177476</v>
      </c>
      <c r="W34" s="77">
        <f t="shared" si="2"/>
        <v>85.662729658792642</v>
      </c>
      <c r="X34" s="77">
        <f t="shared" si="3"/>
        <v>24.84641638225256</v>
      </c>
      <c r="Y34" s="77">
        <v>20.9</v>
      </c>
      <c r="Z34" s="79">
        <f t="shared" si="7"/>
        <v>107.17948717948718</v>
      </c>
    </row>
    <row r="35" spans="2:26" s="5" customFormat="1" ht="12" hidden="1" customHeight="1">
      <c r="B35" s="106">
        <v>1985</v>
      </c>
      <c r="C35" s="114" t="s">
        <v>38</v>
      </c>
      <c r="D35" s="110">
        <v>19500</v>
      </c>
      <c r="E35" s="81">
        <f t="shared" si="4"/>
        <v>92.857142857142861</v>
      </c>
      <c r="F35" s="82">
        <v>433200</v>
      </c>
      <c r="G35" s="81">
        <f t="shared" si="5"/>
        <v>98.566552901023897</v>
      </c>
      <c r="H35" s="82">
        <v>320500</v>
      </c>
      <c r="I35" s="81">
        <f t="shared" si="5"/>
        <v>97.03300030275507</v>
      </c>
      <c r="J35" s="82">
        <v>298600</v>
      </c>
      <c r="K35" s="81">
        <f t="shared" si="5"/>
        <v>97.965879265091857</v>
      </c>
      <c r="L35" s="82">
        <v>255200</v>
      </c>
      <c r="M35" s="81">
        <f t="shared" si="5"/>
        <v>97.740329375718119</v>
      </c>
      <c r="N35" s="82">
        <v>43400</v>
      </c>
      <c r="O35" s="81">
        <f t="shared" si="5"/>
        <v>99.313501144164761</v>
      </c>
      <c r="P35" s="82">
        <v>21900</v>
      </c>
      <c r="Q35" s="81">
        <f t="shared" si="6"/>
        <v>85.882352941176464</v>
      </c>
      <c r="R35" s="82">
        <v>112600</v>
      </c>
      <c r="S35" s="81">
        <f t="shared" si="6"/>
        <v>103.11355311355311</v>
      </c>
      <c r="T35" s="86">
        <f t="shared" si="0"/>
        <v>134500</v>
      </c>
      <c r="U35" s="81">
        <f t="shared" si="6"/>
        <v>99.851521900519671</v>
      </c>
      <c r="V35" s="81">
        <f t="shared" si="1"/>
        <v>68.928901200369339</v>
      </c>
      <c r="W35" s="81">
        <f t="shared" si="2"/>
        <v>85.465505693235102</v>
      </c>
      <c r="X35" s="81">
        <f t="shared" si="3"/>
        <v>25.992613111726687</v>
      </c>
      <c r="Y35" s="81">
        <v>22.2</v>
      </c>
      <c r="Z35" s="83">
        <f t="shared" si="7"/>
        <v>106.22009569377991</v>
      </c>
    </row>
    <row r="36" spans="2:26" s="5" customFormat="1" ht="12" hidden="1" customHeight="1">
      <c r="B36" s="105">
        <v>1986</v>
      </c>
      <c r="C36" s="113" t="s">
        <v>39</v>
      </c>
      <c r="D36" s="109">
        <v>18600</v>
      </c>
      <c r="E36" s="77">
        <f t="shared" si="4"/>
        <v>95.384615384615387</v>
      </c>
      <c r="F36" s="78">
        <v>428800</v>
      </c>
      <c r="G36" s="77">
        <f t="shared" si="5"/>
        <v>98.984302862419199</v>
      </c>
      <c r="H36" s="78">
        <v>317700</v>
      </c>
      <c r="I36" s="77">
        <f t="shared" si="5"/>
        <v>99.126365054602189</v>
      </c>
      <c r="J36" s="78">
        <v>293600</v>
      </c>
      <c r="K36" s="77">
        <f t="shared" si="5"/>
        <v>98.325519089082377</v>
      </c>
      <c r="L36" s="78">
        <v>252200</v>
      </c>
      <c r="M36" s="77">
        <f t="shared" si="5"/>
        <v>98.824451410658313</v>
      </c>
      <c r="N36" s="78">
        <v>41400</v>
      </c>
      <c r="O36" s="77">
        <f t="shared" si="5"/>
        <v>95.391705069124427</v>
      </c>
      <c r="P36" s="78">
        <v>24100</v>
      </c>
      <c r="Q36" s="77">
        <f t="shared" si="6"/>
        <v>110.04566210045664</v>
      </c>
      <c r="R36" s="78">
        <v>111100</v>
      </c>
      <c r="S36" s="77">
        <f t="shared" si="6"/>
        <v>98.667850799289525</v>
      </c>
      <c r="T36" s="84">
        <f t="shared" si="0"/>
        <v>135200</v>
      </c>
      <c r="U36" s="77">
        <f t="shared" si="6"/>
        <v>100.52044609665427</v>
      </c>
      <c r="V36" s="77">
        <f t="shared" si="1"/>
        <v>68.470149253731336</v>
      </c>
      <c r="W36" s="77">
        <f t="shared" si="2"/>
        <v>85.89918256130791</v>
      </c>
      <c r="X36" s="77">
        <f t="shared" si="3"/>
        <v>25.909514925373134</v>
      </c>
      <c r="Y36" s="77">
        <v>23.1</v>
      </c>
      <c r="Z36" s="79">
        <f t="shared" si="7"/>
        <v>104.05405405405406</v>
      </c>
    </row>
    <row r="37" spans="2:26" s="5" customFormat="1" ht="12" hidden="1" customHeight="1">
      <c r="B37" s="105">
        <v>1987</v>
      </c>
      <c r="C37" s="113" t="s">
        <v>40</v>
      </c>
      <c r="D37" s="109">
        <v>17700</v>
      </c>
      <c r="E37" s="77">
        <f t="shared" si="4"/>
        <v>95.161290322580655</v>
      </c>
      <c r="F37" s="78">
        <v>416500</v>
      </c>
      <c r="G37" s="77">
        <f t="shared" si="5"/>
        <v>97.131529850746261</v>
      </c>
      <c r="H37" s="78">
        <v>310100</v>
      </c>
      <c r="I37" s="77">
        <f t="shared" si="5"/>
        <v>97.607806106389674</v>
      </c>
      <c r="J37" s="78">
        <v>287000</v>
      </c>
      <c r="K37" s="77">
        <f t="shared" si="5"/>
        <v>97.752043596730246</v>
      </c>
      <c r="L37" s="78">
        <v>242400</v>
      </c>
      <c r="M37" s="77">
        <f t="shared" si="5"/>
        <v>96.114195083267248</v>
      </c>
      <c r="N37" s="78">
        <v>44600</v>
      </c>
      <c r="O37" s="77">
        <f t="shared" si="5"/>
        <v>107.72946859903381</v>
      </c>
      <c r="P37" s="78">
        <v>23100</v>
      </c>
      <c r="Q37" s="77">
        <f t="shared" si="6"/>
        <v>95.850622406639005</v>
      </c>
      <c r="R37" s="78">
        <v>106400</v>
      </c>
      <c r="S37" s="77">
        <f t="shared" si="6"/>
        <v>95.769576957695762</v>
      </c>
      <c r="T37" s="84">
        <f t="shared" si="0"/>
        <v>129500</v>
      </c>
      <c r="U37" s="77">
        <f t="shared" si="6"/>
        <v>95.784023668639051</v>
      </c>
      <c r="V37" s="77">
        <f t="shared" si="1"/>
        <v>68.907563025210081</v>
      </c>
      <c r="W37" s="77">
        <f t="shared" si="2"/>
        <v>84.459930313588842</v>
      </c>
      <c r="X37" s="77">
        <f t="shared" si="3"/>
        <v>25.546218487394956</v>
      </c>
      <c r="Y37" s="77">
        <v>23.5</v>
      </c>
      <c r="Z37" s="79">
        <f t="shared" si="7"/>
        <v>101.73160173160171</v>
      </c>
    </row>
    <row r="38" spans="2:26" s="5" customFormat="1" ht="12" hidden="1" customHeight="1">
      <c r="B38" s="105">
        <v>1988</v>
      </c>
      <c r="C38" s="113" t="s">
        <v>41</v>
      </c>
      <c r="D38" s="109">
        <v>16600</v>
      </c>
      <c r="E38" s="77">
        <f t="shared" si="4"/>
        <v>93.78531073446328</v>
      </c>
      <c r="F38" s="78">
        <v>407300</v>
      </c>
      <c r="G38" s="77">
        <f t="shared" si="5"/>
        <v>97.791116446578627</v>
      </c>
      <c r="H38" s="78">
        <v>302200</v>
      </c>
      <c r="I38" s="77">
        <f t="shared" si="5"/>
        <v>97.452434698484353</v>
      </c>
      <c r="J38" s="78">
        <v>280500</v>
      </c>
      <c r="K38" s="77">
        <f t="shared" si="5"/>
        <v>97.735191637630663</v>
      </c>
      <c r="L38" s="78">
        <v>239400</v>
      </c>
      <c r="M38" s="77">
        <f t="shared" si="5"/>
        <v>98.762376237623755</v>
      </c>
      <c r="N38" s="78">
        <v>41100</v>
      </c>
      <c r="O38" s="77">
        <f t="shared" si="5"/>
        <v>92.152466367713004</v>
      </c>
      <c r="P38" s="78">
        <v>21700</v>
      </c>
      <c r="Q38" s="77">
        <f t="shared" si="6"/>
        <v>93.939393939393938</v>
      </c>
      <c r="R38" s="78">
        <v>105100</v>
      </c>
      <c r="S38" s="77">
        <f t="shared" si="6"/>
        <v>98.778195488721806</v>
      </c>
      <c r="T38" s="84">
        <f t="shared" si="0"/>
        <v>126800</v>
      </c>
      <c r="U38" s="77">
        <f t="shared" si="6"/>
        <v>97.915057915057915</v>
      </c>
      <c r="V38" s="77">
        <f t="shared" si="1"/>
        <v>68.868156150257803</v>
      </c>
      <c r="W38" s="77">
        <f t="shared" si="2"/>
        <v>85.347593582887697</v>
      </c>
      <c r="X38" s="77">
        <f t="shared" si="3"/>
        <v>25.804075619936167</v>
      </c>
      <c r="Y38" s="77">
        <v>24.5</v>
      </c>
      <c r="Z38" s="79">
        <f t="shared" si="7"/>
        <v>104.25531914893618</v>
      </c>
    </row>
    <row r="39" spans="2:26" s="5" customFormat="1" ht="12" customHeight="1">
      <c r="B39" s="105">
        <v>1989</v>
      </c>
      <c r="C39" s="115" t="s">
        <v>42</v>
      </c>
      <c r="D39" s="109">
        <v>15500</v>
      </c>
      <c r="E39" s="77">
        <f t="shared" si="4"/>
        <v>93.373493975903614</v>
      </c>
      <c r="F39" s="78">
        <v>402400</v>
      </c>
      <c r="G39" s="77">
        <f t="shared" si="5"/>
        <v>98.796955561011529</v>
      </c>
      <c r="H39" s="78">
        <v>301800</v>
      </c>
      <c r="I39" s="77">
        <f t="shared" si="5"/>
        <v>99.867637326273993</v>
      </c>
      <c r="J39" s="78">
        <v>278300</v>
      </c>
      <c r="K39" s="77">
        <f t="shared" si="5"/>
        <v>99.215686274509807</v>
      </c>
      <c r="L39" s="78">
        <v>238100</v>
      </c>
      <c r="M39" s="77">
        <f t="shared" si="5"/>
        <v>99.456975772765247</v>
      </c>
      <c r="N39" s="78">
        <v>40100</v>
      </c>
      <c r="O39" s="77">
        <f t="shared" si="5"/>
        <v>97.566909975669105</v>
      </c>
      <c r="P39" s="78">
        <v>23500</v>
      </c>
      <c r="Q39" s="77">
        <f t="shared" si="6"/>
        <v>108.29493087557604</v>
      </c>
      <c r="R39" s="78">
        <v>100600</v>
      </c>
      <c r="S39" s="77">
        <f t="shared" si="6"/>
        <v>95.71836346336822</v>
      </c>
      <c r="T39" s="84">
        <f t="shared" si="0"/>
        <v>124100</v>
      </c>
      <c r="U39" s="77">
        <f t="shared" si="6"/>
        <v>97.870662460567829</v>
      </c>
      <c r="V39" s="77">
        <f t="shared" si="1"/>
        <v>69.16003976143142</v>
      </c>
      <c r="W39" s="77">
        <f t="shared" si="2"/>
        <v>85.555156306144454</v>
      </c>
      <c r="X39" s="77">
        <f t="shared" si="3"/>
        <v>25</v>
      </c>
      <c r="Y39" s="77">
        <v>26</v>
      </c>
      <c r="Z39" s="79">
        <f t="shared" si="7"/>
        <v>106.12244897959184</v>
      </c>
    </row>
    <row r="40" spans="2:26" s="5" customFormat="1" ht="12" customHeight="1">
      <c r="B40" s="105">
        <v>1990</v>
      </c>
      <c r="C40" s="113" t="s">
        <v>104</v>
      </c>
      <c r="D40" s="109">
        <v>14600</v>
      </c>
      <c r="E40" s="77">
        <f t="shared" si="4"/>
        <v>94.193548387096769</v>
      </c>
      <c r="F40" s="78">
        <v>399100</v>
      </c>
      <c r="G40" s="77">
        <f t="shared" si="5"/>
        <v>99.179920477137173</v>
      </c>
      <c r="H40" s="78" t="s">
        <v>102</v>
      </c>
      <c r="I40" s="77" t="s">
        <v>102</v>
      </c>
      <c r="J40" s="78">
        <v>277600</v>
      </c>
      <c r="K40" s="77">
        <f t="shared" si="5"/>
        <v>99.748472871002519</v>
      </c>
      <c r="L40" s="78">
        <v>236300</v>
      </c>
      <c r="M40" s="77">
        <f t="shared" si="5"/>
        <v>99.244015119697607</v>
      </c>
      <c r="N40" s="78">
        <v>41300</v>
      </c>
      <c r="O40" s="77">
        <f t="shared" si="5"/>
        <v>102.99251870324188</v>
      </c>
      <c r="P40" s="84">
        <v>121500</v>
      </c>
      <c r="Q40" s="77" t="s">
        <v>102</v>
      </c>
      <c r="R40" s="78" t="s">
        <v>102</v>
      </c>
      <c r="S40" s="77" t="s">
        <v>102</v>
      </c>
      <c r="T40" s="78">
        <f>+P40</f>
        <v>121500</v>
      </c>
      <c r="U40" s="77" t="s">
        <v>102</v>
      </c>
      <c r="V40" s="77">
        <f t="shared" si="1"/>
        <v>69.556502129792037</v>
      </c>
      <c r="W40" s="77">
        <f t="shared" si="2"/>
        <v>85.122478386167145</v>
      </c>
      <c r="X40" s="77" t="s">
        <v>102</v>
      </c>
      <c r="Y40" s="77">
        <v>27.3</v>
      </c>
      <c r="Z40" s="79">
        <f t="shared" si="7"/>
        <v>105</v>
      </c>
    </row>
    <row r="41" spans="2:26" s="5" customFormat="1" ht="12" customHeight="1">
      <c r="B41" s="102">
        <v>1991</v>
      </c>
      <c r="C41" s="112" t="s">
        <v>44</v>
      </c>
      <c r="D41" s="108">
        <v>13600</v>
      </c>
      <c r="E41" s="73">
        <f t="shared" si="4"/>
        <v>93.150684931506845</v>
      </c>
      <c r="F41" s="74">
        <v>390000</v>
      </c>
      <c r="G41" s="73">
        <f t="shared" si="5"/>
        <v>97.719869706840385</v>
      </c>
      <c r="H41" s="74">
        <v>291700</v>
      </c>
      <c r="I41" s="73" t="s">
        <v>102</v>
      </c>
      <c r="J41" s="74">
        <v>270600</v>
      </c>
      <c r="K41" s="73">
        <f t="shared" si="5"/>
        <v>97.478386167146965</v>
      </c>
      <c r="L41" s="74">
        <v>230800</v>
      </c>
      <c r="M41" s="73">
        <f t="shared" si="5"/>
        <v>97.67245027507407</v>
      </c>
      <c r="N41" s="74">
        <v>39800</v>
      </c>
      <c r="O41" s="73">
        <f t="shared" si="5"/>
        <v>96.368038740920099</v>
      </c>
      <c r="P41" s="74">
        <v>21100</v>
      </c>
      <c r="Q41" s="73">
        <f t="shared" si="6"/>
        <v>17.366255144032923</v>
      </c>
      <c r="R41" s="74">
        <v>98200</v>
      </c>
      <c r="S41" s="73" t="s">
        <v>102</v>
      </c>
      <c r="T41" s="85">
        <f t="shared" si="0"/>
        <v>119300</v>
      </c>
      <c r="U41" s="73" t="s">
        <v>102</v>
      </c>
      <c r="V41" s="73">
        <f t="shared" si="1"/>
        <v>69.384615384615387</v>
      </c>
      <c r="W41" s="73">
        <f t="shared" si="2"/>
        <v>85.291943828529199</v>
      </c>
      <c r="X41" s="73">
        <f t="shared" si="3"/>
        <v>25.179487179487182</v>
      </c>
      <c r="Y41" s="73">
        <v>28.7</v>
      </c>
      <c r="Z41" s="75">
        <f t="shared" si="7"/>
        <v>105.12820512820514</v>
      </c>
    </row>
    <row r="42" spans="2:26" s="5" customFormat="1" ht="12" customHeight="1">
      <c r="B42" s="105">
        <v>1992</v>
      </c>
      <c r="C42" s="113" t="s">
        <v>45</v>
      </c>
      <c r="D42" s="109">
        <v>12400</v>
      </c>
      <c r="E42" s="77">
        <f t="shared" si="4"/>
        <v>91.17647058823529</v>
      </c>
      <c r="F42" s="78">
        <v>377900</v>
      </c>
      <c r="G42" s="77">
        <f t="shared" si="5"/>
        <v>96.897435897435898</v>
      </c>
      <c r="H42" s="78">
        <v>282200</v>
      </c>
      <c r="I42" s="77">
        <f t="shared" si="5"/>
        <v>96.743229345217685</v>
      </c>
      <c r="J42" s="78">
        <v>258800</v>
      </c>
      <c r="K42" s="77">
        <f t="shared" si="5"/>
        <v>95.639320029563933</v>
      </c>
      <c r="L42" s="78">
        <v>221100</v>
      </c>
      <c r="M42" s="77">
        <f t="shared" si="5"/>
        <v>95.797227036395157</v>
      </c>
      <c r="N42" s="78">
        <v>37700</v>
      </c>
      <c r="O42" s="77">
        <f t="shared" si="5"/>
        <v>94.723618090452263</v>
      </c>
      <c r="P42" s="78">
        <v>23400</v>
      </c>
      <c r="Q42" s="77">
        <f t="shared" si="6"/>
        <v>110.90047393364928</v>
      </c>
      <c r="R42" s="78">
        <v>95800</v>
      </c>
      <c r="S42" s="77">
        <f t="shared" si="6"/>
        <v>97.556008146639499</v>
      </c>
      <c r="T42" s="84">
        <f t="shared" si="0"/>
        <v>119200</v>
      </c>
      <c r="U42" s="77">
        <f t="shared" si="6"/>
        <v>99.916177703269071</v>
      </c>
      <c r="V42" s="77">
        <f t="shared" si="1"/>
        <v>68.483725853400372</v>
      </c>
      <c r="W42" s="77">
        <f t="shared" si="2"/>
        <v>85.432766615146832</v>
      </c>
      <c r="X42" s="77">
        <f t="shared" si="3"/>
        <v>25.350621857634291</v>
      </c>
      <c r="Y42" s="77">
        <v>30.5</v>
      </c>
      <c r="Z42" s="79">
        <f t="shared" si="7"/>
        <v>106.27177700348432</v>
      </c>
    </row>
    <row r="43" spans="2:26" s="5" customFormat="1" ht="12" customHeight="1">
      <c r="B43" s="105">
        <v>1993</v>
      </c>
      <c r="C43" s="113" t="s">
        <v>46</v>
      </c>
      <c r="D43" s="109">
        <v>11400</v>
      </c>
      <c r="E43" s="77">
        <f t="shared" si="4"/>
        <v>91.935483870967744</v>
      </c>
      <c r="F43" s="78">
        <v>365800</v>
      </c>
      <c r="G43" s="77">
        <f t="shared" si="5"/>
        <v>96.798094734056633</v>
      </c>
      <c r="H43" s="78">
        <v>278200</v>
      </c>
      <c r="I43" s="77">
        <f t="shared" si="5"/>
        <v>98.582565556343013</v>
      </c>
      <c r="J43" s="78">
        <v>255000</v>
      </c>
      <c r="K43" s="77">
        <f t="shared" si="5"/>
        <v>98.53168469860897</v>
      </c>
      <c r="L43" s="78">
        <v>219000</v>
      </c>
      <c r="M43" s="77">
        <f t="shared" si="5"/>
        <v>99.050203527815469</v>
      </c>
      <c r="N43" s="78">
        <v>36000</v>
      </c>
      <c r="O43" s="77">
        <f t="shared" si="5"/>
        <v>95.490716180371351</v>
      </c>
      <c r="P43" s="78">
        <v>23200</v>
      </c>
      <c r="Q43" s="77">
        <f t="shared" si="6"/>
        <v>99.145299145299148</v>
      </c>
      <c r="R43" s="78">
        <v>87600</v>
      </c>
      <c r="S43" s="77">
        <f t="shared" si="6"/>
        <v>91.440501043841337</v>
      </c>
      <c r="T43" s="84">
        <f t="shared" si="0"/>
        <v>110800</v>
      </c>
      <c r="U43" s="77">
        <f t="shared" si="6"/>
        <v>92.953020134228197</v>
      </c>
      <c r="V43" s="77">
        <f t="shared" si="1"/>
        <v>69.710224166211049</v>
      </c>
      <c r="W43" s="77">
        <f t="shared" si="2"/>
        <v>85.882352941176464</v>
      </c>
      <c r="X43" s="77">
        <f t="shared" si="3"/>
        <v>23.947512301804263</v>
      </c>
      <c r="Y43" s="77">
        <v>32.1</v>
      </c>
      <c r="Z43" s="79">
        <f t="shared" si="7"/>
        <v>105.24590163934427</v>
      </c>
    </row>
    <row r="44" spans="2:26" s="5" customFormat="1" ht="12" customHeight="1">
      <c r="B44" s="105">
        <v>1994</v>
      </c>
      <c r="C44" s="113" t="s">
        <v>47</v>
      </c>
      <c r="D44" s="109">
        <v>10700</v>
      </c>
      <c r="E44" s="77">
        <f t="shared" si="4"/>
        <v>93.859649122807014</v>
      </c>
      <c r="F44" s="78">
        <v>357300</v>
      </c>
      <c r="G44" s="77">
        <f t="shared" si="5"/>
        <v>97.676325861126301</v>
      </c>
      <c r="H44" s="78">
        <v>269200</v>
      </c>
      <c r="I44" s="77">
        <f t="shared" si="5"/>
        <v>96.764917325664996</v>
      </c>
      <c r="J44" s="78">
        <v>246900</v>
      </c>
      <c r="K44" s="77">
        <f t="shared" si="5"/>
        <v>96.82352941176471</v>
      </c>
      <c r="L44" s="78">
        <v>210200</v>
      </c>
      <c r="M44" s="77">
        <f t="shared" si="5"/>
        <v>95.981735159817347</v>
      </c>
      <c r="N44" s="78">
        <v>36600</v>
      </c>
      <c r="O44" s="77">
        <f t="shared" si="5"/>
        <v>101.66666666666666</v>
      </c>
      <c r="P44" s="78">
        <v>22300</v>
      </c>
      <c r="Q44" s="77">
        <f t="shared" si="6"/>
        <v>96.120689655172413</v>
      </c>
      <c r="R44" s="78">
        <v>88100</v>
      </c>
      <c r="S44" s="77">
        <f t="shared" si="6"/>
        <v>100.57077625570776</v>
      </c>
      <c r="T44" s="84">
        <f t="shared" si="0"/>
        <v>110400</v>
      </c>
      <c r="U44" s="77">
        <f t="shared" si="6"/>
        <v>99.638989169675085</v>
      </c>
      <c r="V44" s="77">
        <f t="shared" si="1"/>
        <v>69.101595298068858</v>
      </c>
      <c r="W44" s="77">
        <f t="shared" si="2"/>
        <v>85.135682462535442</v>
      </c>
      <c r="X44" s="77">
        <f t="shared" si="3"/>
        <v>24.657150853624405</v>
      </c>
      <c r="Y44" s="77">
        <v>33.4</v>
      </c>
      <c r="Z44" s="79">
        <f t="shared" si="7"/>
        <v>104.04984423676011</v>
      </c>
    </row>
    <row r="45" spans="2:26" s="5" customFormat="1" ht="12" customHeight="1">
      <c r="B45" s="106">
        <v>1995</v>
      </c>
      <c r="C45" s="114" t="s">
        <v>48</v>
      </c>
      <c r="D45" s="110">
        <v>9980</v>
      </c>
      <c r="E45" s="81">
        <f t="shared" si="4"/>
        <v>93.271028037383175</v>
      </c>
      <c r="F45" s="82">
        <v>344500</v>
      </c>
      <c r="G45" s="81">
        <f t="shared" si="5"/>
        <v>96.417576266442765</v>
      </c>
      <c r="H45" s="82">
        <v>260000</v>
      </c>
      <c r="I45" s="81">
        <f t="shared" si="5"/>
        <v>96.582466567607725</v>
      </c>
      <c r="J45" s="82">
        <v>238200</v>
      </c>
      <c r="K45" s="81">
        <f t="shared" si="5"/>
        <v>96.476306196840824</v>
      </c>
      <c r="L45" s="82">
        <v>205300</v>
      </c>
      <c r="M45" s="81">
        <f t="shared" si="5"/>
        <v>97.668886774500479</v>
      </c>
      <c r="N45" s="82">
        <v>32900</v>
      </c>
      <c r="O45" s="81">
        <f t="shared" si="5"/>
        <v>89.89071038251366</v>
      </c>
      <c r="P45" s="82">
        <v>21800</v>
      </c>
      <c r="Q45" s="81">
        <f t="shared" si="6"/>
        <v>97.757847533632287</v>
      </c>
      <c r="R45" s="82">
        <v>84500</v>
      </c>
      <c r="S45" s="81">
        <f t="shared" si="6"/>
        <v>95.913734392735535</v>
      </c>
      <c r="T45" s="86">
        <f t="shared" si="0"/>
        <v>106300</v>
      </c>
      <c r="U45" s="81">
        <f t="shared" si="6"/>
        <v>96.286231884057969</v>
      </c>
      <c r="V45" s="81">
        <f t="shared" si="1"/>
        <v>69.143686502177076</v>
      </c>
      <c r="W45" s="81">
        <f t="shared" si="2"/>
        <v>86.188077246011758</v>
      </c>
      <c r="X45" s="81">
        <f t="shared" si="3"/>
        <v>24.528301886792452</v>
      </c>
      <c r="Y45" s="81">
        <v>34.5</v>
      </c>
      <c r="Z45" s="83">
        <f t="shared" si="7"/>
        <v>103.29341317365271</v>
      </c>
    </row>
    <row r="46" spans="2:26" s="5" customFormat="1" ht="12" customHeight="1">
      <c r="B46" s="105">
        <v>1996</v>
      </c>
      <c r="C46" s="113" t="s">
        <v>49</v>
      </c>
      <c r="D46" s="109">
        <v>9290</v>
      </c>
      <c r="E46" s="77">
        <f t="shared" si="4"/>
        <v>93.086172344689373</v>
      </c>
      <c r="F46" s="78">
        <v>334400</v>
      </c>
      <c r="G46" s="77">
        <f t="shared" si="5"/>
        <v>97.068214804063857</v>
      </c>
      <c r="H46" s="78">
        <v>257400</v>
      </c>
      <c r="I46" s="77">
        <f t="shared" si="5"/>
        <v>99</v>
      </c>
      <c r="J46" s="78">
        <v>236100</v>
      </c>
      <c r="K46" s="77">
        <f t="shared" si="5"/>
        <v>99.118387909319893</v>
      </c>
      <c r="L46" s="78">
        <v>203700</v>
      </c>
      <c r="M46" s="77">
        <f t="shared" si="5"/>
        <v>99.22065270336094</v>
      </c>
      <c r="N46" s="78">
        <v>32400</v>
      </c>
      <c r="O46" s="77">
        <f t="shared" si="5"/>
        <v>98.480243161094222</v>
      </c>
      <c r="P46" s="78">
        <v>21300</v>
      </c>
      <c r="Q46" s="77">
        <f t="shared" si="6"/>
        <v>97.706422018348633</v>
      </c>
      <c r="R46" s="78">
        <v>77000</v>
      </c>
      <c r="S46" s="77">
        <f t="shared" si="6"/>
        <v>91.124260355029591</v>
      </c>
      <c r="T46" s="84">
        <f t="shared" si="0"/>
        <v>98300</v>
      </c>
      <c r="U46" s="77">
        <f t="shared" si="6"/>
        <v>92.47412982126059</v>
      </c>
      <c r="V46" s="77">
        <f t="shared" si="1"/>
        <v>70.604066985645929</v>
      </c>
      <c r="W46" s="77">
        <f t="shared" si="2"/>
        <v>86.277001270648029</v>
      </c>
      <c r="X46" s="77">
        <f t="shared" si="3"/>
        <v>23.026315789473685</v>
      </c>
      <c r="Y46" s="77">
        <v>36</v>
      </c>
      <c r="Z46" s="79">
        <f t="shared" si="7"/>
        <v>104.34782608695652</v>
      </c>
    </row>
    <row r="47" spans="2:26" s="5" customFormat="1" ht="12" customHeight="1">
      <c r="B47" s="105">
        <v>1997</v>
      </c>
      <c r="C47" s="113" t="s">
        <v>50</v>
      </c>
      <c r="D47" s="109">
        <v>8770</v>
      </c>
      <c r="E47" s="77">
        <f t="shared" si="4"/>
        <v>94.402583423035523</v>
      </c>
      <c r="F47" s="78">
        <v>324200</v>
      </c>
      <c r="G47" s="77">
        <f t="shared" si="5"/>
        <v>96.949760765550238</v>
      </c>
      <c r="H47" s="78">
        <v>252400</v>
      </c>
      <c r="I47" s="77">
        <f t="shared" si="5"/>
        <v>98.057498057498066</v>
      </c>
      <c r="J47" s="78">
        <v>233400</v>
      </c>
      <c r="K47" s="77">
        <f t="shared" si="5"/>
        <v>98.856416772553999</v>
      </c>
      <c r="L47" s="78">
        <v>201000</v>
      </c>
      <c r="M47" s="77">
        <f t="shared" si="5"/>
        <v>98.674521354933731</v>
      </c>
      <c r="N47" s="78">
        <v>32400</v>
      </c>
      <c r="O47" s="77">
        <f t="shared" si="5"/>
        <v>100</v>
      </c>
      <c r="P47" s="78">
        <v>19000</v>
      </c>
      <c r="Q47" s="77">
        <f t="shared" si="6"/>
        <v>89.201877934272304</v>
      </c>
      <c r="R47" s="78">
        <v>71800</v>
      </c>
      <c r="S47" s="77">
        <f t="shared" si="6"/>
        <v>93.246753246753244</v>
      </c>
      <c r="T47" s="84">
        <f t="shared" si="0"/>
        <v>90800</v>
      </c>
      <c r="U47" s="77">
        <f t="shared" si="6"/>
        <v>92.370295015259401</v>
      </c>
      <c r="V47" s="77">
        <f t="shared" si="1"/>
        <v>71.992597162245531</v>
      </c>
      <c r="W47" s="77">
        <f t="shared" si="2"/>
        <v>86.118251928020555</v>
      </c>
      <c r="X47" s="77">
        <f t="shared" si="3"/>
        <v>22.146822948797038</v>
      </c>
      <c r="Y47" s="77">
        <v>37</v>
      </c>
      <c r="Z47" s="79">
        <f t="shared" si="7"/>
        <v>102.77777777777777</v>
      </c>
    </row>
    <row r="48" spans="2:26" s="5" customFormat="1" ht="12" customHeight="1">
      <c r="B48" s="105">
        <v>1998</v>
      </c>
      <c r="C48" s="113" t="s">
        <v>105</v>
      </c>
      <c r="D48" s="109">
        <v>8290</v>
      </c>
      <c r="E48" s="77">
        <f t="shared" si="4"/>
        <v>94.526795895096924</v>
      </c>
      <c r="F48" s="78">
        <v>313500</v>
      </c>
      <c r="G48" s="77">
        <f t="shared" si="5"/>
        <v>96.699568167797651</v>
      </c>
      <c r="H48" s="78">
        <v>245600</v>
      </c>
      <c r="I48" s="77">
        <f t="shared" si="5"/>
        <v>97.305863708399372</v>
      </c>
      <c r="J48" s="78">
        <v>227600</v>
      </c>
      <c r="K48" s="77">
        <f t="shared" si="5"/>
        <v>97.514995715509855</v>
      </c>
      <c r="L48" s="78">
        <v>196100</v>
      </c>
      <c r="M48" s="77">
        <f t="shared" si="5"/>
        <v>97.56218905472636</v>
      </c>
      <c r="N48" s="78">
        <v>31600</v>
      </c>
      <c r="O48" s="77">
        <f t="shared" si="5"/>
        <v>97.53086419753086</v>
      </c>
      <c r="P48" s="78">
        <v>18000</v>
      </c>
      <c r="Q48" s="77">
        <f t="shared" si="6"/>
        <v>94.73684210526315</v>
      </c>
      <c r="R48" s="78">
        <v>67800</v>
      </c>
      <c r="S48" s="77">
        <f t="shared" si="6"/>
        <v>94.428969359331475</v>
      </c>
      <c r="T48" s="84">
        <f t="shared" si="0"/>
        <v>85800</v>
      </c>
      <c r="U48" s="77">
        <f t="shared" si="6"/>
        <v>94.493392070484589</v>
      </c>
      <c r="V48" s="77">
        <f t="shared" si="1"/>
        <v>72.599681020733655</v>
      </c>
      <c r="W48" s="77">
        <f t="shared" si="2"/>
        <v>86.159929701230226</v>
      </c>
      <c r="X48" s="77">
        <f t="shared" si="3"/>
        <v>21.626794258373206</v>
      </c>
      <c r="Y48" s="77">
        <v>37.799999999999997</v>
      </c>
      <c r="Z48" s="79">
        <f t="shared" si="7"/>
        <v>102.16216216216216</v>
      </c>
    </row>
    <row r="49" spans="2:26" s="5" customFormat="1" ht="12" customHeight="1">
      <c r="B49" s="105">
        <v>1999</v>
      </c>
      <c r="C49" s="113" t="s">
        <v>52</v>
      </c>
      <c r="D49" s="109">
        <v>7860</v>
      </c>
      <c r="E49" s="77">
        <f t="shared" si="4"/>
        <v>94.813027744270201</v>
      </c>
      <c r="F49" s="78">
        <v>304200</v>
      </c>
      <c r="G49" s="77">
        <f t="shared" si="5"/>
        <v>97.033492822966508</v>
      </c>
      <c r="H49" s="78">
        <v>240800</v>
      </c>
      <c r="I49" s="77">
        <f t="shared" si="5"/>
        <v>98.045602605863195</v>
      </c>
      <c r="J49" s="78">
        <v>223200</v>
      </c>
      <c r="K49" s="77">
        <f t="shared" si="5"/>
        <v>98.066783831282962</v>
      </c>
      <c r="L49" s="78">
        <v>192700</v>
      </c>
      <c r="M49" s="77">
        <f t="shared" si="5"/>
        <v>98.266190719020912</v>
      </c>
      <c r="N49" s="78">
        <v>30500</v>
      </c>
      <c r="O49" s="77">
        <f t="shared" si="5"/>
        <v>96.51898734177216</v>
      </c>
      <c r="P49" s="78">
        <v>17600</v>
      </c>
      <c r="Q49" s="77">
        <f t="shared" si="6"/>
        <v>97.777777777777771</v>
      </c>
      <c r="R49" s="78">
        <v>63400</v>
      </c>
      <c r="S49" s="77">
        <f t="shared" si="6"/>
        <v>93.510324483775804</v>
      </c>
      <c r="T49" s="84">
        <f t="shared" si="0"/>
        <v>81000</v>
      </c>
      <c r="U49" s="77">
        <f t="shared" si="6"/>
        <v>94.4055944055944</v>
      </c>
      <c r="V49" s="77">
        <f t="shared" si="1"/>
        <v>73.372781065088759</v>
      </c>
      <c r="W49" s="77">
        <f t="shared" si="2"/>
        <v>86.335125448028677</v>
      </c>
      <c r="X49" s="77">
        <f t="shared" si="3"/>
        <v>20.841551610782378</v>
      </c>
      <c r="Y49" s="77">
        <v>38.700000000000003</v>
      </c>
      <c r="Z49" s="79">
        <f t="shared" si="7"/>
        <v>102.38095238095239</v>
      </c>
    </row>
    <row r="50" spans="2:26" s="5" customFormat="1" ht="12" customHeight="1">
      <c r="B50" s="105">
        <v>2000</v>
      </c>
      <c r="C50" s="113" t="s">
        <v>53</v>
      </c>
      <c r="D50" s="109">
        <v>7410</v>
      </c>
      <c r="E50" s="77">
        <f t="shared" si="4"/>
        <v>94.274809160305338</v>
      </c>
      <c r="F50" s="78">
        <v>290900</v>
      </c>
      <c r="G50" s="77">
        <f t="shared" si="5"/>
        <v>95.627876397107173</v>
      </c>
      <c r="H50" s="78">
        <v>232700</v>
      </c>
      <c r="I50" s="77">
        <f t="shared" si="5"/>
        <v>96.636212624584715</v>
      </c>
      <c r="J50" s="78">
        <v>216800</v>
      </c>
      <c r="K50" s="77">
        <f t="shared" si="5"/>
        <v>97.132616487455195</v>
      </c>
      <c r="L50" s="78">
        <v>187900</v>
      </c>
      <c r="M50" s="77">
        <f t="shared" si="5"/>
        <v>97.509081473793458</v>
      </c>
      <c r="N50" s="78">
        <v>28900</v>
      </c>
      <c r="O50" s="77">
        <f t="shared" si="5"/>
        <v>94.754098360655732</v>
      </c>
      <c r="P50" s="78">
        <v>15900</v>
      </c>
      <c r="Q50" s="77">
        <f t="shared" si="6"/>
        <v>90.340909090909093</v>
      </c>
      <c r="R50" s="78">
        <v>58300</v>
      </c>
      <c r="S50" s="77">
        <f t="shared" si="6"/>
        <v>91.955835962145102</v>
      </c>
      <c r="T50" s="84">
        <f t="shared" si="0"/>
        <v>74200</v>
      </c>
      <c r="U50" s="77">
        <f t="shared" si="6"/>
        <v>91.604938271604937</v>
      </c>
      <c r="V50" s="77">
        <f t="shared" si="1"/>
        <v>74.527328979030599</v>
      </c>
      <c r="W50" s="77">
        <f t="shared" si="2"/>
        <v>86.669741697416967</v>
      </c>
      <c r="X50" s="77">
        <f t="shared" si="3"/>
        <v>20.041251289102785</v>
      </c>
      <c r="Y50" s="77">
        <v>39.299999999999997</v>
      </c>
      <c r="Z50" s="79">
        <f t="shared" si="7"/>
        <v>101.5503875968992</v>
      </c>
    </row>
    <row r="51" spans="2:26" s="5" customFormat="1" ht="12" customHeight="1">
      <c r="B51" s="102">
        <v>2001</v>
      </c>
      <c r="C51" s="112" t="s">
        <v>54</v>
      </c>
      <c r="D51" s="108">
        <v>7080</v>
      </c>
      <c r="E51" s="73">
        <f t="shared" si="4"/>
        <v>95.546558704453446</v>
      </c>
      <c r="F51" s="74">
        <v>284300</v>
      </c>
      <c r="G51" s="73">
        <f t="shared" si="5"/>
        <v>97.731179099346861</v>
      </c>
      <c r="H51" s="74">
        <v>226000</v>
      </c>
      <c r="I51" s="73">
        <f t="shared" si="5"/>
        <v>97.120756338633427</v>
      </c>
      <c r="J51" s="74">
        <v>211600</v>
      </c>
      <c r="K51" s="73">
        <f t="shared" si="5"/>
        <v>97.601476014760152</v>
      </c>
      <c r="L51" s="74">
        <v>183100</v>
      </c>
      <c r="M51" s="73">
        <f t="shared" si="5"/>
        <v>97.445449707291104</v>
      </c>
      <c r="N51" s="74">
        <v>28500</v>
      </c>
      <c r="O51" s="73">
        <f t="shared" si="5"/>
        <v>98.615916955017298</v>
      </c>
      <c r="P51" s="74">
        <v>14400</v>
      </c>
      <c r="Q51" s="73">
        <f t="shared" si="6"/>
        <v>90.566037735849065</v>
      </c>
      <c r="R51" s="74">
        <v>58300</v>
      </c>
      <c r="S51" s="73">
        <f t="shared" si="6"/>
        <v>100</v>
      </c>
      <c r="T51" s="85">
        <f t="shared" si="0"/>
        <v>72700</v>
      </c>
      <c r="U51" s="73">
        <f t="shared" si="6"/>
        <v>97.978436657681939</v>
      </c>
      <c r="V51" s="73">
        <f t="shared" si="1"/>
        <v>74.428420682377777</v>
      </c>
      <c r="W51" s="73">
        <f t="shared" si="2"/>
        <v>86.531190926275997</v>
      </c>
      <c r="X51" s="73">
        <f t="shared" si="3"/>
        <v>20.506507210692931</v>
      </c>
      <c r="Y51" s="73">
        <v>40.200000000000003</v>
      </c>
      <c r="Z51" s="75">
        <f t="shared" si="7"/>
        <v>102.29007633587787</v>
      </c>
    </row>
    <row r="52" spans="2:26" ht="12" customHeight="1">
      <c r="B52" s="105">
        <v>2002</v>
      </c>
      <c r="C52" s="113" t="s">
        <v>55</v>
      </c>
      <c r="D52" s="109">
        <v>6750</v>
      </c>
      <c r="E52" s="77">
        <f t="shared" si="4"/>
        <v>95.33898305084746</v>
      </c>
      <c r="F52" s="78">
        <v>282900</v>
      </c>
      <c r="G52" s="77">
        <f t="shared" si="5"/>
        <v>99.507562434048538</v>
      </c>
      <c r="H52" s="78">
        <v>226100</v>
      </c>
      <c r="I52" s="77">
        <f t="shared" si="5"/>
        <v>100.04424778761063</v>
      </c>
      <c r="J52" s="78">
        <v>212000</v>
      </c>
      <c r="K52" s="77">
        <f t="shared" si="5"/>
        <v>100.1890359168242</v>
      </c>
      <c r="L52" s="78">
        <v>180800</v>
      </c>
      <c r="M52" s="77">
        <f t="shared" si="5"/>
        <v>98.743855816493721</v>
      </c>
      <c r="N52" s="78">
        <v>31200</v>
      </c>
      <c r="O52" s="77">
        <f t="shared" si="5"/>
        <v>109.47368421052633</v>
      </c>
      <c r="P52" s="78">
        <v>14100</v>
      </c>
      <c r="Q52" s="77">
        <f t="shared" si="6"/>
        <v>97.916666666666657</v>
      </c>
      <c r="R52" s="78">
        <v>56700</v>
      </c>
      <c r="S52" s="77">
        <f t="shared" si="6"/>
        <v>97.255574614065182</v>
      </c>
      <c r="T52" s="84">
        <f t="shared" si="0"/>
        <v>70800</v>
      </c>
      <c r="U52" s="77">
        <f t="shared" si="6"/>
        <v>97.386519944979369</v>
      </c>
      <c r="V52" s="77">
        <f t="shared" si="1"/>
        <v>74.938140685754689</v>
      </c>
      <c r="W52" s="77">
        <f t="shared" si="2"/>
        <v>85.283018867924525</v>
      </c>
      <c r="X52" s="77">
        <f t="shared" si="3"/>
        <v>20.042417815482501</v>
      </c>
      <c r="Y52" s="77">
        <v>41.9</v>
      </c>
      <c r="Z52" s="79">
        <f t="shared" si="7"/>
        <v>104.22885572139302</v>
      </c>
    </row>
    <row r="53" spans="2:26" ht="12" customHeight="1">
      <c r="B53" s="105">
        <v>2003</v>
      </c>
      <c r="C53" s="113" t="s">
        <v>56</v>
      </c>
      <c r="D53" s="109">
        <v>6480</v>
      </c>
      <c r="E53" s="77">
        <f t="shared" si="4"/>
        <v>96</v>
      </c>
      <c r="F53" s="78">
        <v>276700</v>
      </c>
      <c r="G53" s="77">
        <f t="shared" si="5"/>
        <v>97.808412866737356</v>
      </c>
      <c r="H53" s="78">
        <v>219500</v>
      </c>
      <c r="I53" s="77">
        <f t="shared" si="5"/>
        <v>97.080937638213186</v>
      </c>
      <c r="J53" s="78">
        <v>203800</v>
      </c>
      <c r="K53" s="77">
        <f t="shared" si="5"/>
        <v>96.132075471698101</v>
      </c>
      <c r="L53" s="78">
        <v>174700</v>
      </c>
      <c r="M53" s="77">
        <f t="shared" si="5"/>
        <v>96.626106194690266</v>
      </c>
      <c r="N53" s="78">
        <v>29100</v>
      </c>
      <c r="O53" s="77">
        <f t="shared" si="5"/>
        <v>93.269230769230774</v>
      </c>
      <c r="P53" s="78">
        <v>15800</v>
      </c>
      <c r="Q53" s="77">
        <f t="shared" si="6"/>
        <v>112.05673758865248</v>
      </c>
      <c r="R53" s="78">
        <v>57200</v>
      </c>
      <c r="S53" s="77">
        <f t="shared" si="6"/>
        <v>100.88183421516754</v>
      </c>
      <c r="T53" s="84">
        <f t="shared" si="0"/>
        <v>73000</v>
      </c>
      <c r="U53" s="77">
        <f t="shared" si="6"/>
        <v>103.10734463276836</v>
      </c>
      <c r="V53" s="77">
        <f t="shared" si="1"/>
        <v>73.65377665341525</v>
      </c>
      <c r="W53" s="77">
        <f t="shared" si="2"/>
        <v>85.721295387634939</v>
      </c>
      <c r="X53" s="77">
        <f t="shared" si="3"/>
        <v>20.672208167690638</v>
      </c>
      <c r="Y53" s="77">
        <v>42.7</v>
      </c>
      <c r="Z53" s="79">
        <f t="shared" si="7"/>
        <v>101.90930787589501</v>
      </c>
    </row>
    <row r="54" spans="2:26" ht="12" customHeight="1">
      <c r="B54" s="105">
        <v>2004</v>
      </c>
      <c r="C54" s="113" t="s">
        <v>57</v>
      </c>
      <c r="D54" s="109">
        <v>6180</v>
      </c>
      <c r="E54" s="77">
        <f t="shared" si="4"/>
        <v>95.370370370370367</v>
      </c>
      <c r="F54" s="78">
        <v>262200</v>
      </c>
      <c r="G54" s="77">
        <f t="shared" si="5"/>
        <v>94.759667509938566</v>
      </c>
      <c r="H54" s="78">
        <v>206900</v>
      </c>
      <c r="I54" s="77">
        <f t="shared" si="5"/>
        <v>94.259681093394079</v>
      </c>
      <c r="J54" s="78">
        <v>192300</v>
      </c>
      <c r="K54" s="77">
        <f t="shared" si="5"/>
        <v>94.357212953876342</v>
      </c>
      <c r="L54" s="78">
        <v>166700</v>
      </c>
      <c r="M54" s="77">
        <f t="shared" si="5"/>
        <v>95.420721236405271</v>
      </c>
      <c r="N54" s="78">
        <v>25600</v>
      </c>
      <c r="O54" s="77">
        <f t="shared" si="5"/>
        <v>87.972508591065292</v>
      </c>
      <c r="P54" s="78">
        <v>14600</v>
      </c>
      <c r="Q54" s="77">
        <f t="shared" si="6"/>
        <v>92.405063291139243</v>
      </c>
      <c r="R54" s="78">
        <v>55300</v>
      </c>
      <c r="S54" s="77">
        <f t="shared" si="6"/>
        <v>96.67832167832168</v>
      </c>
      <c r="T54" s="84">
        <f t="shared" si="0"/>
        <v>69900</v>
      </c>
      <c r="U54" s="77">
        <f t="shared" si="6"/>
        <v>95.753424657534254</v>
      </c>
      <c r="V54" s="77">
        <f t="shared" si="1"/>
        <v>73.340961098398168</v>
      </c>
      <c r="W54" s="77">
        <f t="shared" si="2"/>
        <v>86.687467498699945</v>
      </c>
      <c r="X54" s="77">
        <f t="shared" si="3"/>
        <v>21.090770404271549</v>
      </c>
      <c r="Y54" s="77">
        <v>42.4</v>
      </c>
      <c r="Z54" s="79">
        <f t="shared" si="7"/>
        <v>99.297423887587811</v>
      </c>
    </row>
    <row r="55" spans="2:26" ht="12" customHeight="1">
      <c r="B55" s="106">
        <v>2005</v>
      </c>
      <c r="C55" s="114" t="s">
        <v>58</v>
      </c>
      <c r="D55" s="110">
        <v>5890</v>
      </c>
      <c r="E55" s="81">
        <f t="shared" si="4"/>
        <v>95.307443365695789</v>
      </c>
      <c r="F55" s="82">
        <v>252300</v>
      </c>
      <c r="G55" s="81">
        <f t="shared" si="5"/>
        <v>96.224256292906176</v>
      </c>
      <c r="H55" s="82">
        <v>198400</v>
      </c>
      <c r="I55" s="81">
        <f t="shared" si="5"/>
        <v>95.891735137747702</v>
      </c>
      <c r="J55" s="82">
        <v>185400</v>
      </c>
      <c r="K55" s="81">
        <f t="shared" si="5"/>
        <v>96.411856474258968</v>
      </c>
      <c r="L55" s="82">
        <v>161800</v>
      </c>
      <c r="M55" s="81">
        <f t="shared" si="5"/>
        <v>97.060587882423505</v>
      </c>
      <c r="N55" s="82">
        <v>23600</v>
      </c>
      <c r="O55" s="81">
        <f t="shared" si="5"/>
        <v>92.1875</v>
      </c>
      <c r="P55" s="82">
        <v>13000</v>
      </c>
      <c r="Q55" s="81">
        <f t="shared" si="6"/>
        <v>89.041095890410958</v>
      </c>
      <c r="R55" s="82">
        <v>53900</v>
      </c>
      <c r="S55" s="81">
        <f t="shared" si="6"/>
        <v>97.468354430379748</v>
      </c>
      <c r="T55" s="86">
        <f t="shared" si="0"/>
        <v>66900</v>
      </c>
      <c r="U55" s="81">
        <f t="shared" si="6"/>
        <v>95.708154506437765</v>
      </c>
      <c r="V55" s="81">
        <f t="shared" si="1"/>
        <v>73.483947681331756</v>
      </c>
      <c r="W55" s="81">
        <f t="shared" si="2"/>
        <v>87.270765911542611</v>
      </c>
      <c r="X55" s="81">
        <f t="shared" si="3"/>
        <v>21.363456202933016</v>
      </c>
      <c r="Y55" s="81">
        <v>42.8</v>
      </c>
      <c r="Z55" s="83">
        <f t="shared" si="7"/>
        <v>100.94339622641509</v>
      </c>
    </row>
    <row r="56" spans="2:26" ht="12" customHeight="1">
      <c r="B56" s="105">
        <v>2006</v>
      </c>
      <c r="C56" s="113" t="s">
        <v>59</v>
      </c>
      <c r="D56" s="109">
        <v>5600</v>
      </c>
      <c r="E56" s="77">
        <f t="shared" si="4"/>
        <v>95.076400679117143</v>
      </c>
      <c r="F56" s="78">
        <v>245800</v>
      </c>
      <c r="G56" s="77">
        <f t="shared" si="5"/>
        <v>97.423701942132382</v>
      </c>
      <c r="H56" s="78">
        <v>190400</v>
      </c>
      <c r="I56" s="77">
        <f t="shared" si="5"/>
        <v>95.967741935483872</v>
      </c>
      <c r="J56" s="78">
        <v>177200</v>
      </c>
      <c r="K56" s="77">
        <f t="shared" si="5"/>
        <v>95.577130528586835</v>
      </c>
      <c r="L56" s="78">
        <v>154100</v>
      </c>
      <c r="M56" s="77">
        <f t="shared" si="5"/>
        <v>95.241038318912246</v>
      </c>
      <c r="N56" s="78">
        <v>23000</v>
      </c>
      <c r="O56" s="77">
        <f t="shared" si="5"/>
        <v>97.457627118644069</v>
      </c>
      <c r="P56" s="78">
        <v>13300</v>
      </c>
      <c r="Q56" s="77">
        <f t="shared" si="6"/>
        <v>102.30769230769229</v>
      </c>
      <c r="R56" s="78">
        <v>55400</v>
      </c>
      <c r="S56" s="77">
        <f t="shared" si="6"/>
        <v>102.78293135435992</v>
      </c>
      <c r="T56" s="84">
        <f t="shared" si="0"/>
        <v>68700</v>
      </c>
      <c r="U56" s="77">
        <f t="shared" si="6"/>
        <v>102.69058295964126</v>
      </c>
      <c r="V56" s="77">
        <f t="shared" si="1"/>
        <v>72.091131000813675</v>
      </c>
      <c r="W56" s="77">
        <f t="shared" si="2"/>
        <v>86.963882618510155</v>
      </c>
      <c r="X56" s="77">
        <f t="shared" si="3"/>
        <v>22.538649308380798</v>
      </c>
      <c r="Y56" s="77">
        <v>43.9</v>
      </c>
      <c r="Z56" s="79">
        <f t="shared" si="7"/>
        <v>102.57009345794393</v>
      </c>
    </row>
    <row r="57" spans="2:26" ht="12" customHeight="1">
      <c r="B57" s="105">
        <v>2007</v>
      </c>
      <c r="C57" s="113" t="s">
        <v>60</v>
      </c>
      <c r="D57" s="109">
        <v>5350</v>
      </c>
      <c r="E57" s="77">
        <f>D57/D56*100</f>
        <v>95.535714285714292</v>
      </c>
      <c r="F57" s="78">
        <v>242100</v>
      </c>
      <c r="G57" s="77">
        <f t="shared" si="5"/>
        <v>98.494711147274202</v>
      </c>
      <c r="H57" s="78">
        <v>187700</v>
      </c>
      <c r="I57" s="77">
        <f t="shared" si="5"/>
        <v>98.581932773109244</v>
      </c>
      <c r="J57" s="78">
        <v>175400</v>
      </c>
      <c r="K57" s="77">
        <f t="shared" si="5"/>
        <v>98.984198645598198</v>
      </c>
      <c r="L57" s="78">
        <v>152700</v>
      </c>
      <c r="M57" s="77">
        <f t="shared" si="5"/>
        <v>99.091499026606101</v>
      </c>
      <c r="N57" s="78">
        <v>22700</v>
      </c>
      <c r="O57" s="77">
        <f t="shared" si="5"/>
        <v>98.695652173913047</v>
      </c>
      <c r="P57" s="78">
        <v>12300</v>
      </c>
      <c r="Q57" s="77">
        <f t="shared" si="6"/>
        <v>92.481203007518801</v>
      </c>
      <c r="R57" s="78">
        <v>54400</v>
      </c>
      <c r="S57" s="77">
        <f t="shared" si="6"/>
        <v>98.194945848375454</v>
      </c>
      <c r="T57" s="84">
        <f t="shared" si="0"/>
        <v>66700</v>
      </c>
      <c r="U57" s="77">
        <f t="shared" si="6"/>
        <v>97.088791848617177</v>
      </c>
      <c r="V57" s="77">
        <f t="shared" ref="V57:V74" si="8">J57/F57*100</f>
        <v>72.449401073936386</v>
      </c>
      <c r="W57" s="77">
        <f t="shared" ref="W57:W74" si="9">L57/J57*100</f>
        <v>87.058152793614596</v>
      </c>
      <c r="X57" s="77">
        <f t="shared" ref="X57:X74" si="10">R57/F57*100</f>
        <v>22.470053696819495</v>
      </c>
      <c r="Y57" s="77">
        <v>45.3</v>
      </c>
      <c r="Z57" s="79">
        <f t="shared" si="7"/>
        <v>103.18906605922551</v>
      </c>
    </row>
    <row r="58" spans="2:26" ht="12" customHeight="1">
      <c r="B58" s="105">
        <v>2008</v>
      </c>
      <c r="C58" s="113" t="s">
        <v>61</v>
      </c>
      <c r="D58" s="109">
        <v>5120</v>
      </c>
      <c r="E58" s="77">
        <f t="shared" si="4"/>
        <v>95.700934579439263</v>
      </c>
      <c r="F58" s="78">
        <v>229300</v>
      </c>
      <c r="G58" s="77">
        <f t="shared" si="5"/>
        <v>94.712928541924825</v>
      </c>
      <c r="H58" s="78">
        <v>180600</v>
      </c>
      <c r="I58" s="77">
        <f t="shared" si="5"/>
        <v>96.217368140649967</v>
      </c>
      <c r="J58" s="78">
        <v>168200</v>
      </c>
      <c r="K58" s="77">
        <f t="shared" si="5"/>
        <v>95.89509692132269</v>
      </c>
      <c r="L58" s="78">
        <v>146300</v>
      </c>
      <c r="M58" s="77">
        <f t="shared" si="5"/>
        <v>95.808775376555332</v>
      </c>
      <c r="N58" s="78">
        <v>21900</v>
      </c>
      <c r="O58" s="77">
        <f t="shared" si="5"/>
        <v>96.475770925110126</v>
      </c>
      <c r="P58" s="78">
        <v>12400</v>
      </c>
      <c r="Q58" s="77">
        <f t="shared" si="6"/>
        <v>100.8130081300813</v>
      </c>
      <c r="R58" s="78">
        <v>48700</v>
      </c>
      <c r="S58" s="77">
        <f>R58/R57*100</f>
        <v>89.52205882352942</v>
      </c>
      <c r="T58" s="84">
        <f t="shared" si="0"/>
        <v>61100</v>
      </c>
      <c r="U58" s="77">
        <f t="shared" si="6"/>
        <v>91.604197901049474</v>
      </c>
      <c r="V58" s="77">
        <f t="shared" si="8"/>
        <v>73.35368512865243</v>
      </c>
      <c r="W58" s="77">
        <f t="shared" si="9"/>
        <v>86.979785969084418</v>
      </c>
      <c r="X58" s="77">
        <f t="shared" si="10"/>
        <v>21.238552115133015</v>
      </c>
      <c r="Y58" s="77">
        <v>44.8</v>
      </c>
      <c r="Z58" s="79">
        <f t="shared" si="7"/>
        <v>98.896247240618109</v>
      </c>
    </row>
    <row r="59" spans="2:26" ht="12" customHeight="1">
      <c r="B59" s="105">
        <v>2009</v>
      </c>
      <c r="C59" s="113" t="s">
        <v>62</v>
      </c>
      <c r="D59" s="109">
        <v>4820</v>
      </c>
      <c r="E59" s="77">
        <f t="shared" si="4"/>
        <v>94.140625</v>
      </c>
      <c r="F59" s="78">
        <v>219500</v>
      </c>
      <c r="G59" s="77">
        <f t="shared" si="5"/>
        <v>95.726122982991711</v>
      </c>
      <c r="H59" s="78">
        <v>173900</v>
      </c>
      <c r="I59" s="77">
        <f t="shared" si="5"/>
        <v>96.290143964562574</v>
      </c>
      <c r="J59" s="78">
        <v>161800</v>
      </c>
      <c r="K59" s="77">
        <f t="shared" si="5"/>
        <v>96.195005945303208</v>
      </c>
      <c r="L59" s="78">
        <v>140800</v>
      </c>
      <c r="M59" s="77">
        <f t="shared" si="5"/>
        <v>96.240601503759393</v>
      </c>
      <c r="N59" s="78">
        <v>20900</v>
      </c>
      <c r="O59" s="77">
        <f t="shared" si="5"/>
        <v>95.433789954337897</v>
      </c>
      <c r="P59" s="78">
        <v>12100</v>
      </c>
      <c r="Q59" s="77">
        <f t="shared" si="6"/>
        <v>97.58064516129032</v>
      </c>
      <c r="R59" s="78">
        <v>45600</v>
      </c>
      <c r="S59" s="77">
        <f t="shared" si="6"/>
        <v>93.634496919917865</v>
      </c>
      <c r="T59" s="84">
        <f t="shared" si="0"/>
        <v>57700</v>
      </c>
      <c r="U59" s="77">
        <f t="shared" si="6"/>
        <v>94.43535188216039</v>
      </c>
      <c r="V59" s="77">
        <f t="shared" si="8"/>
        <v>73.712984054669704</v>
      </c>
      <c r="W59" s="77">
        <f t="shared" si="9"/>
        <v>87.021013597033374</v>
      </c>
      <c r="X59" s="77">
        <f t="shared" si="10"/>
        <v>20.774487471526196</v>
      </c>
      <c r="Y59" s="77">
        <v>45.5</v>
      </c>
      <c r="Z59" s="79">
        <f t="shared" si="7"/>
        <v>101.5625</v>
      </c>
    </row>
    <row r="60" spans="2:26" s="22" customFormat="1" ht="12" customHeight="1">
      <c r="B60" s="106">
        <v>2010</v>
      </c>
      <c r="C60" s="114" t="s">
        <v>63</v>
      </c>
      <c r="D60" s="110">
        <v>4540</v>
      </c>
      <c r="E60" s="81">
        <f t="shared" si="4"/>
        <v>94.190871369294598</v>
      </c>
      <c r="F60" s="82">
        <v>213300</v>
      </c>
      <c r="G60" s="81">
        <f t="shared" si="5"/>
        <v>97.175398633257402</v>
      </c>
      <c r="H60" s="82">
        <v>167300</v>
      </c>
      <c r="I60" s="81">
        <f t="shared" si="5"/>
        <v>96.204715353651522</v>
      </c>
      <c r="J60" s="82">
        <v>156400</v>
      </c>
      <c r="K60" s="81">
        <f t="shared" si="5"/>
        <v>96.66254635352287</v>
      </c>
      <c r="L60" s="82">
        <v>136600</v>
      </c>
      <c r="M60" s="81">
        <f t="shared" si="5"/>
        <v>97.017045454545453</v>
      </c>
      <c r="N60" s="82">
        <v>19800</v>
      </c>
      <c r="O60" s="81">
        <f t="shared" si="5"/>
        <v>94.73684210526315</v>
      </c>
      <c r="P60" s="82">
        <v>10800</v>
      </c>
      <c r="Q60" s="81">
        <f t="shared" si="6"/>
        <v>89.256198347107443</v>
      </c>
      <c r="R60" s="82">
        <v>46000</v>
      </c>
      <c r="S60" s="81">
        <f t="shared" si="6"/>
        <v>100.87719298245614</v>
      </c>
      <c r="T60" s="84">
        <f t="shared" si="0"/>
        <v>56800</v>
      </c>
      <c r="U60" s="77">
        <f t="shared" si="6"/>
        <v>98.440207972270372</v>
      </c>
      <c r="V60" s="77">
        <f t="shared" si="8"/>
        <v>73.323956868260666</v>
      </c>
      <c r="W60" s="77">
        <f t="shared" si="9"/>
        <v>87.340153452685428</v>
      </c>
      <c r="X60" s="77">
        <f t="shared" si="10"/>
        <v>21.565869667135491</v>
      </c>
      <c r="Y60" s="81">
        <v>47</v>
      </c>
      <c r="Z60" s="83">
        <f t="shared" si="7"/>
        <v>103.29670329670331</v>
      </c>
    </row>
    <row r="61" spans="2:26" s="22" customFormat="1" ht="12" customHeight="1">
      <c r="B61" s="105">
        <v>2011</v>
      </c>
      <c r="C61" s="113" t="s">
        <v>64</v>
      </c>
      <c r="D61" s="109">
        <v>4300</v>
      </c>
      <c r="E61" s="77">
        <f t="shared" si="4"/>
        <v>94.713656387665196</v>
      </c>
      <c r="F61" s="78">
        <v>207000</v>
      </c>
      <c r="G61" s="77">
        <f t="shared" si="5"/>
        <v>97.046413502109701</v>
      </c>
      <c r="H61" s="78">
        <v>162200</v>
      </c>
      <c r="I61" s="77">
        <f t="shared" si="5"/>
        <v>96.951583980872684</v>
      </c>
      <c r="J61" s="78">
        <v>151100</v>
      </c>
      <c r="K61" s="77">
        <f t="shared" si="5"/>
        <v>96.611253196930946</v>
      </c>
      <c r="L61" s="78">
        <v>132100</v>
      </c>
      <c r="M61" s="77">
        <f t="shared" si="5"/>
        <v>96.705710102489022</v>
      </c>
      <c r="N61" s="78">
        <v>19100</v>
      </c>
      <c r="O61" s="77">
        <f t="shared" si="5"/>
        <v>96.464646464646464</v>
      </c>
      <c r="P61" s="78">
        <v>11100</v>
      </c>
      <c r="Q61" s="77">
        <f t="shared" si="6"/>
        <v>102.77777777777777</v>
      </c>
      <c r="R61" s="78">
        <v>44800</v>
      </c>
      <c r="S61" s="77">
        <f t="shared" si="6"/>
        <v>97.391304347826093</v>
      </c>
      <c r="T61" s="85">
        <f t="shared" si="0"/>
        <v>55900</v>
      </c>
      <c r="U61" s="73">
        <f t="shared" si="6"/>
        <v>98.41549295774648</v>
      </c>
      <c r="V61" s="73">
        <f t="shared" si="8"/>
        <v>72.995169082125599</v>
      </c>
      <c r="W61" s="73">
        <f t="shared" si="9"/>
        <v>87.425545996029115</v>
      </c>
      <c r="X61" s="73">
        <f t="shared" si="10"/>
        <v>21.642512077294686</v>
      </c>
      <c r="Y61" s="77">
        <v>48.1</v>
      </c>
      <c r="Z61" s="79">
        <f t="shared" si="7"/>
        <v>102.34042553191489</v>
      </c>
    </row>
    <row r="62" spans="2:26" s="22" customFormat="1" ht="12" customHeight="1">
      <c r="B62" s="105">
        <v>2012</v>
      </c>
      <c r="C62" s="113" t="s">
        <v>65</v>
      </c>
      <c r="D62" s="109">
        <v>4130</v>
      </c>
      <c r="E62" s="77">
        <f t="shared" si="4"/>
        <v>96.046511627906966</v>
      </c>
      <c r="F62" s="78">
        <v>202300</v>
      </c>
      <c r="G62" s="77">
        <f t="shared" si="5"/>
        <v>97.729468599033822</v>
      </c>
      <c r="H62" s="78">
        <v>158300</v>
      </c>
      <c r="I62" s="77">
        <f t="shared" si="5"/>
        <v>97.595561035758323</v>
      </c>
      <c r="J62" s="78">
        <v>147500</v>
      </c>
      <c r="K62" s="77">
        <f t="shared" si="5"/>
        <v>97.617471872931844</v>
      </c>
      <c r="L62" s="78">
        <v>128500</v>
      </c>
      <c r="M62" s="77">
        <f t="shared" si="5"/>
        <v>97.27479182437547</v>
      </c>
      <c r="N62" s="78">
        <v>18900</v>
      </c>
      <c r="O62" s="77">
        <f t="shared" si="5"/>
        <v>98.952879581151834</v>
      </c>
      <c r="P62" s="78">
        <v>10800</v>
      </c>
      <c r="Q62" s="77">
        <f t="shared" si="6"/>
        <v>97.297297297297305</v>
      </c>
      <c r="R62" s="78">
        <v>44000</v>
      </c>
      <c r="S62" s="77">
        <f t="shared" si="6"/>
        <v>98.214285714285708</v>
      </c>
      <c r="T62" s="84">
        <f t="shared" si="0"/>
        <v>54800</v>
      </c>
      <c r="U62" s="77">
        <f t="shared" si="6"/>
        <v>98.032200357781747</v>
      </c>
      <c r="V62" s="77">
        <f t="shared" si="8"/>
        <v>72.911517548195746</v>
      </c>
      <c r="W62" s="77">
        <f t="shared" si="9"/>
        <v>87.118644067796609</v>
      </c>
      <c r="X62" s="77">
        <f t="shared" si="10"/>
        <v>21.749876421156696</v>
      </c>
      <c r="Y62" s="77">
        <v>49</v>
      </c>
      <c r="Z62" s="79">
        <f t="shared" si="7"/>
        <v>101.87110187110187</v>
      </c>
    </row>
    <row r="63" spans="2:26" s="22" customFormat="1" ht="12" customHeight="1">
      <c r="B63" s="105">
        <v>2013</v>
      </c>
      <c r="C63" s="113" t="s">
        <v>66</v>
      </c>
      <c r="D63" s="109">
        <v>3930</v>
      </c>
      <c r="E63" s="77">
        <f t="shared" si="4"/>
        <v>95.157384987893465</v>
      </c>
      <c r="F63" s="78">
        <v>199300</v>
      </c>
      <c r="G63" s="77">
        <f t="shared" si="5"/>
        <v>98.517053880375684</v>
      </c>
      <c r="H63" s="78">
        <v>155600</v>
      </c>
      <c r="I63" s="77">
        <f t="shared" si="5"/>
        <v>98.294377763739732</v>
      </c>
      <c r="J63" s="78">
        <v>144800</v>
      </c>
      <c r="K63" s="77">
        <f t="shared" si="5"/>
        <v>98.169491525423723</v>
      </c>
      <c r="L63" s="78">
        <v>126800</v>
      </c>
      <c r="M63" s="77">
        <f t="shared" si="5"/>
        <v>98.677042801556425</v>
      </c>
      <c r="N63" s="78">
        <v>18000</v>
      </c>
      <c r="O63" s="77">
        <f t="shared" si="5"/>
        <v>95.238095238095227</v>
      </c>
      <c r="P63" s="78">
        <v>10800</v>
      </c>
      <c r="Q63" s="77">
        <f t="shared" si="6"/>
        <v>100</v>
      </c>
      <c r="R63" s="78">
        <v>43600</v>
      </c>
      <c r="S63" s="77">
        <f t="shared" si="6"/>
        <v>99.090909090909093</v>
      </c>
      <c r="T63" s="84">
        <f t="shared" si="0"/>
        <v>54400</v>
      </c>
      <c r="U63" s="77">
        <f t="shared" si="6"/>
        <v>99.270072992700733</v>
      </c>
      <c r="V63" s="77">
        <f t="shared" si="8"/>
        <v>72.65429001505268</v>
      </c>
      <c r="W63" s="77">
        <f t="shared" si="9"/>
        <v>87.569060773480672</v>
      </c>
      <c r="X63" s="77">
        <f t="shared" si="10"/>
        <v>21.876567987957852</v>
      </c>
      <c r="Y63" s="77">
        <v>50.7</v>
      </c>
      <c r="Z63" s="79">
        <f t="shared" si="7"/>
        <v>103.46938775510203</v>
      </c>
    </row>
    <row r="64" spans="2:26" s="22" customFormat="1" ht="12" customHeight="1">
      <c r="B64" s="105">
        <v>2014</v>
      </c>
      <c r="C64" s="113" t="s">
        <v>106</v>
      </c>
      <c r="D64" s="109">
        <v>3720</v>
      </c>
      <c r="E64" s="77">
        <f t="shared" si="4"/>
        <v>94.656488549618317</v>
      </c>
      <c r="F64" s="78">
        <v>194500</v>
      </c>
      <c r="G64" s="77">
        <f t="shared" ref="G64" si="11">F64/F63*100</f>
        <v>97.591570496738584</v>
      </c>
      <c r="H64" s="78">
        <v>149000</v>
      </c>
      <c r="I64" s="77">
        <f t="shared" ref="I64" si="12">H64/H63*100</f>
        <v>95.758354755784055</v>
      </c>
      <c r="J64" s="78">
        <v>139900</v>
      </c>
      <c r="K64" s="77">
        <f t="shared" ref="K64" si="13">J64/J63*100</f>
        <v>96.61602209944752</v>
      </c>
      <c r="L64" s="78">
        <v>122600</v>
      </c>
      <c r="M64" s="77">
        <f t="shared" ref="M64" si="14">L64/L63*100</f>
        <v>96.687697160883275</v>
      </c>
      <c r="N64" s="78">
        <v>17300</v>
      </c>
      <c r="O64" s="77">
        <f t="shared" ref="O64" si="15">N64/N63*100</f>
        <v>96.111111111111114</v>
      </c>
      <c r="P64" s="78">
        <v>9090</v>
      </c>
      <c r="Q64" s="77">
        <f t="shared" ref="Q64" si="16">P64/P63*100</f>
        <v>84.166666666666671</v>
      </c>
      <c r="R64" s="78">
        <v>45500</v>
      </c>
      <c r="S64" s="77">
        <f t="shared" ref="S64" si="17">R64/R63*100</f>
        <v>104.35779816513761</v>
      </c>
      <c r="T64" s="84">
        <f t="shared" si="0"/>
        <v>54590</v>
      </c>
      <c r="U64" s="77">
        <f t="shared" ref="U64" si="18">T64/T63*100</f>
        <v>100.34926470588235</v>
      </c>
      <c r="V64" s="77">
        <f t="shared" si="8"/>
        <v>71.9280205655527</v>
      </c>
      <c r="W64" s="77">
        <f t="shared" si="9"/>
        <v>87.634024303073616</v>
      </c>
      <c r="X64" s="77">
        <f t="shared" si="10"/>
        <v>23.393316195372751</v>
      </c>
      <c r="Y64" s="77">
        <v>52.3</v>
      </c>
      <c r="Z64" s="79">
        <f t="shared" si="7"/>
        <v>103.15581854043391</v>
      </c>
    </row>
    <row r="65" spans="2:26" s="22" customFormat="1" ht="12" customHeight="1">
      <c r="B65" s="105">
        <v>2015</v>
      </c>
      <c r="C65" s="113" t="s">
        <v>132</v>
      </c>
      <c r="D65" s="109">
        <v>3510</v>
      </c>
      <c r="E65" s="77">
        <f t="shared" ref="E65" si="19">D65/D64*100</f>
        <v>94.354838709677423</v>
      </c>
      <c r="F65" s="78">
        <v>188000</v>
      </c>
      <c r="G65" s="77">
        <f t="shared" ref="G65" si="20">F65/F64*100</f>
        <v>96.658097686375328</v>
      </c>
      <c r="H65" s="78">
        <v>144000</v>
      </c>
      <c r="I65" s="77">
        <f t="shared" ref="I65" si="21">H65/H64*100</f>
        <v>96.644295302013433</v>
      </c>
      <c r="J65" s="78">
        <v>135900</v>
      </c>
      <c r="K65" s="77">
        <f t="shared" ref="K65" si="22">J65/J64*100</f>
        <v>97.140814867762685</v>
      </c>
      <c r="L65" s="78">
        <v>119200</v>
      </c>
      <c r="M65" s="77">
        <f t="shared" ref="M65" si="23">L65/L64*100</f>
        <v>97.226753670473087</v>
      </c>
      <c r="N65" s="78">
        <v>16700</v>
      </c>
      <c r="O65" s="77">
        <f t="shared" ref="O65" si="24">N65/N64*100</f>
        <v>96.531791907514446</v>
      </c>
      <c r="P65" s="78">
        <v>8140</v>
      </c>
      <c r="Q65" s="77">
        <f t="shared" ref="Q65" si="25">P65/P64*100</f>
        <v>89.548954895489558</v>
      </c>
      <c r="R65" s="78">
        <v>44000</v>
      </c>
      <c r="S65" s="77">
        <f t="shared" ref="S65" si="26">R65/R64*100</f>
        <v>96.703296703296701</v>
      </c>
      <c r="T65" s="86">
        <f t="shared" si="0"/>
        <v>52140</v>
      </c>
      <c r="U65" s="81">
        <f t="shared" ref="U65" si="27">T65/T64*100</f>
        <v>95.511998534530136</v>
      </c>
      <c r="V65" s="81">
        <f t="shared" si="8"/>
        <v>72.287234042553195</v>
      </c>
      <c r="W65" s="81">
        <f t="shared" si="9"/>
        <v>87.711552612214859</v>
      </c>
      <c r="X65" s="81">
        <f t="shared" si="10"/>
        <v>23.404255319148938</v>
      </c>
      <c r="Y65" s="77">
        <v>53.6</v>
      </c>
      <c r="Z65" s="79">
        <f t="shared" ref="Z65" si="28">Y65/Y64*100</f>
        <v>102.48565965583174</v>
      </c>
    </row>
    <row r="66" spans="2:26" s="22" customFormat="1" ht="12" customHeight="1">
      <c r="B66" s="102">
        <v>2016</v>
      </c>
      <c r="C66" s="112" t="s">
        <v>134</v>
      </c>
      <c r="D66" s="108">
        <v>3380</v>
      </c>
      <c r="E66" s="73">
        <f t="shared" ref="E66:E74" si="29">D66/D65*100</f>
        <v>96.296296296296291</v>
      </c>
      <c r="F66" s="74">
        <v>182800</v>
      </c>
      <c r="G66" s="73">
        <f>F66/F65*100</f>
        <v>97.234042553191486</v>
      </c>
      <c r="H66" s="74">
        <v>140300</v>
      </c>
      <c r="I66" s="73">
        <f t="shared" ref="I66:I74" si="30">H66/H65*100</f>
        <v>97.430555555555557</v>
      </c>
      <c r="J66" s="74">
        <v>131200</v>
      </c>
      <c r="K66" s="73">
        <f t="shared" ref="K66:K74" si="31">J66/J65*100</f>
        <v>96.541574687270042</v>
      </c>
      <c r="L66" s="74">
        <v>115300</v>
      </c>
      <c r="M66" s="73">
        <f t="shared" ref="M66:M74" si="32">L66/L65*100</f>
        <v>96.728187919463082</v>
      </c>
      <c r="N66" s="74">
        <v>15900</v>
      </c>
      <c r="O66" s="73">
        <f>N66/N65*100</f>
        <v>95.209580838323348</v>
      </c>
      <c r="P66" s="74">
        <v>9120</v>
      </c>
      <c r="Q66" s="73">
        <f t="shared" ref="Q66:Q74" si="33">P66/P65*100</f>
        <v>112.03931203931204</v>
      </c>
      <c r="R66" s="74">
        <v>42500</v>
      </c>
      <c r="S66" s="73">
        <f t="shared" ref="S66:S74" si="34">R66/R65*100</f>
        <v>96.590909090909093</v>
      </c>
      <c r="T66" s="84">
        <f t="shared" si="0"/>
        <v>51620</v>
      </c>
      <c r="U66" s="77">
        <f t="shared" ref="U66:U74" si="35">T66/T65*100</f>
        <v>99.002685078634443</v>
      </c>
      <c r="V66" s="77">
        <f t="shared" si="8"/>
        <v>71.772428884026269</v>
      </c>
      <c r="W66" s="77">
        <f t="shared" si="9"/>
        <v>87.881097560975604</v>
      </c>
      <c r="X66" s="77">
        <f t="shared" si="10"/>
        <v>23.249452954048138</v>
      </c>
      <c r="Y66" s="73">
        <v>54.1</v>
      </c>
      <c r="Z66" s="75">
        <f t="shared" ref="Z66:Z74" si="36">Y66/Y65*100</f>
        <v>100.93283582089552</v>
      </c>
    </row>
    <row r="67" spans="2:26" ht="12" customHeight="1">
      <c r="B67" s="105">
        <v>2017</v>
      </c>
      <c r="C67" s="113" t="s">
        <v>135</v>
      </c>
      <c r="D67" s="109">
        <v>3240</v>
      </c>
      <c r="E67" s="77">
        <f t="shared" si="29"/>
        <v>95.857988165680467</v>
      </c>
      <c r="F67" s="78">
        <v>178500</v>
      </c>
      <c r="G67" s="77">
        <f>F67/F66*100</f>
        <v>97.647702407002186</v>
      </c>
      <c r="H67" s="78">
        <v>138000</v>
      </c>
      <c r="I67" s="77">
        <f t="shared" si="30"/>
        <v>98.360655737704917</v>
      </c>
      <c r="J67" s="78">
        <v>130400</v>
      </c>
      <c r="K67" s="77">
        <f t="shared" si="31"/>
        <v>99.390243902439025</v>
      </c>
      <c r="L67" s="78">
        <v>114300</v>
      </c>
      <c r="M67" s="77">
        <f t="shared" si="32"/>
        <v>99.132697311361667</v>
      </c>
      <c r="N67" s="78">
        <v>16100</v>
      </c>
      <c r="O67" s="77">
        <f>N67/N66*100</f>
        <v>101.25786163522012</v>
      </c>
      <c r="P67" s="78">
        <v>7650</v>
      </c>
      <c r="Q67" s="77">
        <f t="shared" si="33"/>
        <v>83.881578947368425</v>
      </c>
      <c r="R67" s="78">
        <v>40500</v>
      </c>
      <c r="S67" s="77">
        <f t="shared" si="34"/>
        <v>95.294117647058812</v>
      </c>
      <c r="T67" s="84">
        <f t="shared" si="0"/>
        <v>48150</v>
      </c>
      <c r="U67" s="77">
        <f t="shared" si="35"/>
        <v>93.277799302595895</v>
      </c>
      <c r="V67" s="77">
        <f t="shared" si="8"/>
        <v>73.053221288515402</v>
      </c>
      <c r="W67" s="77">
        <f t="shared" si="9"/>
        <v>87.653374233128829</v>
      </c>
      <c r="X67" s="77">
        <f t="shared" si="10"/>
        <v>22.689075630252102</v>
      </c>
      <c r="Y67" s="77">
        <v>55.1</v>
      </c>
      <c r="Z67" s="79">
        <f t="shared" si="36"/>
        <v>101.84842883548984</v>
      </c>
    </row>
    <row r="68" spans="2:26" ht="12" customHeight="1">
      <c r="B68" s="105">
        <v>2018</v>
      </c>
      <c r="C68" s="113" t="s">
        <v>137</v>
      </c>
      <c r="D68" s="109">
        <v>3050</v>
      </c>
      <c r="E68" s="77">
        <f t="shared" si="29"/>
        <v>94.135802469135797</v>
      </c>
      <c r="F68" s="78">
        <v>175900</v>
      </c>
      <c r="G68" s="77">
        <f>F68/F67*100</f>
        <v>98.543417366946784</v>
      </c>
      <c r="H68" s="78">
        <v>134300</v>
      </c>
      <c r="I68" s="77">
        <f t="shared" si="30"/>
        <v>97.318840579710141</v>
      </c>
      <c r="J68" s="78">
        <v>128100</v>
      </c>
      <c r="K68" s="77">
        <f t="shared" si="31"/>
        <v>98.236196319018404</v>
      </c>
      <c r="L68" s="78">
        <v>112300</v>
      </c>
      <c r="M68" s="77">
        <f t="shared" si="32"/>
        <v>98.250218722659667</v>
      </c>
      <c r="N68" s="78">
        <v>15800</v>
      </c>
      <c r="O68" s="77">
        <f>N68/N67*100</f>
        <v>98.136645962732914</v>
      </c>
      <c r="P68" s="78">
        <v>6270</v>
      </c>
      <c r="Q68" s="77">
        <f t="shared" si="33"/>
        <v>81.960784313725483</v>
      </c>
      <c r="R68" s="78">
        <v>41500</v>
      </c>
      <c r="S68" s="77">
        <f t="shared" si="34"/>
        <v>102.46913580246914</v>
      </c>
      <c r="T68" s="84">
        <f t="shared" si="0"/>
        <v>47770</v>
      </c>
      <c r="U68" s="77">
        <f t="shared" si="35"/>
        <v>99.21079958463136</v>
      </c>
      <c r="V68" s="77">
        <f t="shared" si="8"/>
        <v>72.82546901648665</v>
      </c>
      <c r="W68" s="77">
        <f t="shared" si="9"/>
        <v>87.665886026541756</v>
      </c>
      <c r="X68" s="77">
        <f t="shared" si="10"/>
        <v>23.592950540079592</v>
      </c>
      <c r="Y68" s="77">
        <v>57.7</v>
      </c>
      <c r="Z68" s="79">
        <f t="shared" si="36"/>
        <v>104.71869328493648</v>
      </c>
    </row>
    <row r="69" spans="2:26" s="118" customFormat="1" ht="12" customHeight="1">
      <c r="B69" s="126">
        <v>2019</v>
      </c>
      <c r="C69" s="132" t="s">
        <v>147</v>
      </c>
      <c r="D69" s="129">
        <v>2880</v>
      </c>
      <c r="E69" s="133" t="s">
        <v>148</v>
      </c>
      <c r="F69" s="84">
        <v>173600</v>
      </c>
      <c r="G69" s="133" t="s">
        <v>148</v>
      </c>
      <c r="H69" s="84">
        <v>132500</v>
      </c>
      <c r="I69" s="133" t="s">
        <v>148</v>
      </c>
      <c r="J69" s="84">
        <v>124600</v>
      </c>
      <c r="K69" s="133" t="s">
        <v>148</v>
      </c>
      <c r="L69" s="84">
        <v>109600</v>
      </c>
      <c r="M69" s="133" t="s">
        <v>148</v>
      </c>
      <c r="N69" s="84">
        <v>15000</v>
      </c>
      <c r="O69" s="133" t="s">
        <v>148</v>
      </c>
      <c r="P69" s="84">
        <v>7900</v>
      </c>
      <c r="Q69" s="133" t="s">
        <v>148</v>
      </c>
      <c r="R69" s="84">
        <v>41100</v>
      </c>
      <c r="S69" s="133" t="s">
        <v>148</v>
      </c>
      <c r="T69" s="84">
        <f t="shared" si="0"/>
        <v>49000</v>
      </c>
      <c r="U69" s="133" t="s">
        <v>148</v>
      </c>
      <c r="V69" s="89">
        <f t="shared" si="8"/>
        <v>71.774193548387103</v>
      </c>
      <c r="W69" s="89">
        <f t="shared" si="9"/>
        <v>87.961476725521663</v>
      </c>
      <c r="X69" s="89">
        <f t="shared" si="10"/>
        <v>23.67511520737327</v>
      </c>
      <c r="Y69" s="89">
        <v>60.3</v>
      </c>
      <c r="Z69" s="133" t="s">
        <v>148</v>
      </c>
    </row>
    <row r="70" spans="2:26" ht="12" customHeight="1">
      <c r="B70" s="105">
        <v>2019</v>
      </c>
      <c r="C70" s="132" t="s">
        <v>149</v>
      </c>
      <c r="D70" s="109">
        <v>2840</v>
      </c>
      <c r="E70" s="77">
        <f>D70/D68*100</f>
        <v>93.114754098360649</v>
      </c>
      <c r="F70" s="78">
        <v>175000</v>
      </c>
      <c r="G70" s="77">
        <f>F70/F68*100</f>
        <v>99.488345650938044</v>
      </c>
      <c r="H70" s="78">
        <v>135800</v>
      </c>
      <c r="I70" s="77">
        <f>H70/H68*100</f>
        <v>101.1169024571854</v>
      </c>
      <c r="J70" s="78">
        <v>127500</v>
      </c>
      <c r="K70" s="77">
        <f>J70/J68*100</f>
        <v>99.531615925058546</v>
      </c>
      <c r="L70" s="78">
        <v>108700</v>
      </c>
      <c r="M70" s="77">
        <f>L70/L68*100</f>
        <v>96.79430097951915</v>
      </c>
      <c r="N70" s="78">
        <v>18800</v>
      </c>
      <c r="O70" s="77">
        <f>N70/N68*100</f>
        <v>118.98734177215189</v>
      </c>
      <c r="P70" s="78">
        <v>8380</v>
      </c>
      <c r="Q70" s="77">
        <f>P70/P68*100</f>
        <v>133.65231259968101</v>
      </c>
      <c r="R70" s="78">
        <v>39200</v>
      </c>
      <c r="S70" s="77">
        <f>R70/R68*100</f>
        <v>94.4578313253012</v>
      </c>
      <c r="T70" s="84">
        <f t="shared" si="0"/>
        <v>47580</v>
      </c>
      <c r="U70" s="77">
        <f>T70/T68*100</f>
        <v>99.60226083315888</v>
      </c>
      <c r="V70" s="77">
        <f t="shared" si="8"/>
        <v>72.857142857142847</v>
      </c>
      <c r="W70" s="77">
        <f t="shared" si="9"/>
        <v>85.254901960784309</v>
      </c>
      <c r="X70" s="77">
        <f t="shared" si="10"/>
        <v>22.400000000000002</v>
      </c>
      <c r="Y70" s="77">
        <v>61.6</v>
      </c>
      <c r="Z70" s="79">
        <f>Y70/Y68*100</f>
        <v>106.75909878682842</v>
      </c>
    </row>
    <row r="71" spans="2:26" s="118" customFormat="1" ht="12" customHeight="1">
      <c r="B71" s="125">
        <v>2020</v>
      </c>
      <c r="C71" s="124" t="s">
        <v>138</v>
      </c>
      <c r="D71" s="129">
        <v>2710</v>
      </c>
      <c r="E71" s="89">
        <f t="shared" si="29"/>
        <v>95.422535211267601</v>
      </c>
      <c r="F71" s="84">
        <v>172400</v>
      </c>
      <c r="G71" s="89">
        <f>F71/F70*100</f>
        <v>98.514285714285705</v>
      </c>
      <c r="H71" s="84">
        <v>132700</v>
      </c>
      <c r="I71" s="89">
        <f t="shared" si="30"/>
        <v>97.717231222385863</v>
      </c>
      <c r="J71" s="84">
        <v>124200</v>
      </c>
      <c r="K71" s="89">
        <f t="shared" si="31"/>
        <v>97.411764705882348</v>
      </c>
      <c r="L71" s="84">
        <v>105900</v>
      </c>
      <c r="M71" s="89">
        <f t="shared" si="32"/>
        <v>97.424103035878559</v>
      </c>
      <c r="N71" s="84">
        <v>18300</v>
      </c>
      <c r="O71" s="89">
        <f>N71/N70*100</f>
        <v>97.340425531914903</v>
      </c>
      <c r="P71" s="84">
        <v>8440</v>
      </c>
      <c r="Q71" s="89">
        <f t="shared" si="33"/>
        <v>100.71599045346062</v>
      </c>
      <c r="R71" s="84">
        <v>39700</v>
      </c>
      <c r="S71" s="89">
        <f t="shared" si="34"/>
        <v>101.27551020408163</v>
      </c>
      <c r="T71" s="86">
        <f t="shared" si="0"/>
        <v>48140</v>
      </c>
      <c r="U71" s="90">
        <f t="shared" si="35"/>
        <v>101.17696511139134</v>
      </c>
      <c r="V71" s="81">
        <f t="shared" si="8"/>
        <v>72.041763341067295</v>
      </c>
      <c r="W71" s="81">
        <f t="shared" si="9"/>
        <v>85.265700483091791</v>
      </c>
      <c r="X71" s="81">
        <f t="shared" si="10"/>
        <v>23.027842227378191</v>
      </c>
      <c r="Y71" s="89">
        <v>63.6</v>
      </c>
      <c r="Z71" s="99">
        <f t="shared" si="36"/>
        <v>103.24675324675326</v>
      </c>
    </row>
    <row r="72" spans="2:26" s="118" customFormat="1" ht="12" customHeight="1">
      <c r="B72" s="127">
        <v>2021</v>
      </c>
      <c r="C72" s="128" t="s">
        <v>139</v>
      </c>
      <c r="D72" s="130">
        <v>2560</v>
      </c>
      <c r="E72" s="88">
        <f t="shared" si="29"/>
        <v>94.464944649446494</v>
      </c>
      <c r="F72" s="85">
        <v>170400</v>
      </c>
      <c r="G72" s="88">
        <f t="shared" ref="G72" si="37">F72/F71*100</f>
        <v>98.83990719257541</v>
      </c>
      <c r="H72" s="85">
        <v>132800</v>
      </c>
      <c r="I72" s="88">
        <f t="shared" si="30"/>
        <v>100.07535795026374</v>
      </c>
      <c r="J72" s="85">
        <v>124400</v>
      </c>
      <c r="K72" s="88">
        <f t="shared" si="31"/>
        <v>100.1610305958132</v>
      </c>
      <c r="L72" s="85">
        <v>106300</v>
      </c>
      <c r="M72" s="88">
        <f t="shared" si="32"/>
        <v>100.37771482530688</v>
      </c>
      <c r="N72" s="85">
        <v>18100</v>
      </c>
      <c r="O72" s="88">
        <f t="shared" ref="O72" si="38">N72/N71*100</f>
        <v>98.907103825136616</v>
      </c>
      <c r="P72" s="85">
        <v>8450</v>
      </c>
      <c r="Q72" s="88">
        <f t="shared" si="33"/>
        <v>100.11848341232228</v>
      </c>
      <c r="R72" s="85">
        <v>37600</v>
      </c>
      <c r="S72" s="88">
        <f t="shared" si="34"/>
        <v>94.710327455919398</v>
      </c>
      <c r="T72" s="84">
        <f t="shared" si="0"/>
        <v>46050</v>
      </c>
      <c r="U72" s="89">
        <f t="shared" si="35"/>
        <v>95.658496053178226</v>
      </c>
      <c r="V72" s="77">
        <f t="shared" si="8"/>
        <v>73.004694835680752</v>
      </c>
      <c r="W72" s="77">
        <f t="shared" si="9"/>
        <v>85.450160771704176</v>
      </c>
      <c r="X72" s="77">
        <f t="shared" si="10"/>
        <v>22.065727699530516</v>
      </c>
      <c r="Y72" s="88">
        <v>66.599999999999994</v>
      </c>
      <c r="Z72" s="98">
        <f t="shared" si="36"/>
        <v>104.71698113207546</v>
      </c>
    </row>
    <row r="73" spans="2:26" s="118" customFormat="1" ht="12" customHeight="1">
      <c r="B73" s="126">
        <v>2022</v>
      </c>
      <c r="C73" s="124" t="s">
        <v>140</v>
      </c>
      <c r="D73" s="129">
        <v>2430</v>
      </c>
      <c r="E73" s="89">
        <f t="shared" si="29"/>
        <v>94.921875</v>
      </c>
      <c r="F73" s="84">
        <v>172200</v>
      </c>
      <c r="G73" s="89">
        <f t="shared" ref="G73:G74" si="39">F73/F72*100</f>
        <v>101.05633802816902</v>
      </c>
      <c r="H73" s="84">
        <v>136200</v>
      </c>
      <c r="I73" s="89">
        <f t="shared" si="30"/>
        <v>102.56024096385543</v>
      </c>
      <c r="J73" s="84">
        <v>126900</v>
      </c>
      <c r="K73" s="89">
        <f t="shared" si="31"/>
        <v>102.0096463022508</v>
      </c>
      <c r="L73" s="84">
        <v>108500</v>
      </c>
      <c r="M73" s="89">
        <f t="shared" si="32"/>
        <v>102.06961429915333</v>
      </c>
      <c r="N73" s="84">
        <v>18400</v>
      </c>
      <c r="O73" s="89">
        <f t="shared" ref="O73:O74" si="40">N73/N72*100</f>
        <v>101.65745856353593</v>
      </c>
      <c r="P73" s="84">
        <v>9250</v>
      </c>
      <c r="Q73" s="89">
        <f t="shared" si="33"/>
        <v>109.46745562130178</v>
      </c>
      <c r="R73" s="84">
        <v>36000</v>
      </c>
      <c r="S73" s="89">
        <f t="shared" si="34"/>
        <v>95.744680851063833</v>
      </c>
      <c r="T73" s="84">
        <f t="shared" si="0"/>
        <v>45250</v>
      </c>
      <c r="U73" s="89">
        <f t="shared" si="35"/>
        <v>98.262757871878392</v>
      </c>
      <c r="V73" s="77">
        <f t="shared" si="8"/>
        <v>73.693379790940767</v>
      </c>
      <c r="W73" s="77">
        <f t="shared" si="9"/>
        <v>85.500394011032313</v>
      </c>
      <c r="X73" s="77">
        <f t="shared" si="10"/>
        <v>20.905923344947734</v>
      </c>
      <c r="Y73" s="89">
        <v>70.900000000000006</v>
      </c>
      <c r="Z73" s="99">
        <f t="shared" si="36"/>
        <v>106.45645645645646</v>
      </c>
    </row>
    <row r="74" spans="2:26" s="118" customFormat="1" ht="12" customHeight="1">
      <c r="B74" s="119">
        <v>2023</v>
      </c>
      <c r="C74" s="117" t="s">
        <v>146</v>
      </c>
      <c r="D74" s="120">
        <v>2260</v>
      </c>
      <c r="E74" s="121">
        <f t="shared" si="29"/>
        <v>93.004115226337447</v>
      </c>
      <c r="F74" s="122">
        <v>168000</v>
      </c>
      <c r="G74" s="121">
        <f t="shared" si="39"/>
        <v>97.560975609756099</v>
      </c>
      <c r="H74" s="122">
        <v>131500</v>
      </c>
      <c r="I74" s="121">
        <f t="shared" si="30"/>
        <v>96.549192364170338</v>
      </c>
      <c r="J74" s="122">
        <v>122900</v>
      </c>
      <c r="K74" s="121">
        <f t="shared" si="31"/>
        <v>96.847911741528762</v>
      </c>
      <c r="L74" s="122">
        <v>105000</v>
      </c>
      <c r="M74" s="121">
        <f t="shared" si="32"/>
        <v>96.774193548387103</v>
      </c>
      <c r="N74" s="122">
        <v>17900</v>
      </c>
      <c r="O74" s="121">
        <f t="shared" si="40"/>
        <v>97.282608695652172</v>
      </c>
      <c r="P74" s="122">
        <v>8670</v>
      </c>
      <c r="Q74" s="121">
        <f t="shared" si="33"/>
        <v>93.729729729729726</v>
      </c>
      <c r="R74" s="122">
        <v>36500</v>
      </c>
      <c r="S74" s="121">
        <f t="shared" si="34"/>
        <v>101.38888888888889</v>
      </c>
      <c r="T74" s="122">
        <f t="shared" si="0"/>
        <v>45170</v>
      </c>
      <c r="U74" s="121">
        <f t="shared" si="35"/>
        <v>99.823204419889493</v>
      </c>
      <c r="V74" s="121">
        <f t="shared" si="8"/>
        <v>73.154761904761898</v>
      </c>
      <c r="W74" s="121">
        <f t="shared" si="9"/>
        <v>85.435313262815299</v>
      </c>
      <c r="X74" s="121">
        <f t="shared" si="10"/>
        <v>21.726190476190478</v>
      </c>
      <c r="Y74" s="121">
        <v>74.3</v>
      </c>
      <c r="Z74" s="123">
        <f t="shared" si="36"/>
        <v>104.79548660084626</v>
      </c>
    </row>
    <row r="75" spans="2:26" ht="12" customHeight="1">
      <c r="B75" s="27" t="s">
        <v>107</v>
      </c>
      <c r="C75" s="28"/>
      <c r="D75" s="29"/>
      <c r="E75" s="3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30"/>
      <c r="Z75" s="21"/>
    </row>
    <row r="76" spans="2:26">
      <c r="B76" s="64" t="s">
        <v>108</v>
      </c>
      <c r="C76" s="31"/>
      <c r="D76" s="32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64" t="s">
        <v>109</v>
      </c>
      <c r="Z77" s="61" t="s">
        <v>145</v>
      </c>
    </row>
    <row r="78" spans="2:26">
      <c r="B78" s="64" t="s">
        <v>110</v>
      </c>
    </row>
    <row r="79" spans="2:26">
      <c r="B79" s="101" t="s">
        <v>133</v>
      </c>
    </row>
    <row r="80" spans="2:26">
      <c r="B80" s="31" t="s">
        <v>136</v>
      </c>
    </row>
    <row r="81" spans="2:2">
      <c r="B81" s="131" t="s">
        <v>141</v>
      </c>
    </row>
    <row r="82" spans="2:2">
      <c r="B82" s="131" t="s">
        <v>142</v>
      </c>
    </row>
    <row r="83" spans="2:2">
      <c r="B83" s="131" t="s">
        <v>143</v>
      </c>
    </row>
    <row r="84" spans="2:2">
      <c r="B84" s="131" t="s">
        <v>144</v>
      </c>
    </row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関東S35～S53</vt:lpstr>
      <vt:lpstr>東山S35～S53</vt:lpstr>
      <vt:lpstr>関東・東山S51～</vt:lpstr>
      <vt:lpstr>'関東・東山S51～'!Print_Area</vt:lpstr>
      <vt:lpstr>'関東S35～S53'!Print_Area</vt:lpstr>
      <vt:lpstr>'東山S35～S53'!Print_Area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2019-07-04T04:35:11Z</cp:lastPrinted>
  <dcterms:created xsi:type="dcterms:W3CDTF">2014-08-13T07:32:45Z</dcterms:created>
  <dcterms:modified xsi:type="dcterms:W3CDTF">2023-07-26T01:59:03Z</dcterms:modified>
</cp:coreProperties>
</file>