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0" yWindow="165" windowWidth="28860" windowHeight="10860"/>
  </bookViews>
  <sheets>
    <sheet name="九州" sheetId="1" r:id="rId1"/>
  </sheets>
  <externalReferences>
    <externalReference r:id="rId2"/>
  </externalReferences>
  <definedNames>
    <definedName name="_xlnm.Print_Area" localSheetId="0">九州!$B$2:$Z$80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X69" i="1" l="1"/>
  <c r="W69" i="1"/>
  <c r="V69" i="1"/>
  <c r="T69" i="1"/>
  <c r="Z74" i="1"/>
  <c r="X74" i="1"/>
  <c r="W74" i="1"/>
  <c r="V74" i="1"/>
  <c r="T74" i="1"/>
  <c r="T73" i="1"/>
  <c r="U74" i="1"/>
  <c r="S74" i="1"/>
  <c r="Q74" i="1"/>
  <c r="O74" i="1"/>
  <c r="M74" i="1"/>
  <c r="K74" i="1"/>
  <c r="I74" i="1"/>
  <c r="G74" i="1"/>
  <c r="E74" i="1"/>
  <c r="V63" i="1"/>
  <c r="W63" i="1"/>
  <c r="X63" i="1"/>
  <c r="V64" i="1"/>
  <c r="W64" i="1"/>
  <c r="X64" i="1"/>
  <c r="V65" i="1"/>
  <c r="W65" i="1"/>
  <c r="X65" i="1"/>
  <c r="V66" i="1"/>
  <c r="W66" i="1"/>
  <c r="X66" i="1"/>
  <c r="V67" i="1"/>
  <c r="W67" i="1"/>
  <c r="X67" i="1"/>
  <c r="V68" i="1"/>
  <c r="W68" i="1"/>
  <c r="X68" i="1"/>
  <c r="V70" i="1"/>
  <c r="W70" i="1"/>
  <c r="X70" i="1"/>
  <c r="V71" i="1"/>
  <c r="W71" i="1"/>
  <c r="X71" i="1"/>
  <c r="V72" i="1"/>
  <c r="W72" i="1"/>
  <c r="X72" i="1"/>
  <c r="V73" i="1"/>
  <c r="W73" i="1"/>
  <c r="X73" i="1"/>
  <c r="T63" i="1"/>
  <c r="T64" i="1"/>
  <c r="T65" i="1"/>
  <c r="T66" i="1"/>
  <c r="T67" i="1"/>
  <c r="T68" i="1"/>
  <c r="T70" i="1"/>
  <c r="T71" i="1"/>
  <c r="T72" i="1"/>
  <c r="U73" i="1"/>
  <c r="Z73" i="1"/>
  <c r="S73" i="1"/>
  <c r="Q73" i="1"/>
  <c r="O73" i="1"/>
  <c r="M73" i="1"/>
  <c r="K73" i="1"/>
  <c r="I73" i="1"/>
  <c r="G73" i="1"/>
  <c r="E73" i="1"/>
  <c r="Z72" i="1"/>
  <c r="U72" i="1"/>
  <c r="S72" i="1"/>
  <c r="Q72" i="1"/>
  <c r="O72" i="1"/>
  <c r="M72" i="1"/>
  <c r="K72" i="1"/>
  <c r="I72" i="1"/>
  <c r="G72" i="1"/>
  <c r="E72" i="1"/>
  <c r="Z71" i="1"/>
  <c r="U71" i="1"/>
  <c r="S71" i="1"/>
  <c r="Q71" i="1"/>
  <c r="O71" i="1"/>
  <c r="M71" i="1"/>
  <c r="K71" i="1"/>
  <c r="I71" i="1"/>
  <c r="G71" i="1"/>
  <c r="E71" i="1"/>
  <c r="E70" i="1"/>
  <c r="G70" i="1"/>
  <c r="I70" i="1"/>
  <c r="K70" i="1"/>
  <c r="M70" i="1"/>
  <c r="O70" i="1"/>
  <c r="Q70" i="1"/>
  <c r="S70" i="1"/>
  <c r="U70" i="1"/>
  <c r="Z70" i="1"/>
  <c r="Z68" i="1"/>
  <c r="U68" i="1"/>
  <c r="S68" i="1"/>
  <c r="Q68" i="1"/>
  <c r="O68" i="1"/>
  <c r="M68" i="1"/>
  <c r="K68" i="1"/>
  <c r="I68" i="1"/>
  <c r="G68" i="1"/>
  <c r="E68" i="1"/>
  <c r="Z67" i="1"/>
  <c r="Z66" i="1"/>
  <c r="U67" i="1"/>
  <c r="U66" i="1"/>
  <c r="S67" i="1"/>
  <c r="S66" i="1"/>
  <c r="Q67" i="1"/>
  <c r="Q66" i="1"/>
  <c r="O67" i="1"/>
  <c r="O66" i="1"/>
  <c r="M67" i="1"/>
  <c r="M66" i="1"/>
  <c r="K67" i="1"/>
  <c r="K66" i="1"/>
  <c r="I67" i="1"/>
  <c r="I66" i="1"/>
  <c r="G67" i="1"/>
  <c r="G66" i="1"/>
  <c r="E67" i="1"/>
  <c r="E66" i="1"/>
  <c r="E65" i="1"/>
  <c r="G65" i="1"/>
  <c r="I65" i="1"/>
  <c r="K65" i="1"/>
  <c r="M65" i="1"/>
  <c r="O65" i="1"/>
  <c r="Q65" i="1"/>
  <c r="S65" i="1"/>
  <c r="Z65" i="1"/>
  <c r="Z64" i="1"/>
  <c r="S64" i="1"/>
  <c r="Q64" i="1"/>
  <c r="O64" i="1"/>
  <c r="M64" i="1"/>
  <c r="K64" i="1"/>
  <c r="I64" i="1"/>
  <c r="G64" i="1"/>
  <c r="E64" i="1"/>
  <c r="Z63" i="1"/>
  <c r="S63" i="1"/>
  <c r="Q63" i="1"/>
  <c r="O63" i="1"/>
  <c r="M63" i="1"/>
  <c r="K63" i="1"/>
  <c r="I63" i="1"/>
  <c r="G63" i="1"/>
  <c r="E63" i="1"/>
  <c r="Z62" i="1"/>
  <c r="X62" i="1"/>
  <c r="W62" i="1"/>
  <c r="V62" i="1"/>
  <c r="T62" i="1"/>
  <c r="S62" i="1"/>
  <c r="Q62" i="1"/>
  <c r="O62" i="1"/>
  <c r="M62" i="1"/>
  <c r="K62" i="1"/>
  <c r="I62" i="1"/>
  <c r="G62" i="1"/>
  <c r="E62" i="1"/>
  <c r="Z61" i="1"/>
  <c r="X61" i="1"/>
  <c r="W61" i="1"/>
  <c r="V61" i="1"/>
  <c r="T61" i="1"/>
  <c r="S61" i="1"/>
  <c r="Q61" i="1"/>
  <c r="O61" i="1"/>
  <c r="M61" i="1"/>
  <c r="K61" i="1"/>
  <c r="I61" i="1"/>
  <c r="G61" i="1"/>
  <c r="E61" i="1"/>
  <c r="Z60" i="1"/>
  <c r="X60" i="1"/>
  <c r="W60" i="1"/>
  <c r="V60" i="1"/>
  <c r="T60" i="1"/>
  <c r="S60" i="1"/>
  <c r="Q60" i="1"/>
  <c r="O60" i="1"/>
  <c r="M60" i="1"/>
  <c r="K60" i="1"/>
  <c r="I60" i="1"/>
  <c r="G60" i="1"/>
  <c r="E60" i="1"/>
  <c r="Z59" i="1"/>
  <c r="X59" i="1"/>
  <c r="W59" i="1"/>
  <c r="V59" i="1"/>
  <c r="T59" i="1"/>
  <c r="S59" i="1"/>
  <c r="Q59" i="1"/>
  <c r="O59" i="1"/>
  <c r="M59" i="1"/>
  <c r="K59" i="1"/>
  <c r="I59" i="1"/>
  <c r="G59" i="1"/>
  <c r="E59" i="1"/>
  <c r="Z58" i="1"/>
  <c r="X58" i="1"/>
  <c r="W58" i="1"/>
  <c r="V58" i="1"/>
  <c r="T58" i="1"/>
  <c r="S58" i="1"/>
  <c r="Q58" i="1"/>
  <c r="O58" i="1"/>
  <c r="M58" i="1"/>
  <c r="K58" i="1"/>
  <c r="I58" i="1"/>
  <c r="G58" i="1"/>
  <c r="E58" i="1"/>
  <c r="Z57" i="1"/>
  <c r="X57" i="1"/>
  <c r="W57" i="1"/>
  <c r="V57" i="1"/>
  <c r="T57" i="1"/>
  <c r="S57" i="1"/>
  <c r="Q57" i="1"/>
  <c r="O57" i="1"/>
  <c r="M57" i="1"/>
  <c r="K57" i="1"/>
  <c r="I57" i="1"/>
  <c r="G57" i="1"/>
  <c r="E57" i="1"/>
  <c r="Z56" i="1"/>
  <c r="X56" i="1"/>
  <c r="W56" i="1"/>
  <c r="V56" i="1"/>
  <c r="T56" i="1"/>
  <c r="S56" i="1"/>
  <c r="Q56" i="1"/>
  <c r="O56" i="1"/>
  <c r="M56" i="1"/>
  <c r="K56" i="1"/>
  <c r="I56" i="1"/>
  <c r="G56" i="1"/>
  <c r="E56" i="1"/>
  <c r="Z55" i="1"/>
  <c r="X55" i="1"/>
  <c r="W55" i="1"/>
  <c r="V55" i="1"/>
  <c r="T55" i="1"/>
  <c r="S55" i="1"/>
  <c r="Q55" i="1"/>
  <c r="O55" i="1"/>
  <c r="M55" i="1"/>
  <c r="K55" i="1"/>
  <c r="I55" i="1"/>
  <c r="G55" i="1"/>
  <c r="E55" i="1"/>
  <c r="Z54" i="1"/>
  <c r="X54" i="1"/>
  <c r="W54" i="1"/>
  <c r="V54" i="1"/>
  <c r="T54" i="1"/>
  <c r="S54" i="1"/>
  <c r="Q54" i="1"/>
  <c r="O54" i="1"/>
  <c r="M54" i="1"/>
  <c r="K54" i="1"/>
  <c r="I54" i="1"/>
  <c r="G54" i="1"/>
  <c r="E54" i="1"/>
  <c r="Z53" i="1"/>
  <c r="X53" i="1"/>
  <c r="W53" i="1"/>
  <c r="V53" i="1"/>
  <c r="T53" i="1"/>
  <c r="S53" i="1"/>
  <c r="Q53" i="1"/>
  <c r="O53" i="1"/>
  <c r="M53" i="1"/>
  <c r="K53" i="1"/>
  <c r="I53" i="1"/>
  <c r="G53" i="1"/>
  <c r="E53" i="1"/>
  <c r="Z52" i="1"/>
  <c r="X52" i="1"/>
  <c r="W52" i="1"/>
  <c r="V52" i="1"/>
  <c r="T52" i="1"/>
  <c r="S52" i="1"/>
  <c r="Q52" i="1"/>
  <c r="O52" i="1"/>
  <c r="M52" i="1"/>
  <c r="K52" i="1"/>
  <c r="I52" i="1"/>
  <c r="G52" i="1"/>
  <c r="E52" i="1"/>
  <c r="Z51" i="1"/>
  <c r="X51" i="1"/>
  <c r="W51" i="1"/>
  <c r="V51" i="1"/>
  <c r="T51" i="1"/>
  <c r="S51" i="1"/>
  <c r="Q51" i="1"/>
  <c r="O51" i="1"/>
  <c r="M51" i="1"/>
  <c r="K51" i="1"/>
  <c r="I51" i="1"/>
  <c r="G51" i="1"/>
  <c r="E51" i="1"/>
  <c r="Z50" i="1"/>
  <c r="X50" i="1"/>
  <c r="W50" i="1"/>
  <c r="V50" i="1"/>
  <c r="T50" i="1"/>
  <c r="S50" i="1"/>
  <c r="Q50" i="1"/>
  <c r="O50" i="1"/>
  <c r="M50" i="1"/>
  <c r="K50" i="1"/>
  <c r="I50" i="1"/>
  <c r="G50" i="1"/>
  <c r="E50" i="1"/>
  <c r="Z49" i="1"/>
  <c r="X49" i="1"/>
  <c r="W49" i="1"/>
  <c r="V49" i="1"/>
  <c r="T49" i="1"/>
  <c r="S49" i="1"/>
  <c r="Q49" i="1"/>
  <c r="O49" i="1"/>
  <c r="M49" i="1"/>
  <c r="K49" i="1"/>
  <c r="I49" i="1"/>
  <c r="G49" i="1"/>
  <c r="E49" i="1"/>
  <c r="Z48" i="1"/>
  <c r="X48" i="1"/>
  <c r="W48" i="1"/>
  <c r="V48" i="1"/>
  <c r="T48" i="1"/>
  <c r="S48" i="1"/>
  <c r="Q48" i="1"/>
  <c r="O48" i="1"/>
  <c r="M48" i="1"/>
  <c r="K48" i="1"/>
  <c r="I48" i="1"/>
  <c r="G48" i="1"/>
  <c r="E48" i="1"/>
  <c r="Z47" i="1"/>
  <c r="X47" i="1"/>
  <c r="W47" i="1"/>
  <c r="V47" i="1"/>
  <c r="T47" i="1"/>
  <c r="S47" i="1"/>
  <c r="Q47" i="1"/>
  <c r="O47" i="1"/>
  <c r="M47" i="1"/>
  <c r="K47" i="1"/>
  <c r="I47" i="1"/>
  <c r="G47" i="1"/>
  <c r="E47" i="1"/>
  <c r="Z46" i="1"/>
  <c r="X46" i="1"/>
  <c r="W46" i="1"/>
  <c r="V46" i="1"/>
  <c r="T46" i="1"/>
  <c r="S46" i="1"/>
  <c r="Q46" i="1"/>
  <c r="O46" i="1"/>
  <c r="M46" i="1"/>
  <c r="K46" i="1"/>
  <c r="I46" i="1"/>
  <c r="G46" i="1"/>
  <c r="E46" i="1"/>
  <c r="Z45" i="1"/>
  <c r="X45" i="1"/>
  <c r="W45" i="1"/>
  <c r="V45" i="1"/>
  <c r="T45" i="1"/>
  <c r="S45" i="1"/>
  <c r="Q45" i="1"/>
  <c r="O45" i="1"/>
  <c r="M45" i="1"/>
  <c r="K45" i="1"/>
  <c r="I45" i="1"/>
  <c r="G45" i="1"/>
  <c r="E45" i="1"/>
  <c r="Z44" i="1"/>
  <c r="X44" i="1"/>
  <c r="W44" i="1"/>
  <c r="V44" i="1"/>
  <c r="T44" i="1"/>
  <c r="S44" i="1"/>
  <c r="Q44" i="1"/>
  <c r="O44" i="1"/>
  <c r="M44" i="1"/>
  <c r="K44" i="1"/>
  <c r="I44" i="1"/>
  <c r="G44" i="1"/>
  <c r="E44" i="1"/>
  <c r="Z43" i="1"/>
  <c r="X43" i="1"/>
  <c r="W43" i="1"/>
  <c r="V43" i="1"/>
  <c r="T43" i="1"/>
  <c r="S43" i="1"/>
  <c r="Q43" i="1"/>
  <c r="O43" i="1"/>
  <c r="M43" i="1"/>
  <c r="K43" i="1"/>
  <c r="I43" i="1"/>
  <c r="G43" i="1"/>
  <c r="E43" i="1"/>
  <c r="Z42" i="1"/>
  <c r="X42" i="1"/>
  <c r="W42" i="1"/>
  <c r="V42" i="1"/>
  <c r="T42" i="1"/>
  <c r="S42" i="1"/>
  <c r="Q42" i="1"/>
  <c r="O42" i="1"/>
  <c r="M42" i="1"/>
  <c r="K42" i="1"/>
  <c r="I42" i="1"/>
  <c r="G42" i="1"/>
  <c r="E42" i="1"/>
  <c r="Z41" i="1"/>
  <c r="X41" i="1"/>
  <c r="W41" i="1"/>
  <c r="V41" i="1"/>
  <c r="T41" i="1"/>
  <c r="Q41" i="1"/>
  <c r="O41" i="1"/>
  <c r="M41" i="1"/>
  <c r="K41" i="1"/>
  <c r="G41" i="1"/>
  <c r="E41" i="1"/>
  <c r="Z40" i="1"/>
  <c r="W40" i="1"/>
  <c r="V40" i="1"/>
  <c r="T40" i="1"/>
  <c r="O40" i="1"/>
  <c r="M40" i="1"/>
  <c r="K40" i="1"/>
  <c r="G40" i="1"/>
  <c r="E40" i="1"/>
  <c r="Z39" i="1"/>
  <c r="X39" i="1"/>
  <c r="W39" i="1"/>
  <c r="V39" i="1"/>
  <c r="T39" i="1"/>
  <c r="S39" i="1"/>
  <c r="Q39" i="1"/>
  <c r="O39" i="1"/>
  <c r="M39" i="1"/>
  <c r="K39" i="1"/>
  <c r="I39" i="1"/>
  <c r="G39" i="1"/>
  <c r="E39" i="1"/>
  <c r="Z38" i="1"/>
  <c r="X38" i="1"/>
  <c r="W38" i="1"/>
  <c r="V38" i="1"/>
  <c r="T38" i="1"/>
  <c r="S38" i="1"/>
  <c r="Q38" i="1"/>
  <c r="O38" i="1"/>
  <c r="M38" i="1"/>
  <c r="K38" i="1"/>
  <c r="I38" i="1"/>
  <c r="G38" i="1"/>
  <c r="E38" i="1"/>
  <c r="Z37" i="1"/>
  <c r="X37" i="1"/>
  <c r="W37" i="1"/>
  <c r="V37" i="1"/>
  <c r="T37" i="1"/>
  <c r="S37" i="1"/>
  <c r="Q37" i="1"/>
  <c r="O37" i="1"/>
  <c r="M37" i="1"/>
  <c r="K37" i="1"/>
  <c r="I37" i="1"/>
  <c r="G37" i="1"/>
  <c r="E37" i="1"/>
  <c r="Z36" i="1"/>
  <c r="X36" i="1"/>
  <c r="W36" i="1"/>
  <c r="V36" i="1"/>
  <c r="T36" i="1"/>
  <c r="S36" i="1"/>
  <c r="Q36" i="1"/>
  <c r="O36" i="1"/>
  <c r="M36" i="1"/>
  <c r="K36" i="1"/>
  <c r="I36" i="1"/>
  <c r="G36" i="1"/>
  <c r="E36" i="1"/>
  <c r="Z35" i="1"/>
  <c r="X35" i="1"/>
  <c r="W35" i="1"/>
  <c r="V35" i="1"/>
  <c r="T35" i="1"/>
  <c r="S35" i="1"/>
  <c r="Q35" i="1"/>
  <c r="O35" i="1"/>
  <c r="M35" i="1"/>
  <c r="K35" i="1"/>
  <c r="I35" i="1"/>
  <c r="G35" i="1"/>
  <c r="E35" i="1"/>
  <c r="Z34" i="1"/>
  <c r="X34" i="1"/>
  <c r="W34" i="1"/>
  <c r="V34" i="1"/>
  <c r="T34" i="1"/>
  <c r="S34" i="1"/>
  <c r="Q34" i="1"/>
  <c r="O34" i="1"/>
  <c r="M34" i="1"/>
  <c r="K34" i="1"/>
  <c r="I34" i="1"/>
  <c r="G34" i="1"/>
  <c r="E34" i="1"/>
  <c r="Z33" i="1"/>
  <c r="X33" i="1"/>
  <c r="W33" i="1"/>
  <c r="V33" i="1"/>
  <c r="T33" i="1"/>
  <c r="S33" i="1"/>
  <c r="Q33" i="1"/>
  <c r="O33" i="1"/>
  <c r="M33" i="1"/>
  <c r="K33" i="1"/>
  <c r="I33" i="1"/>
  <c r="G33" i="1"/>
  <c r="E33" i="1"/>
  <c r="Z32" i="1"/>
  <c r="X32" i="1"/>
  <c r="W32" i="1"/>
  <c r="V32" i="1"/>
  <c r="T32" i="1"/>
  <c r="S32" i="1"/>
  <c r="Q32" i="1"/>
  <c r="O32" i="1"/>
  <c r="M32" i="1"/>
  <c r="K32" i="1"/>
  <c r="I32" i="1"/>
  <c r="G32" i="1"/>
  <c r="E32" i="1"/>
  <c r="X31" i="1"/>
  <c r="W31" i="1"/>
  <c r="V31" i="1"/>
  <c r="T31" i="1"/>
  <c r="U31" i="1"/>
  <c r="S31" i="1"/>
  <c r="O31" i="1"/>
  <c r="M31" i="1"/>
  <c r="K31" i="1"/>
  <c r="I31" i="1"/>
  <c r="G31" i="1"/>
  <c r="E31" i="1"/>
  <c r="X30" i="1"/>
  <c r="W30" i="1"/>
  <c r="V30" i="1"/>
  <c r="U30" i="1"/>
  <c r="S30" i="1"/>
  <c r="O30" i="1"/>
  <c r="M30" i="1"/>
  <c r="K30" i="1"/>
  <c r="I30" i="1"/>
  <c r="G30" i="1"/>
  <c r="E30" i="1"/>
  <c r="Z29" i="1"/>
  <c r="X29" i="1"/>
  <c r="W29" i="1"/>
  <c r="V29" i="1"/>
  <c r="S29" i="1"/>
  <c r="Q29" i="1"/>
  <c r="O29" i="1"/>
  <c r="M29" i="1"/>
  <c r="K29" i="1"/>
  <c r="I29" i="1"/>
  <c r="G29" i="1"/>
  <c r="E29" i="1"/>
  <c r="Z28" i="1"/>
  <c r="X28" i="1"/>
  <c r="W28" i="1"/>
  <c r="V28" i="1"/>
  <c r="T28" i="1"/>
  <c r="S28" i="1"/>
  <c r="Q28" i="1"/>
  <c r="O28" i="1"/>
  <c r="M28" i="1"/>
  <c r="K28" i="1"/>
  <c r="I28" i="1"/>
  <c r="G28" i="1"/>
  <c r="E28" i="1"/>
  <c r="Z27" i="1"/>
  <c r="X27" i="1"/>
  <c r="W27" i="1"/>
  <c r="V27" i="1"/>
  <c r="T27" i="1"/>
  <c r="S27" i="1"/>
  <c r="Q27" i="1"/>
  <c r="O27" i="1"/>
  <c r="M27" i="1"/>
  <c r="K27" i="1"/>
  <c r="I27" i="1"/>
  <c r="G27" i="1"/>
  <c r="E27" i="1"/>
  <c r="Z26" i="1"/>
  <c r="X26" i="1"/>
  <c r="W26" i="1"/>
  <c r="V26" i="1"/>
  <c r="T26" i="1"/>
  <c r="S26" i="1"/>
  <c r="Q26" i="1"/>
  <c r="O26" i="1"/>
  <c r="M26" i="1"/>
  <c r="K26" i="1"/>
  <c r="I26" i="1"/>
  <c r="G26" i="1"/>
  <c r="E26" i="1"/>
  <c r="Z25" i="1"/>
  <c r="X25" i="1"/>
  <c r="W25" i="1"/>
  <c r="V25" i="1"/>
  <c r="T25" i="1"/>
  <c r="S25" i="1"/>
  <c r="Q25" i="1"/>
  <c r="O25" i="1"/>
  <c r="M25" i="1"/>
  <c r="K25" i="1"/>
  <c r="I25" i="1"/>
  <c r="G25" i="1"/>
  <c r="E25" i="1"/>
  <c r="Z24" i="1"/>
  <c r="X24" i="1"/>
  <c r="W24" i="1"/>
  <c r="V24" i="1"/>
  <c r="T24" i="1"/>
  <c r="S24" i="1"/>
  <c r="Q24" i="1"/>
  <c r="O24" i="1"/>
  <c r="M24" i="1"/>
  <c r="K24" i="1"/>
  <c r="I24" i="1"/>
  <c r="G24" i="1"/>
  <c r="E24" i="1"/>
  <c r="Z23" i="1"/>
  <c r="X23" i="1"/>
  <c r="W23" i="1"/>
  <c r="V23" i="1"/>
  <c r="T23" i="1"/>
  <c r="S23" i="1"/>
  <c r="Q23" i="1"/>
  <c r="O23" i="1"/>
  <c r="M23" i="1"/>
  <c r="K23" i="1"/>
  <c r="I23" i="1"/>
  <c r="G23" i="1"/>
  <c r="E23" i="1"/>
  <c r="Z22" i="1"/>
  <c r="X22" i="1"/>
  <c r="W22" i="1"/>
  <c r="V22" i="1"/>
  <c r="T22" i="1"/>
  <c r="S22" i="1"/>
  <c r="Q22" i="1"/>
  <c r="O22" i="1"/>
  <c r="M22" i="1"/>
  <c r="K22" i="1"/>
  <c r="I22" i="1"/>
  <c r="G22" i="1"/>
  <c r="E22" i="1"/>
  <c r="Z21" i="1"/>
  <c r="X21" i="1"/>
  <c r="W21" i="1"/>
  <c r="V21" i="1"/>
  <c r="T21" i="1"/>
  <c r="S21" i="1"/>
  <c r="O21" i="1"/>
  <c r="M21" i="1"/>
  <c r="K21" i="1"/>
  <c r="I21" i="1"/>
  <c r="G21" i="1"/>
  <c r="E21" i="1"/>
  <c r="Z20" i="1"/>
  <c r="X20" i="1"/>
  <c r="W20" i="1"/>
  <c r="V20" i="1"/>
  <c r="T20" i="1"/>
  <c r="S20" i="1"/>
  <c r="O20" i="1"/>
  <c r="M20" i="1"/>
  <c r="K20" i="1"/>
  <c r="I20" i="1"/>
  <c r="G20" i="1"/>
  <c r="E20" i="1"/>
  <c r="X19" i="1"/>
  <c r="W19" i="1"/>
  <c r="V19" i="1"/>
  <c r="T19" i="1"/>
  <c r="U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U63" i="1"/>
  <c r="U62" i="1"/>
  <c r="U61" i="1"/>
  <c r="U21" i="1"/>
  <c r="U23" i="1"/>
  <c r="U25" i="1"/>
  <c r="U27" i="1"/>
  <c r="U33" i="1"/>
  <c r="U35" i="1"/>
  <c r="U37" i="1"/>
  <c r="U39" i="1"/>
  <c r="U41" i="1"/>
  <c r="U43" i="1"/>
  <c r="U45" i="1"/>
  <c r="U47" i="1"/>
  <c r="U49" i="1"/>
  <c r="U51" i="1"/>
  <c r="U53" i="1"/>
  <c r="U55" i="1"/>
  <c r="U57" i="1"/>
  <c r="U59" i="1"/>
  <c r="U22" i="1"/>
  <c r="U24" i="1"/>
  <c r="U26" i="1"/>
  <c r="U28" i="1"/>
  <c r="U32" i="1"/>
  <c r="U34" i="1"/>
  <c r="U36" i="1"/>
  <c r="U38" i="1"/>
  <c r="U42" i="1"/>
  <c r="U44" i="1"/>
  <c r="U46" i="1"/>
  <c r="U48" i="1"/>
  <c r="U50" i="1"/>
  <c r="U52" i="1"/>
  <c r="U54" i="1"/>
  <c r="U56" i="1"/>
  <c r="U58" i="1"/>
  <c r="U64" i="1"/>
  <c r="U65" i="1"/>
  <c r="U29" i="1"/>
  <c r="U40" i="1"/>
  <c r="U60" i="1"/>
</calcChain>
</file>

<file path=xl/sharedStrings.xml><?xml version="1.0" encoding="utf-8"?>
<sst xmlns="http://schemas.openxmlformats.org/spreadsheetml/2006/main" count="324" uniqueCount="109">
  <si>
    <t>乳用牛飼養戸数・頭数（九州）</t>
    <rPh sb="11" eb="13">
      <t>キュウシュウ</t>
    </rPh>
    <phoneticPr fontId="4"/>
  </si>
  <si>
    <t>(単位：戸、頭、％)</t>
    <rPh sb="1" eb="3">
      <t>タンイ</t>
    </rPh>
    <rPh sb="4" eb="5">
      <t>コ</t>
    </rPh>
    <rPh sb="6" eb="7">
      <t>トウ</t>
    </rPh>
    <phoneticPr fontId="4"/>
  </si>
  <si>
    <t>飼養戸数</t>
    <rPh sb="0" eb="1">
      <t>コスウ</t>
    </rPh>
    <phoneticPr fontId="4"/>
  </si>
  <si>
    <t>2歳以上</t>
    <rPh sb="1" eb="2">
      <t>サイ</t>
    </rPh>
    <rPh sb="2" eb="4">
      <t>イジョウ</t>
    </rPh>
    <phoneticPr fontId="4"/>
  </si>
  <si>
    <t>2歳未満
（未経産牛）</t>
    <rPh sb="0" eb="1">
      <t>サイ</t>
    </rPh>
    <rPh sb="1" eb="3">
      <t>ミマン</t>
    </rPh>
    <phoneticPr fontId="4"/>
  </si>
  <si>
    <t>未経産牛</t>
    <rPh sb="0" eb="1">
      <t>ウシ</t>
    </rPh>
    <phoneticPr fontId="4"/>
  </si>
  <si>
    <t>搾乳牛</t>
    <rPh sb="0" eb="2">
      <t>サクニュウ</t>
    </rPh>
    <rPh sb="2" eb="3">
      <t>ウシ</t>
    </rPh>
    <phoneticPr fontId="4"/>
  </si>
  <si>
    <t>乾乳牛</t>
    <rPh sb="0" eb="1">
      <t>カン</t>
    </rPh>
    <rPh sb="1" eb="3">
      <t>ニュウギュウ</t>
    </rPh>
    <phoneticPr fontId="4"/>
  </si>
  <si>
    <t>（1）</t>
    <phoneticPr fontId="4"/>
  </si>
  <si>
    <t>前年比</t>
    <rPh sb="0" eb="3">
      <t>ゼンネンヒ</t>
    </rPh>
    <phoneticPr fontId="4"/>
  </si>
  <si>
    <t>（9）</t>
  </si>
  <si>
    <t>（12）</t>
  </si>
  <si>
    <t>昭和 35</t>
    <rPh sb="0" eb="1">
      <t>アキラ</t>
    </rPh>
    <rPh sb="1" eb="2">
      <t>ワ</t>
    </rPh>
    <phoneticPr fontId="4"/>
  </si>
  <si>
    <t>-</t>
    <phoneticPr fontId="4"/>
  </si>
  <si>
    <t>-</t>
    <phoneticPr fontId="4"/>
  </si>
  <si>
    <t>　　　36</t>
    <phoneticPr fontId="4"/>
  </si>
  <si>
    <t>　　　37</t>
  </si>
  <si>
    <t>　　　38</t>
  </si>
  <si>
    <t>　　　39</t>
  </si>
  <si>
    <t>　　　40</t>
  </si>
  <si>
    <t>　　　41</t>
  </si>
  <si>
    <t>　　　42</t>
  </si>
  <si>
    <t>　　　43</t>
  </si>
  <si>
    <t>　　　44</t>
  </si>
  <si>
    <t>　　　45</t>
  </si>
  <si>
    <t>　　　46</t>
  </si>
  <si>
    <t>　　　47</t>
  </si>
  <si>
    <t>　　　48</t>
  </si>
  <si>
    <t>　　　49</t>
  </si>
  <si>
    <t>　　　50</t>
  </si>
  <si>
    <t>　　　51</t>
  </si>
  <si>
    <t>　　　52</t>
  </si>
  <si>
    <t>　　　53</t>
  </si>
  <si>
    <t>　　　54</t>
  </si>
  <si>
    <t>　　　55</t>
  </si>
  <si>
    <t>　　　56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</si>
  <si>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</si>
  <si>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</si>
  <si>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</si>
  <si>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</si>
  <si>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</si>
  <si>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</si>
  <si>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</si>
  <si>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平成 元</t>
    <rPh sb="0" eb="2">
      <t>ヘイセイ</t>
    </rPh>
    <rPh sb="3" eb="4">
      <t>モト</t>
    </rPh>
    <phoneticPr fontId="4"/>
  </si>
  <si>
    <t>　　　2</t>
    <phoneticPr fontId="4"/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</si>
  <si>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</si>
  <si>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</si>
  <si>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</si>
  <si>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</si>
  <si>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</si>
  <si>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</si>
  <si>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</si>
  <si>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 10</t>
    <phoneticPr fontId="4"/>
  </si>
  <si>
    <t>　　 11</t>
  </si>
  <si>
    <t>　　 12</t>
  </si>
  <si>
    <t>　　 13</t>
  </si>
  <si>
    <t>　　 14</t>
  </si>
  <si>
    <t>　　 15</t>
  </si>
  <si>
    <t>　　 16</t>
  </si>
  <si>
    <t>　　 17</t>
  </si>
  <si>
    <t>　　 18</t>
  </si>
  <si>
    <t>　　 19</t>
  </si>
  <si>
    <t>　　 20</t>
  </si>
  <si>
    <t>　　 21</t>
  </si>
  <si>
    <t>　　 22</t>
  </si>
  <si>
    <t>　　 23</t>
  </si>
  <si>
    <t>　　 24</t>
  </si>
  <si>
    <t>　　 25</t>
  </si>
  <si>
    <t>　　 26</t>
    <phoneticPr fontId="4"/>
  </si>
  <si>
    <t>データ元：農林水産省「畜産統計」（毎年2月1日調査）</t>
    <rPh sb="3" eb="4">
      <t>モト</t>
    </rPh>
    <rPh sb="5" eb="10">
      <t>ノウスイショウ</t>
    </rPh>
    <rPh sb="11" eb="13">
      <t>チクサン</t>
    </rPh>
    <rPh sb="13" eb="15">
      <t>トウケイ</t>
    </rPh>
    <rPh sb="23" eb="25">
      <t>チョウサ</t>
    </rPh>
    <phoneticPr fontId="4"/>
  </si>
  <si>
    <t>年</t>
    <phoneticPr fontId="4"/>
  </si>
  <si>
    <r>
      <t xml:space="preserve">飼養頭数（めす)
</t>
    </r>
    <r>
      <rPr>
        <b/>
        <sz val="9"/>
        <color theme="0"/>
        <rFont val="ＭＳ Ｐゴシック"/>
        <family val="3"/>
        <charset val="128"/>
      </rPr>
      <t>（3）＋（8）</t>
    </r>
    <rPh sb="0" eb="2">
      <t>シヨウ</t>
    </rPh>
    <rPh sb="2" eb="4">
      <t>トウスウ</t>
    </rPh>
    <phoneticPr fontId="4"/>
  </si>
  <si>
    <r>
      <t xml:space="preserve">未経産牛計
</t>
    </r>
    <r>
      <rPr>
        <b/>
        <sz val="9"/>
        <color theme="0"/>
        <rFont val="ＭＳ Ｐゴシック"/>
        <family val="3"/>
        <charset val="128"/>
      </rPr>
      <t>（7）+（8）</t>
    </r>
    <rPh sb="0" eb="1">
      <t>ギュウ</t>
    </rPh>
    <rPh sb="1" eb="2">
      <t>ケイ</t>
    </rPh>
    <phoneticPr fontId="4"/>
  </si>
  <si>
    <r>
      <t xml:space="preserve">経産牛
頭数割合
</t>
    </r>
    <r>
      <rPr>
        <b/>
        <sz val="9"/>
        <color theme="0"/>
        <rFont val="ＭＳ Ｐゴシック"/>
        <family val="3"/>
        <charset val="128"/>
      </rPr>
      <t>（4）/（2）</t>
    </r>
    <rPh sb="0" eb="1">
      <t>ヘ</t>
    </rPh>
    <rPh sb="1" eb="2">
      <t>サン</t>
    </rPh>
    <rPh sb="2" eb="3">
      <t>ウシ</t>
    </rPh>
    <rPh sb="4" eb="6">
      <t>トウスウ</t>
    </rPh>
    <rPh sb="6" eb="8">
      <t>ワリアイ</t>
    </rPh>
    <phoneticPr fontId="4"/>
  </si>
  <si>
    <r>
      <t xml:space="preserve">搾乳牛
頭数割合
</t>
    </r>
    <r>
      <rPr>
        <b/>
        <sz val="9"/>
        <color theme="0"/>
        <rFont val="ＭＳ Ｐゴシック"/>
        <family val="3"/>
        <charset val="128"/>
      </rPr>
      <t>（5）/（4）</t>
    </r>
    <rPh sb="0" eb="2">
      <t>サクニュウ</t>
    </rPh>
    <rPh sb="2" eb="3">
      <t>ウシ</t>
    </rPh>
    <rPh sb="4" eb="6">
      <t>トウスウ</t>
    </rPh>
    <rPh sb="6" eb="8">
      <t>ワリアイ</t>
    </rPh>
    <phoneticPr fontId="4"/>
  </si>
  <si>
    <r>
      <t xml:space="preserve">2歳未満
頭数割合
</t>
    </r>
    <r>
      <rPr>
        <b/>
        <sz val="9"/>
        <color theme="0"/>
        <rFont val="ＭＳ Ｐゴシック"/>
        <family val="3"/>
        <charset val="128"/>
      </rPr>
      <t>（8）/（2）</t>
    </r>
    <rPh sb="1" eb="2">
      <t>サイ</t>
    </rPh>
    <rPh sb="2" eb="4">
      <t>ミマン</t>
    </rPh>
    <rPh sb="5" eb="7">
      <t>トウスウ</t>
    </rPh>
    <rPh sb="7" eb="9">
      <t>ワリアイ</t>
    </rPh>
    <phoneticPr fontId="4"/>
  </si>
  <si>
    <r>
      <t xml:space="preserve">1戸当たり
飼養頭数
</t>
    </r>
    <r>
      <rPr>
        <b/>
        <sz val="9"/>
        <color theme="0"/>
        <rFont val="ＭＳ Ｐゴシック"/>
        <family val="3"/>
        <charset val="128"/>
      </rPr>
      <t>（2）/（1）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コ</t>
    </rPh>
    <rPh sb="2" eb="3">
      <t>ア</t>
    </rPh>
    <rPh sb="6" eb="8">
      <t>シヨウ</t>
    </rPh>
    <rPh sb="8" eb="10">
      <t>トウスウ</t>
    </rPh>
    <phoneticPr fontId="4"/>
  </si>
  <si>
    <t>経産牛</t>
    <phoneticPr fontId="4"/>
  </si>
  <si>
    <t>（2）</t>
    <phoneticPr fontId="4"/>
  </si>
  <si>
    <t>（3）</t>
    <phoneticPr fontId="4"/>
  </si>
  <si>
    <t>（4）</t>
    <phoneticPr fontId="4"/>
  </si>
  <si>
    <t>（5）</t>
    <phoneticPr fontId="4"/>
  </si>
  <si>
    <t>（6）</t>
    <phoneticPr fontId="4"/>
  </si>
  <si>
    <t>（7）</t>
    <phoneticPr fontId="4"/>
  </si>
  <si>
    <t>（8）</t>
    <phoneticPr fontId="4"/>
  </si>
  <si>
    <t>（10）</t>
    <phoneticPr fontId="4"/>
  </si>
  <si>
    <t>（11）</t>
    <phoneticPr fontId="4"/>
  </si>
  <si>
    <t>（13）</t>
    <phoneticPr fontId="4"/>
  </si>
  <si>
    <t>注： 1  「前年比」及び「割合」は、Jミルクによる算出。</t>
    <rPh sb="7" eb="10">
      <t>ゼンネンヒ</t>
    </rPh>
    <rPh sb="11" eb="12">
      <t>オヨ</t>
    </rPh>
    <rPh sb="14" eb="16">
      <t>ワリアイ</t>
    </rPh>
    <rPh sb="26" eb="28">
      <t>サンシュツ</t>
    </rPh>
    <phoneticPr fontId="4"/>
  </si>
  <si>
    <t>　　　2　平成２年の未経産牛は２歳未満を含む。</t>
    <rPh sb="5" eb="7">
      <t>ヘイセイ</t>
    </rPh>
    <rPh sb="8" eb="9">
      <t>ネン</t>
    </rPh>
    <rPh sb="10" eb="13">
      <t>ミケイサン</t>
    </rPh>
    <rPh sb="13" eb="14">
      <t>ギュウ</t>
    </rPh>
    <rPh sb="16" eb="19">
      <t>サイミマン</t>
    </rPh>
    <rPh sb="20" eb="21">
      <t>フク</t>
    </rPh>
    <phoneticPr fontId="4"/>
  </si>
  <si>
    <t>　　　3　昭和50、55、60、平成２、７及び12年は、センサス実施年により畜産基本調査を休止したため、畜産予察調査及び情報収集等による。</t>
    <rPh sb="5" eb="7">
      <t>ショウワ</t>
    </rPh>
    <rPh sb="16" eb="18">
      <t>ヘイセイ</t>
    </rPh>
    <rPh sb="21" eb="22">
      <t>オヨ</t>
    </rPh>
    <rPh sb="25" eb="26">
      <t>ネン</t>
    </rPh>
    <rPh sb="32" eb="34">
      <t>ジッシ</t>
    </rPh>
    <rPh sb="34" eb="35">
      <t>ネン</t>
    </rPh>
    <rPh sb="38" eb="40">
      <t>チクサン</t>
    </rPh>
    <rPh sb="40" eb="42">
      <t>キホン</t>
    </rPh>
    <rPh sb="42" eb="44">
      <t>チョウサ</t>
    </rPh>
    <rPh sb="45" eb="47">
      <t>キュウシ</t>
    </rPh>
    <rPh sb="52" eb="54">
      <t>チクサン</t>
    </rPh>
    <rPh sb="54" eb="56">
      <t>ヨサツ</t>
    </rPh>
    <rPh sb="56" eb="58">
      <t>チョウサ</t>
    </rPh>
    <rPh sb="58" eb="59">
      <t>オヨ</t>
    </rPh>
    <rPh sb="60" eb="62">
      <t>ジョウホウ</t>
    </rPh>
    <rPh sb="62" eb="64">
      <t>シュウシュウ</t>
    </rPh>
    <rPh sb="64" eb="65">
      <t>トウ</t>
    </rPh>
    <phoneticPr fontId="4"/>
  </si>
  <si>
    <t>　　 27</t>
  </si>
  <si>
    <t>　　　4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4"/>
  </si>
  <si>
    <t>　　 28</t>
    <phoneticPr fontId="4"/>
  </si>
  <si>
    <t>　　 29</t>
  </si>
  <si>
    <t>　　　5  平成25年以降の(11)、(12)、平成28年以降の(9)、(10)の値は、Ｊミルクによる算出ではなく農林水産省の公表による。</t>
  </si>
  <si>
    <t>　　 30</t>
    <phoneticPr fontId="4"/>
  </si>
  <si>
    <t>　　　　2</t>
    <phoneticPr fontId="4"/>
  </si>
  <si>
    <t>　　　　3</t>
    <phoneticPr fontId="4"/>
  </si>
  <si>
    <t>　　　　4</t>
    <phoneticPr fontId="4"/>
  </si>
  <si>
    <t>年1回更新、最終更新日2023/7/26</t>
    <phoneticPr fontId="4"/>
  </si>
  <si>
    <t>　 6  平成31年（旧）までは畜産統計調査である。</t>
    <rPh sb="5" eb="7">
      <t>ヘイセイ</t>
    </rPh>
    <rPh sb="9" eb="10">
      <t>ネン</t>
    </rPh>
    <rPh sb="11" eb="12">
      <t>キュウ</t>
    </rPh>
    <phoneticPr fontId="40"/>
  </si>
  <si>
    <t>　 7  令和２年以降は、牛個体識別全国データベース等の行政記録情報や関係統計により集計した加工統計である。</t>
    <rPh sb="5" eb="7">
      <t>レイワ</t>
    </rPh>
    <rPh sb="8" eb="9">
      <t>ネン</t>
    </rPh>
    <rPh sb="9" eb="11">
      <t>イコウ</t>
    </rPh>
    <phoneticPr fontId="40"/>
  </si>
  <si>
    <t>　 8  平成31年（新）は、令和２年と同様の集計方法により作成した参考値である。</t>
    <rPh sb="15" eb="17">
      <t>レイワ</t>
    </rPh>
    <rPh sb="18" eb="19">
      <t>ネン</t>
    </rPh>
    <rPh sb="20" eb="22">
      <t>ドウヨウ</t>
    </rPh>
    <rPh sb="23" eb="25">
      <t>シュウケイ</t>
    </rPh>
    <rPh sb="25" eb="27">
      <t>ホウホウ</t>
    </rPh>
    <rPh sb="30" eb="32">
      <t>サクセイ</t>
    </rPh>
    <rPh sb="34" eb="37">
      <t>サンコウチ</t>
    </rPh>
    <phoneticPr fontId="40"/>
  </si>
  <si>
    <t>　 9  令和２年の対前年比は、平成31年（新）の数値を用いた。</t>
    <rPh sb="5" eb="7">
      <t>レイワ</t>
    </rPh>
    <rPh sb="8" eb="9">
      <t>ネン</t>
    </rPh>
    <rPh sb="10" eb="11">
      <t>タイ</t>
    </rPh>
    <rPh sb="11" eb="14">
      <t>ゼンネンヒ</t>
    </rPh>
    <rPh sb="16" eb="18">
      <t>ヘイセイ</t>
    </rPh>
    <rPh sb="20" eb="21">
      <t>ネン</t>
    </rPh>
    <rPh sb="22" eb="23">
      <t>シン</t>
    </rPh>
    <rPh sb="25" eb="27">
      <t>スウチ</t>
    </rPh>
    <rPh sb="28" eb="29">
      <t>モチ</t>
    </rPh>
    <phoneticPr fontId="40"/>
  </si>
  <si>
    <t>　　　　5</t>
    <phoneticPr fontId="4"/>
  </si>
  <si>
    <t>31（令和1）旧</t>
    <rPh sb="2" eb="4">
      <t>レイワ</t>
    </rPh>
    <rPh sb="7" eb="8">
      <t>キュウ</t>
    </rPh>
    <phoneticPr fontId="41"/>
  </si>
  <si>
    <t>-</t>
  </si>
  <si>
    <t>31（令和1）新</t>
    <rPh sb="2" eb="4">
      <t>レイワ</t>
    </rPh>
    <rPh sb="7" eb="8">
      <t>シン</t>
    </rPh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</si>
</sst>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#,##0_ "/>
    <numFmt numFmtId="178" formatCode="#,##0;\-#,##0;&quot;-&quot;"/>
  </numFmts>
  <fonts count="4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明朝"/>
      <family val="1"/>
      <charset val="128"/>
    </font>
    <font>
      <b/>
      <sz val="11"/>
      <color theme="0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465926084170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 style="thin">
        <color theme="0" tint="-0.499984740745262"/>
      </left>
      <right style="thin">
        <color theme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38" fontId="2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178" fontId="17" fillId="0" borderId="0" applyFill="0" applyBorder="0" applyAlignment="0"/>
    <xf numFmtId="0" fontId="18" fillId="0" borderId="23" applyNumberFormat="0" applyAlignment="0" applyProtection="0">
      <alignment horizontal="left" vertical="center"/>
    </xf>
    <xf numFmtId="0" fontId="18" fillId="0" borderId="12">
      <alignment horizontal="left" vertical="center"/>
    </xf>
    <xf numFmtId="0" fontId="19" fillId="0" borderId="0"/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1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2" fillId="0" borderId="0">
      <alignment vertical="center"/>
    </xf>
    <xf numFmtId="0" fontId="33" fillId="2" borderId="0" applyNumberFormat="0" applyBorder="0" applyAlignment="0" applyProtection="0">
      <alignment vertical="center"/>
    </xf>
  </cellStyleXfs>
  <cellXfs count="122">
    <xf numFmtId="0" fontId="0" fillId="0" borderId="0" xfId="0"/>
    <xf numFmtId="0" fontId="3" fillId="0" borderId="0" xfId="0" applyFont="1" applyFill="1"/>
    <xf numFmtId="0" fontId="5" fillId="0" borderId="0" xfId="0" applyFont="1" applyFill="1" applyAlignment="1">
      <alignment horizontal="left" vertical="center"/>
    </xf>
    <xf numFmtId="0" fontId="6" fillId="0" borderId="0" xfId="0" quotePrefix="1" applyFont="1" applyFill="1" applyAlignment="1">
      <alignment horizontal="left" vertical="center"/>
    </xf>
    <xf numFmtId="176" fontId="6" fillId="0" borderId="0" xfId="0" applyNumberFormat="1" applyFont="1" applyFill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/>
    <xf numFmtId="0" fontId="3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3" fillId="0" borderId="0" xfId="0" applyFont="1" applyFill="1" applyBorder="1"/>
    <xf numFmtId="176" fontId="6" fillId="0" borderId="0" xfId="0" applyNumberFormat="1" applyFont="1" applyFill="1" applyBorder="1"/>
    <xf numFmtId="0" fontId="7" fillId="0" borderId="0" xfId="0" applyFont="1" applyFill="1"/>
    <xf numFmtId="0" fontId="14" fillId="0" borderId="0" xfId="0" applyFont="1" applyFill="1"/>
    <xf numFmtId="0" fontId="12" fillId="32" borderId="0" xfId="0" applyFont="1" applyFill="1" applyBorder="1" applyAlignment="1">
      <alignment horizontal="right"/>
    </xf>
    <xf numFmtId="0" fontId="34" fillId="34" borderId="11" xfId="0" applyFont="1" applyFill="1" applyBorder="1" applyAlignment="1">
      <alignment horizontal="center" vertical="center"/>
    </xf>
    <xf numFmtId="0" fontId="37" fillId="34" borderId="29" xfId="0" applyFont="1" applyFill="1" applyBorder="1" applyAlignment="1">
      <alignment vertical="center"/>
    </xf>
    <xf numFmtId="0" fontId="34" fillId="34" borderId="29" xfId="0" applyFont="1" applyFill="1" applyBorder="1" applyAlignment="1">
      <alignment horizontal="center" vertical="center"/>
    </xf>
    <xf numFmtId="0" fontId="34" fillId="34" borderId="29" xfId="0" applyFont="1" applyFill="1" applyBorder="1" applyAlignment="1">
      <alignment vertical="center"/>
    </xf>
    <xf numFmtId="0" fontId="34" fillId="34" borderId="30" xfId="0" applyFont="1" applyFill="1" applyBorder="1" applyAlignment="1">
      <alignment horizontal="center" vertical="center"/>
    </xf>
    <xf numFmtId="0" fontId="34" fillId="34" borderId="29" xfId="0" quotePrefix="1" applyFont="1" applyFill="1" applyBorder="1" applyAlignment="1">
      <alignment horizontal="center" vertical="center"/>
    </xf>
    <xf numFmtId="0" fontId="36" fillId="34" borderId="29" xfId="0" applyFont="1" applyFill="1" applyBorder="1" applyAlignment="1">
      <alignment horizontal="center" vertical="center"/>
    </xf>
    <xf numFmtId="0" fontId="36" fillId="34" borderId="3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5" fillId="34" borderId="32" xfId="0" quotePrefix="1" applyFont="1" applyFill="1" applyBorder="1" applyAlignment="1">
      <alignment horizontal="center" vertical="center" wrapText="1"/>
    </xf>
    <xf numFmtId="176" fontId="35" fillId="35" borderId="33" xfId="0" applyNumberFormat="1" applyFont="1" applyFill="1" applyBorder="1" applyAlignment="1">
      <alignment horizontal="center" vertical="center" wrapText="1"/>
    </xf>
    <xf numFmtId="0" fontId="35" fillId="34" borderId="34" xfId="0" quotePrefix="1" applyFont="1" applyFill="1" applyBorder="1" applyAlignment="1">
      <alignment horizontal="center" vertical="center" wrapText="1"/>
    </xf>
    <xf numFmtId="176" fontId="35" fillId="35" borderId="35" xfId="0" applyNumberFormat="1" applyFont="1" applyFill="1" applyBorder="1" applyAlignment="1">
      <alignment horizontal="center" vertical="center" wrapText="1"/>
    </xf>
    <xf numFmtId="0" fontId="35" fillId="34" borderId="36" xfId="0" quotePrefix="1" applyFont="1" applyFill="1" applyBorder="1" applyAlignment="1">
      <alignment horizontal="center" vertical="center" wrapText="1"/>
    </xf>
    <xf numFmtId="0" fontId="35" fillId="34" borderId="38" xfId="0" quotePrefix="1" applyFont="1" applyFill="1" applyBorder="1" applyAlignment="1">
      <alignment horizontal="center" vertical="center" wrapText="1"/>
    </xf>
    <xf numFmtId="176" fontId="35" fillId="35" borderId="37" xfId="0" applyNumberFormat="1" applyFont="1" applyFill="1" applyBorder="1" applyAlignment="1">
      <alignment horizontal="center" vertical="center" wrapText="1"/>
    </xf>
    <xf numFmtId="0" fontId="35" fillId="34" borderId="39" xfId="0" quotePrefix="1" applyFont="1" applyFill="1" applyBorder="1" applyAlignment="1">
      <alignment horizontal="center" vertical="center" wrapText="1"/>
    </xf>
    <xf numFmtId="0" fontId="12" fillId="32" borderId="0" xfId="0" applyFont="1" applyFill="1"/>
    <xf numFmtId="176" fontId="10" fillId="36" borderId="15" xfId="0" applyNumberFormat="1" applyFont="1" applyFill="1" applyBorder="1" applyAlignment="1">
      <alignment horizontal="right" vertical="center"/>
    </xf>
    <xf numFmtId="177" fontId="11" fillId="36" borderId="15" xfId="0" applyNumberFormat="1" applyFont="1" applyFill="1" applyBorder="1" applyAlignment="1">
      <alignment horizontal="right" vertical="center"/>
    </xf>
    <xf numFmtId="177" fontId="10" fillId="36" borderId="15" xfId="0" applyNumberFormat="1" applyFont="1" applyFill="1" applyBorder="1" applyAlignment="1">
      <alignment horizontal="right" vertical="center"/>
    </xf>
    <xf numFmtId="176" fontId="11" fillId="36" borderId="15" xfId="0" applyNumberFormat="1" applyFont="1" applyFill="1" applyBorder="1" applyAlignment="1">
      <alignment horizontal="right" vertical="center"/>
    </xf>
    <xf numFmtId="177" fontId="11" fillId="36" borderId="16" xfId="0" applyNumberFormat="1" applyFont="1" applyFill="1" applyBorder="1" applyAlignment="1">
      <alignment horizontal="right" vertical="center"/>
    </xf>
    <xf numFmtId="176" fontId="10" fillId="36" borderId="17" xfId="0" applyNumberFormat="1" applyFont="1" applyFill="1" applyBorder="1" applyAlignment="1">
      <alignment horizontal="right" vertical="center"/>
    </xf>
    <xf numFmtId="177" fontId="10" fillId="36" borderId="17" xfId="0" applyNumberFormat="1" applyFont="1" applyFill="1" applyBorder="1" applyAlignment="1">
      <alignment horizontal="right" vertical="center"/>
    </xf>
    <xf numFmtId="177" fontId="11" fillId="36" borderId="17" xfId="0" applyNumberFormat="1" applyFont="1" applyFill="1" applyBorder="1" applyAlignment="1">
      <alignment horizontal="right" vertical="center"/>
    </xf>
    <xf numFmtId="176" fontId="11" fillId="36" borderId="17" xfId="0" applyNumberFormat="1" applyFont="1" applyFill="1" applyBorder="1" applyAlignment="1">
      <alignment horizontal="right" vertical="center"/>
    </xf>
    <xf numFmtId="176" fontId="11" fillId="36" borderId="18" xfId="0" applyNumberFormat="1" applyFont="1" applyFill="1" applyBorder="1" applyAlignment="1">
      <alignment horizontal="right" vertical="center"/>
    </xf>
    <xf numFmtId="176" fontId="10" fillId="36" borderId="19" xfId="0" applyNumberFormat="1" applyFont="1" applyFill="1" applyBorder="1" applyAlignment="1">
      <alignment horizontal="right" vertical="center"/>
    </xf>
    <xf numFmtId="177" fontId="10" fillId="36" borderId="19" xfId="0" applyNumberFormat="1" applyFont="1" applyFill="1" applyBorder="1" applyAlignment="1">
      <alignment horizontal="right" vertical="center"/>
    </xf>
    <xf numFmtId="177" fontId="11" fillId="36" borderId="19" xfId="0" applyNumberFormat="1" applyFont="1" applyFill="1" applyBorder="1" applyAlignment="1">
      <alignment horizontal="right" vertical="center"/>
    </xf>
    <xf numFmtId="176" fontId="11" fillId="36" borderId="19" xfId="0" applyNumberFormat="1" applyFont="1" applyFill="1" applyBorder="1" applyAlignment="1">
      <alignment horizontal="right" vertical="center"/>
    </xf>
    <xf numFmtId="176" fontId="11" fillId="36" borderId="20" xfId="0" applyNumberFormat="1" applyFont="1" applyFill="1" applyBorder="1" applyAlignment="1">
      <alignment horizontal="right" vertical="center"/>
    </xf>
    <xf numFmtId="176" fontId="10" fillId="36" borderId="21" xfId="0" applyNumberFormat="1" applyFont="1" applyFill="1" applyBorder="1" applyAlignment="1">
      <alignment horizontal="right" vertical="center"/>
    </xf>
    <xf numFmtId="177" fontId="10" fillId="36" borderId="21" xfId="0" applyNumberFormat="1" applyFont="1" applyFill="1" applyBorder="1" applyAlignment="1">
      <alignment horizontal="right" vertical="center"/>
    </xf>
    <xf numFmtId="177" fontId="11" fillId="36" borderId="21" xfId="0" applyNumberFormat="1" applyFont="1" applyFill="1" applyBorder="1" applyAlignment="1">
      <alignment horizontal="right" vertical="center"/>
    </xf>
    <xf numFmtId="176" fontId="11" fillId="36" borderId="21" xfId="0" applyNumberFormat="1" applyFont="1" applyFill="1" applyBorder="1" applyAlignment="1">
      <alignment horizontal="right" vertical="center"/>
    </xf>
    <xf numFmtId="176" fontId="11" fillId="36" borderId="22" xfId="0" applyNumberFormat="1" applyFont="1" applyFill="1" applyBorder="1" applyAlignment="1">
      <alignment horizontal="right" vertical="center"/>
    </xf>
    <xf numFmtId="176" fontId="10" fillId="36" borderId="20" xfId="0" applyNumberFormat="1" applyFont="1" applyFill="1" applyBorder="1" applyAlignment="1">
      <alignment horizontal="right" vertical="center"/>
    </xf>
    <xf numFmtId="176" fontId="10" fillId="36" borderId="18" xfId="0" applyNumberFormat="1" applyFont="1" applyFill="1" applyBorder="1" applyAlignment="1">
      <alignment horizontal="right" vertical="center"/>
    </xf>
    <xf numFmtId="176" fontId="10" fillId="36" borderId="22" xfId="0" applyNumberFormat="1" applyFont="1" applyFill="1" applyBorder="1" applyAlignment="1">
      <alignment horizontal="right" vertical="center"/>
    </xf>
    <xf numFmtId="0" fontId="12" fillId="32" borderId="0" xfId="0" applyFont="1" applyFill="1" applyAlignment="1">
      <alignment horizontal="left" vertical="center"/>
    </xf>
    <xf numFmtId="0" fontId="3" fillId="33" borderId="40" xfId="0" applyFont="1" applyFill="1" applyBorder="1" applyAlignment="1">
      <alignment horizontal="center" vertical="center"/>
    </xf>
    <xf numFmtId="0" fontId="35" fillId="35" borderId="36" xfId="0" quotePrefix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177" fontId="10" fillId="36" borderId="42" xfId="0" applyNumberFormat="1" applyFont="1" applyFill="1" applyBorder="1" applyAlignment="1">
      <alignment horizontal="right" vertical="center"/>
    </xf>
    <xf numFmtId="177" fontId="10" fillId="36" borderId="43" xfId="0" applyNumberFormat="1" applyFont="1" applyFill="1" applyBorder="1" applyAlignment="1">
      <alignment horizontal="right" vertical="center"/>
    </xf>
    <xf numFmtId="177" fontId="10" fillId="36" borderId="44" xfId="0" applyNumberFormat="1" applyFont="1" applyFill="1" applyBorder="1" applyAlignment="1">
      <alignment horizontal="right" vertical="center"/>
    </xf>
    <xf numFmtId="177" fontId="10" fillId="36" borderId="45" xfId="0" applyNumberFormat="1" applyFont="1" applyFill="1" applyBorder="1" applyAlignment="1">
      <alignment horizontal="right" vertical="center"/>
    </xf>
    <xf numFmtId="0" fontId="8" fillId="33" borderId="46" xfId="1" applyNumberFormat="1" applyFont="1" applyFill="1" applyBorder="1" applyAlignment="1">
      <alignment horizontal="center" vertical="center"/>
    </xf>
    <xf numFmtId="0" fontId="8" fillId="33" borderId="47" xfId="1" quotePrefix="1" applyNumberFormat="1" applyFont="1" applyFill="1" applyBorder="1" applyAlignment="1">
      <alignment horizontal="center" vertical="center"/>
    </xf>
    <xf numFmtId="0" fontId="8" fillId="33" borderId="48" xfId="1" quotePrefix="1" applyNumberFormat="1" applyFont="1" applyFill="1" applyBorder="1" applyAlignment="1">
      <alignment horizontal="center" vertical="center"/>
    </xf>
    <xf numFmtId="0" fontId="8" fillId="33" borderId="49" xfId="1" quotePrefix="1" applyNumberFormat="1" applyFont="1" applyFill="1" applyBorder="1" applyAlignment="1">
      <alignment horizontal="center" vertical="center"/>
    </xf>
    <xf numFmtId="0" fontId="8" fillId="33" borderId="48" xfId="1" applyNumberFormat="1" applyFont="1" applyFill="1" applyBorder="1" applyAlignment="1">
      <alignment horizontal="center" vertical="center"/>
    </xf>
    <xf numFmtId="0" fontId="8" fillId="33" borderId="50" xfId="1" quotePrefix="1" applyNumberFormat="1" applyFont="1" applyFill="1" applyBorder="1" applyAlignment="1">
      <alignment horizontal="center" vertical="center"/>
    </xf>
    <xf numFmtId="0" fontId="35" fillId="37" borderId="34" xfId="0" quotePrefix="1" applyFont="1" applyFill="1" applyBorder="1" applyAlignment="1">
      <alignment horizontal="center" vertical="center" wrapText="1"/>
    </xf>
    <xf numFmtId="0" fontId="8" fillId="32" borderId="0" xfId="0" applyFont="1" applyFill="1"/>
    <xf numFmtId="0" fontId="8" fillId="33" borderId="39" xfId="0" applyFont="1" applyFill="1" applyBorder="1" applyAlignment="1">
      <alignment horizontal="center" vertical="center"/>
    </xf>
    <xf numFmtId="177" fontId="11" fillId="0" borderId="51" xfId="0" applyNumberFormat="1" applyFont="1" applyFill="1" applyBorder="1" applyAlignment="1">
      <alignment horizontal="right" vertical="center"/>
    </xf>
    <xf numFmtId="176" fontId="11" fillId="0" borderId="52" xfId="0" applyNumberFormat="1" applyFont="1" applyFill="1" applyBorder="1" applyAlignment="1">
      <alignment horizontal="right" vertical="center"/>
    </xf>
    <xf numFmtId="177" fontId="11" fillId="0" borderId="52" xfId="0" applyNumberFormat="1" applyFont="1" applyFill="1" applyBorder="1" applyAlignment="1">
      <alignment horizontal="right" vertical="center"/>
    </xf>
    <xf numFmtId="176" fontId="11" fillId="0" borderId="53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177" fontId="11" fillId="36" borderId="44" xfId="0" applyNumberFormat="1" applyFont="1" applyFill="1" applyBorder="1" applyAlignment="1">
      <alignment horizontal="right" vertical="center"/>
    </xf>
    <xf numFmtId="177" fontId="11" fillId="36" borderId="43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left" vertical="top"/>
    </xf>
    <xf numFmtId="0" fontId="8" fillId="33" borderId="19" xfId="38" quotePrefix="1" applyNumberFormat="1" applyFont="1" applyFill="1" applyBorder="1" applyAlignment="1">
      <alignment horizontal="center" vertical="center"/>
    </xf>
    <xf numFmtId="3" fontId="11" fillId="36" borderId="19" xfId="0" applyNumberFormat="1" applyFont="1" applyFill="1" applyBorder="1" applyAlignment="1">
      <alignment horizontal="right" vertical="center"/>
    </xf>
    <xf numFmtId="0" fontId="8" fillId="33" borderId="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4" fillId="34" borderId="9" xfId="0" quotePrefix="1" applyFont="1" applyFill="1" applyBorder="1" applyAlignment="1">
      <alignment horizontal="center" vertical="center" wrapText="1"/>
    </xf>
    <xf numFmtId="0" fontId="34" fillId="34" borderId="24" xfId="0" quotePrefix="1" applyFont="1" applyFill="1" applyBorder="1" applyAlignment="1">
      <alignment horizontal="center" vertical="center" wrapText="1"/>
    </xf>
    <xf numFmtId="0" fontId="34" fillId="34" borderId="13" xfId="0" quotePrefix="1" applyFont="1" applyFill="1" applyBorder="1" applyAlignment="1">
      <alignment horizontal="center" vertical="center" wrapText="1"/>
    </xf>
    <xf numFmtId="0" fontId="34" fillId="34" borderId="27" xfId="0" quotePrefix="1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vertical="center"/>
    </xf>
    <xf numFmtId="0" fontId="34" fillId="37" borderId="25" xfId="0" quotePrefix="1" applyFont="1" applyFill="1" applyBorder="1" applyAlignment="1">
      <alignment horizontal="center" vertical="center" wrapText="1"/>
    </xf>
    <xf numFmtId="0" fontId="36" fillId="37" borderId="25" xfId="0" applyFont="1" applyFill="1" applyBorder="1" applyAlignment="1">
      <alignment vertical="center"/>
    </xf>
    <xf numFmtId="0" fontId="36" fillId="37" borderId="27" xfId="0" applyFont="1" applyFill="1" applyBorder="1" applyAlignment="1">
      <alignment vertical="center"/>
    </xf>
    <xf numFmtId="0" fontId="36" fillId="37" borderId="31" xfId="0" applyFont="1" applyFill="1" applyBorder="1" applyAlignment="1">
      <alignment vertical="center"/>
    </xf>
    <xf numFmtId="0" fontId="34" fillId="35" borderId="25" xfId="0" applyFont="1" applyFill="1" applyBorder="1" applyAlignment="1">
      <alignment horizontal="center" vertical="center" wrapText="1"/>
    </xf>
    <xf numFmtId="0" fontId="36" fillId="35" borderId="31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horizontal="center" vertical="center"/>
    </xf>
    <xf numFmtId="0" fontId="36" fillId="34" borderId="29" xfId="0" applyFont="1" applyFill="1" applyBorder="1" applyAlignment="1">
      <alignment horizontal="center" vertical="center"/>
    </xf>
    <xf numFmtId="0" fontId="36" fillId="34" borderId="26" xfId="0" applyFont="1" applyFill="1" applyBorder="1" applyAlignment="1">
      <alignment horizontal="center" vertical="center"/>
    </xf>
    <xf numFmtId="0" fontId="34" fillId="34" borderId="28" xfId="0" quotePrefix="1" applyFont="1" applyFill="1" applyBorder="1" applyAlignment="1">
      <alignment horizontal="center" vertical="center" wrapText="1"/>
    </xf>
    <xf numFmtId="0" fontId="36" fillId="34" borderId="30" xfId="0" applyFont="1" applyFill="1" applyBorder="1" applyAlignment="1">
      <alignment vertical="center"/>
    </xf>
    <xf numFmtId="0" fontId="38" fillId="34" borderId="26" xfId="0" applyFont="1" applyFill="1" applyBorder="1" applyAlignment="1">
      <alignment horizontal="center" vertical="center" wrapText="1"/>
    </xf>
    <xf numFmtId="0" fontId="36" fillId="34" borderId="27" xfId="0" applyFont="1" applyFill="1" applyBorder="1" applyAlignment="1">
      <alignment vertical="center"/>
    </xf>
    <xf numFmtId="0" fontId="36" fillId="34" borderId="26" xfId="0" applyFont="1" applyFill="1" applyBorder="1" applyAlignment="1">
      <alignment vertical="center" wrapText="1"/>
    </xf>
    <xf numFmtId="0" fontId="34" fillId="34" borderId="28" xfId="0" quotePrefix="1" applyFont="1" applyFill="1" applyBorder="1" applyAlignment="1">
      <alignment horizontal="center" vertical="center"/>
    </xf>
    <xf numFmtId="0" fontId="36" fillId="34" borderId="30" xfId="0" applyFont="1" applyFill="1" applyBorder="1" applyAlignment="1">
      <alignment horizontal="center" vertical="center"/>
    </xf>
    <xf numFmtId="0" fontId="38" fillId="34" borderId="26" xfId="0" applyFont="1" applyFill="1" applyBorder="1" applyAlignment="1">
      <alignment horizontal="center" vertical="center"/>
    </xf>
    <xf numFmtId="0" fontId="36" fillId="34" borderId="27" xfId="0" applyFont="1" applyFill="1" applyBorder="1" applyAlignment="1">
      <alignment horizontal="center" vertical="center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Header1" xfId="21"/>
    <cellStyle name="Header2" xfId="22"/>
    <cellStyle name="Normal_#18-Internet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チェック セル 2" xfId="30"/>
    <cellStyle name="どちらでもない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桁区切り 2 2" xfId="37"/>
    <cellStyle name="桁区切り 3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良い 2" xfId="4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Z84"/>
  <sheetViews>
    <sheetView showGridLines="0" tabSelected="1" zoomScaleNormal="100" workbookViewId="0">
      <pane xSplit="3" ySplit="9" topLeftCell="D54" activePane="bottomRight" state="frozen"/>
      <selection pane="topRight" activeCell="D1" sqref="D1"/>
      <selection pane="bottomLeft" activeCell="A10" sqref="A10"/>
      <selection pane="bottomRight" activeCell="I69" sqref="I69"/>
    </sheetView>
  </sheetViews>
  <sheetFormatPr defaultColWidth="8.75" defaultRowHeight="12"/>
  <cols>
    <col min="1" max="1" width="5.625" style="1" customWidth="1"/>
    <col min="2" max="2" width="7.625" style="1" customWidth="1"/>
    <col min="3" max="3" width="13.125" style="1" customWidth="1"/>
    <col min="4" max="4" width="7.625" style="1" customWidth="1"/>
    <col min="5" max="5" width="6.625" style="1" customWidth="1"/>
    <col min="6" max="6" width="10.625" style="1" customWidth="1"/>
    <col min="7" max="7" width="6.625" style="1" customWidth="1"/>
    <col min="8" max="8" width="10.625" style="1" customWidth="1"/>
    <col min="9" max="9" width="6.625" style="1" customWidth="1"/>
    <col min="10" max="10" width="9.625" style="1" customWidth="1"/>
    <col min="11" max="11" width="6.625" style="1" customWidth="1"/>
    <col min="12" max="12" width="9.625" style="1" customWidth="1"/>
    <col min="13" max="13" width="6.625" style="1" customWidth="1"/>
    <col min="14" max="14" width="9.625" style="1" customWidth="1"/>
    <col min="15" max="15" width="6.625" style="1" customWidth="1"/>
    <col min="16" max="16" width="9.625" style="1" customWidth="1"/>
    <col min="17" max="17" width="6.625" style="1" customWidth="1"/>
    <col min="18" max="18" width="9.625" style="1" customWidth="1"/>
    <col min="19" max="19" width="6.625" style="1" customWidth="1"/>
    <col min="20" max="20" width="9.625" style="1" customWidth="1"/>
    <col min="21" max="21" width="6.625" style="1" customWidth="1"/>
    <col min="22" max="24" width="10.625" style="1" customWidth="1"/>
    <col min="25" max="25" width="9.625" style="1" customWidth="1"/>
    <col min="26" max="26" width="6.625" style="1" customWidth="1"/>
    <col min="27" max="27" width="7.625" style="1" customWidth="1"/>
    <col min="28" max="16384" width="8.75" style="1"/>
  </cols>
  <sheetData>
    <row r="1" spans="2:26" ht="12" customHeight="1"/>
    <row r="2" spans="2:26" s="5" customFormat="1" ht="15" customHeight="1">
      <c r="B2" s="2" t="s">
        <v>0</v>
      </c>
      <c r="C2" s="2"/>
      <c r="D2" s="3"/>
      <c r="E2" s="4"/>
      <c r="F2" s="3"/>
      <c r="G2" s="3"/>
      <c r="H2" s="3"/>
      <c r="I2" s="3"/>
      <c r="K2" s="3"/>
      <c r="M2" s="3"/>
      <c r="O2" s="3"/>
      <c r="Q2" s="3"/>
      <c r="S2" s="3"/>
      <c r="U2" s="3"/>
      <c r="Y2" s="4"/>
      <c r="Z2" s="3"/>
    </row>
    <row r="3" spans="2:26" s="5" customFormat="1" ht="12" customHeight="1">
      <c r="B3" s="2"/>
      <c r="C3" s="2"/>
      <c r="D3" s="3"/>
      <c r="E3" s="4"/>
      <c r="F3" s="3"/>
      <c r="G3" s="3"/>
      <c r="H3" s="3"/>
      <c r="I3" s="3"/>
      <c r="K3" s="3"/>
      <c r="M3" s="3"/>
      <c r="O3" s="3"/>
      <c r="Q3" s="3"/>
      <c r="S3" s="3"/>
      <c r="U3" s="3"/>
      <c r="Y3" s="4"/>
      <c r="Z3" s="3"/>
    </row>
    <row r="4" spans="2:26" s="5" customFormat="1" ht="12" customHeight="1">
      <c r="E4" s="4"/>
      <c r="Z4" s="6" t="s">
        <v>1</v>
      </c>
    </row>
    <row r="5" spans="2:26" s="7" customFormat="1" ht="12" customHeight="1">
      <c r="B5" s="90" t="s">
        <v>70</v>
      </c>
      <c r="C5" s="91"/>
      <c r="D5" s="94" t="s">
        <v>2</v>
      </c>
      <c r="E5" s="95"/>
      <c r="F5" s="98" t="s">
        <v>71</v>
      </c>
      <c r="G5" s="99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02" t="s">
        <v>72</v>
      </c>
      <c r="U5" s="103"/>
      <c r="V5" s="106" t="s">
        <v>73</v>
      </c>
      <c r="W5" s="106" t="s">
        <v>74</v>
      </c>
      <c r="X5" s="106" t="s">
        <v>75</v>
      </c>
      <c r="Y5" s="98" t="s">
        <v>76</v>
      </c>
      <c r="Z5" s="108"/>
    </row>
    <row r="6" spans="2:26" s="7" customFormat="1" ht="12" customHeight="1">
      <c r="B6" s="92"/>
      <c r="C6" s="93"/>
      <c r="D6" s="96"/>
      <c r="E6" s="97"/>
      <c r="F6" s="100"/>
      <c r="G6" s="100"/>
      <c r="H6" s="110" t="s">
        <v>3</v>
      </c>
      <c r="I6" s="111"/>
      <c r="J6" s="18"/>
      <c r="K6" s="19"/>
      <c r="L6" s="18"/>
      <c r="M6" s="19"/>
      <c r="N6" s="18"/>
      <c r="O6" s="19"/>
      <c r="P6" s="20"/>
      <c r="Q6" s="21"/>
      <c r="R6" s="113" t="s">
        <v>4</v>
      </c>
      <c r="S6" s="114"/>
      <c r="T6" s="104"/>
      <c r="U6" s="105"/>
      <c r="V6" s="107"/>
      <c r="W6" s="107"/>
      <c r="X6" s="107"/>
      <c r="Y6" s="100"/>
      <c r="Z6" s="109"/>
    </row>
    <row r="7" spans="2:26" s="7" customFormat="1" ht="12" customHeight="1">
      <c r="B7" s="92"/>
      <c r="C7" s="93"/>
      <c r="D7" s="96"/>
      <c r="E7" s="97"/>
      <c r="F7" s="101"/>
      <c r="G7" s="101"/>
      <c r="H7" s="112"/>
      <c r="I7" s="100"/>
      <c r="J7" s="118" t="s">
        <v>77</v>
      </c>
      <c r="K7" s="111"/>
      <c r="L7" s="22"/>
      <c r="M7" s="23"/>
      <c r="N7" s="22"/>
      <c r="O7" s="24"/>
      <c r="P7" s="118" t="s">
        <v>5</v>
      </c>
      <c r="Q7" s="119"/>
      <c r="R7" s="115"/>
      <c r="S7" s="116"/>
      <c r="T7" s="104"/>
      <c r="U7" s="105"/>
      <c r="V7" s="107"/>
      <c r="W7" s="107"/>
      <c r="X7" s="107"/>
      <c r="Y7" s="100"/>
      <c r="Z7" s="109"/>
    </row>
    <row r="8" spans="2:26" s="7" customFormat="1" ht="12" customHeight="1">
      <c r="B8" s="92"/>
      <c r="C8" s="93"/>
      <c r="D8" s="96"/>
      <c r="E8" s="97"/>
      <c r="F8" s="101"/>
      <c r="G8" s="101"/>
      <c r="H8" s="112"/>
      <c r="I8" s="100"/>
      <c r="J8" s="112"/>
      <c r="K8" s="100"/>
      <c r="L8" s="110" t="s">
        <v>6</v>
      </c>
      <c r="M8" s="119"/>
      <c r="N8" s="110" t="s">
        <v>7</v>
      </c>
      <c r="O8" s="119"/>
      <c r="P8" s="120"/>
      <c r="Q8" s="121"/>
      <c r="R8" s="117"/>
      <c r="S8" s="116"/>
      <c r="T8" s="104"/>
      <c r="U8" s="105"/>
      <c r="V8" s="107"/>
      <c r="W8" s="107"/>
      <c r="X8" s="107"/>
      <c r="Y8" s="100"/>
      <c r="Z8" s="109"/>
    </row>
    <row r="9" spans="2:26" s="7" customFormat="1" ht="12" customHeight="1">
      <c r="B9" s="25"/>
      <c r="C9" s="26"/>
      <c r="D9" s="34" t="s">
        <v>8</v>
      </c>
      <c r="E9" s="28" t="s">
        <v>9</v>
      </c>
      <c r="F9" s="29" t="s">
        <v>78</v>
      </c>
      <c r="G9" s="30" t="s">
        <v>9</v>
      </c>
      <c r="H9" s="27" t="s">
        <v>79</v>
      </c>
      <c r="I9" s="30" t="s">
        <v>9</v>
      </c>
      <c r="J9" s="31" t="s">
        <v>80</v>
      </c>
      <c r="K9" s="30" t="s">
        <v>9</v>
      </c>
      <c r="L9" s="27" t="s">
        <v>81</v>
      </c>
      <c r="M9" s="28" t="s">
        <v>9</v>
      </c>
      <c r="N9" s="27" t="s">
        <v>82</v>
      </c>
      <c r="O9" s="28" t="s">
        <v>9</v>
      </c>
      <c r="P9" s="27" t="s">
        <v>83</v>
      </c>
      <c r="Q9" s="28" t="s">
        <v>9</v>
      </c>
      <c r="R9" s="27" t="s">
        <v>84</v>
      </c>
      <c r="S9" s="28" t="s">
        <v>9</v>
      </c>
      <c r="T9" s="75" t="s">
        <v>10</v>
      </c>
      <c r="U9" s="28" t="s">
        <v>9</v>
      </c>
      <c r="V9" s="61" t="s">
        <v>85</v>
      </c>
      <c r="W9" s="61" t="s">
        <v>86</v>
      </c>
      <c r="X9" s="61" t="s">
        <v>11</v>
      </c>
      <c r="Y9" s="32" t="s">
        <v>87</v>
      </c>
      <c r="Z9" s="33" t="s">
        <v>9</v>
      </c>
    </row>
    <row r="10" spans="2:26" s="5" customFormat="1" ht="12" hidden="1" customHeight="1">
      <c r="B10" s="62">
        <v>1960</v>
      </c>
      <c r="C10" s="69" t="s">
        <v>12</v>
      </c>
      <c r="D10" s="65">
        <v>33580</v>
      </c>
      <c r="E10" s="36" t="s">
        <v>13</v>
      </c>
      <c r="F10" s="37">
        <v>55530</v>
      </c>
      <c r="G10" s="38" t="s">
        <v>13</v>
      </c>
      <c r="H10" s="37" t="s">
        <v>13</v>
      </c>
      <c r="I10" s="37" t="s">
        <v>13</v>
      </c>
      <c r="J10" s="37" t="s">
        <v>13</v>
      </c>
      <c r="K10" s="37" t="s">
        <v>13</v>
      </c>
      <c r="L10" s="37" t="s">
        <v>13</v>
      </c>
      <c r="M10" s="37" t="s">
        <v>13</v>
      </c>
      <c r="N10" s="37" t="s">
        <v>13</v>
      </c>
      <c r="O10" s="37" t="s">
        <v>13</v>
      </c>
      <c r="P10" s="37" t="s">
        <v>13</v>
      </c>
      <c r="Q10" s="37" t="s">
        <v>13</v>
      </c>
      <c r="R10" s="37" t="s">
        <v>13</v>
      </c>
      <c r="S10" s="37" t="s">
        <v>13</v>
      </c>
      <c r="T10" s="37" t="s">
        <v>13</v>
      </c>
      <c r="U10" s="37" t="s">
        <v>13</v>
      </c>
      <c r="V10" s="39" t="s">
        <v>13</v>
      </c>
      <c r="W10" s="39" t="s">
        <v>13</v>
      </c>
      <c r="X10" s="39" t="s">
        <v>13</v>
      </c>
      <c r="Y10" s="39" t="s">
        <v>13</v>
      </c>
      <c r="Z10" s="40" t="s">
        <v>14</v>
      </c>
    </row>
    <row r="11" spans="2:26" s="5" customFormat="1" ht="12" hidden="1" customHeight="1">
      <c r="B11" s="60">
        <v>1961</v>
      </c>
      <c r="C11" s="70" t="s">
        <v>15</v>
      </c>
      <c r="D11" s="66">
        <v>37130</v>
      </c>
      <c r="E11" s="41">
        <f>D11/D10*100</f>
        <v>110.5717689100655</v>
      </c>
      <c r="F11" s="42">
        <v>66170</v>
      </c>
      <c r="G11" s="41">
        <f>F11/F10*100</f>
        <v>119.16081397442824</v>
      </c>
      <c r="H11" s="43" t="s">
        <v>13</v>
      </c>
      <c r="I11" s="44" t="s">
        <v>13</v>
      </c>
      <c r="J11" s="43" t="s">
        <v>13</v>
      </c>
      <c r="K11" s="44" t="s">
        <v>13</v>
      </c>
      <c r="L11" s="43" t="s">
        <v>13</v>
      </c>
      <c r="M11" s="44" t="s">
        <v>13</v>
      </c>
      <c r="N11" s="43" t="s">
        <v>13</v>
      </c>
      <c r="O11" s="44" t="s">
        <v>13</v>
      </c>
      <c r="P11" s="43" t="s">
        <v>13</v>
      </c>
      <c r="Q11" s="44" t="s">
        <v>13</v>
      </c>
      <c r="R11" s="43" t="s">
        <v>13</v>
      </c>
      <c r="S11" s="44" t="s">
        <v>13</v>
      </c>
      <c r="T11" s="43" t="s">
        <v>13</v>
      </c>
      <c r="U11" s="44" t="s">
        <v>13</v>
      </c>
      <c r="V11" s="44" t="s">
        <v>13</v>
      </c>
      <c r="W11" s="44" t="s">
        <v>13</v>
      </c>
      <c r="X11" s="44" t="s">
        <v>13</v>
      </c>
      <c r="Y11" s="44" t="s">
        <v>13</v>
      </c>
      <c r="Z11" s="45" t="s">
        <v>14</v>
      </c>
    </row>
    <row r="12" spans="2:26" s="5" customFormat="1" ht="12" hidden="1" customHeight="1">
      <c r="B12" s="63">
        <v>1962</v>
      </c>
      <c r="C12" s="71" t="s">
        <v>16</v>
      </c>
      <c r="D12" s="67">
        <v>42620</v>
      </c>
      <c r="E12" s="46">
        <f t="shared" ref="E12:E64" si="0">D12/D11*100</f>
        <v>114.78588742256935</v>
      </c>
      <c r="F12" s="47">
        <v>85050</v>
      </c>
      <c r="G12" s="46">
        <f t="shared" ref="G12:O63" si="1">F12/F11*100</f>
        <v>128.53256762883484</v>
      </c>
      <c r="H12" s="48" t="s">
        <v>14</v>
      </c>
      <c r="I12" s="49" t="s">
        <v>14</v>
      </c>
      <c r="J12" s="48" t="s">
        <v>14</v>
      </c>
      <c r="K12" s="49" t="s">
        <v>14</v>
      </c>
      <c r="L12" s="48" t="s">
        <v>14</v>
      </c>
      <c r="M12" s="49" t="s">
        <v>14</v>
      </c>
      <c r="N12" s="48" t="s">
        <v>14</v>
      </c>
      <c r="O12" s="49" t="s">
        <v>14</v>
      </c>
      <c r="P12" s="48" t="s">
        <v>14</v>
      </c>
      <c r="Q12" s="49" t="s">
        <v>14</v>
      </c>
      <c r="R12" s="48" t="s">
        <v>14</v>
      </c>
      <c r="S12" s="49" t="s">
        <v>14</v>
      </c>
      <c r="T12" s="48" t="s">
        <v>14</v>
      </c>
      <c r="U12" s="49" t="s">
        <v>14</v>
      </c>
      <c r="V12" s="49" t="s">
        <v>14</v>
      </c>
      <c r="W12" s="49" t="s">
        <v>14</v>
      </c>
      <c r="X12" s="49" t="s">
        <v>14</v>
      </c>
      <c r="Y12" s="49" t="s">
        <v>14</v>
      </c>
      <c r="Z12" s="50" t="s">
        <v>14</v>
      </c>
    </row>
    <row r="13" spans="2:26" s="5" customFormat="1" ht="12" hidden="1" customHeight="1">
      <c r="B13" s="63">
        <v>1963</v>
      </c>
      <c r="C13" s="71" t="s">
        <v>17</v>
      </c>
      <c r="D13" s="67">
        <v>44260</v>
      </c>
      <c r="E13" s="46">
        <f t="shared" si="0"/>
        <v>103.84795870483342</v>
      </c>
      <c r="F13" s="47">
        <v>106660</v>
      </c>
      <c r="G13" s="46">
        <f t="shared" si="1"/>
        <v>125.40858318636097</v>
      </c>
      <c r="H13" s="48" t="s">
        <v>14</v>
      </c>
      <c r="I13" s="49" t="s">
        <v>14</v>
      </c>
      <c r="J13" s="48" t="s">
        <v>14</v>
      </c>
      <c r="K13" s="49" t="s">
        <v>14</v>
      </c>
      <c r="L13" s="48" t="s">
        <v>14</v>
      </c>
      <c r="M13" s="49" t="s">
        <v>14</v>
      </c>
      <c r="N13" s="48" t="s">
        <v>14</v>
      </c>
      <c r="O13" s="49" t="s">
        <v>14</v>
      </c>
      <c r="P13" s="48" t="s">
        <v>14</v>
      </c>
      <c r="Q13" s="49" t="s">
        <v>14</v>
      </c>
      <c r="R13" s="48" t="s">
        <v>14</v>
      </c>
      <c r="S13" s="49" t="s">
        <v>14</v>
      </c>
      <c r="T13" s="48" t="s">
        <v>14</v>
      </c>
      <c r="U13" s="49" t="s">
        <v>14</v>
      </c>
      <c r="V13" s="49" t="s">
        <v>14</v>
      </c>
      <c r="W13" s="49" t="s">
        <v>14</v>
      </c>
      <c r="X13" s="49" t="s">
        <v>14</v>
      </c>
      <c r="Y13" s="49" t="s">
        <v>14</v>
      </c>
      <c r="Z13" s="50" t="s">
        <v>14</v>
      </c>
    </row>
    <row r="14" spans="2:26" s="5" customFormat="1" ht="12" hidden="1" customHeight="1">
      <c r="B14" s="63">
        <v>1964</v>
      </c>
      <c r="C14" s="71" t="s">
        <v>18</v>
      </c>
      <c r="D14" s="67">
        <v>41450</v>
      </c>
      <c r="E14" s="46">
        <f t="shared" si="0"/>
        <v>93.65115228197017</v>
      </c>
      <c r="F14" s="47">
        <v>108760</v>
      </c>
      <c r="G14" s="46">
        <f t="shared" si="1"/>
        <v>101.9688730545659</v>
      </c>
      <c r="H14" s="48" t="s">
        <v>14</v>
      </c>
      <c r="I14" s="49" t="s">
        <v>14</v>
      </c>
      <c r="J14" s="48" t="s">
        <v>14</v>
      </c>
      <c r="K14" s="49" t="s">
        <v>14</v>
      </c>
      <c r="L14" s="48" t="s">
        <v>14</v>
      </c>
      <c r="M14" s="49" t="s">
        <v>14</v>
      </c>
      <c r="N14" s="48" t="s">
        <v>14</v>
      </c>
      <c r="O14" s="49" t="s">
        <v>14</v>
      </c>
      <c r="P14" s="48" t="s">
        <v>14</v>
      </c>
      <c r="Q14" s="49" t="s">
        <v>14</v>
      </c>
      <c r="R14" s="48" t="s">
        <v>14</v>
      </c>
      <c r="S14" s="49" t="s">
        <v>14</v>
      </c>
      <c r="T14" s="48" t="s">
        <v>14</v>
      </c>
      <c r="U14" s="49" t="s">
        <v>14</v>
      </c>
      <c r="V14" s="49" t="s">
        <v>14</v>
      </c>
      <c r="W14" s="49" t="s">
        <v>14</v>
      </c>
      <c r="X14" s="49" t="s">
        <v>14</v>
      </c>
      <c r="Y14" s="49" t="s">
        <v>14</v>
      </c>
      <c r="Z14" s="50" t="s">
        <v>14</v>
      </c>
    </row>
    <row r="15" spans="2:26" s="8" customFormat="1" ht="12" hidden="1" customHeight="1">
      <c r="B15" s="64">
        <v>1965</v>
      </c>
      <c r="C15" s="72" t="s">
        <v>19</v>
      </c>
      <c r="D15" s="68">
        <v>38530</v>
      </c>
      <c r="E15" s="51">
        <f t="shared" si="0"/>
        <v>92.955367913148365</v>
      </c>
      <c r="F15" s="52">
        <v>109970</v>
      </c>
      <c r="G15" s="51">
        <f t="shared" si="1"/>
        <v>101.1125413755057</v>
      </c>
      <c r="H15" s="53" t="s">
        <v>14</v>
      </c>
      <c r="I15" s="54" t="s">
        <v>14</v>
      </c>
      <c r="J15" s="53" t="s">
        <v>14</v>
      </c>
      <c r="K15" s="54" t="s">
        <v>14</v>
      </c>
      <c r="L15" s="53" t="s">
        <v>14</v>
      </c>
      <c r="M15" s="54" t="s">
        <v>14</v>
      </c>
      <c r="N15" s="53" t="s">
        <v>14</v>
      </c>
      <c r="O15" s="54" t="s">
        <v>14</v>
      </c>
      <c r="P15" s="53" t="s">
        <v>14</v>
      </c>
      <c r="Q15" s="54" t="s">
        <v>14</v>
      </c>
      <c r="R15" s="53" t="s">
        <v>14</v>
      </c>
      <c r="S15" s="54" t="s">
        <v>14</v>
      </c>
      <c r="T15" s="53" t="s">
        <v>14</v>
      </c>
      <c r="U15" s="54" t="s">
        <v>14</v>
      </c>
      <c r="V15" s="54" t="s">
        <v>14</v>
      </c>
      <c r="W15" s="54" t="s">
        <v>14</v>
      </c>
      <c r="X15" s="54" t="s">
        <v>14</v>
      </c>
      <c r="Y15" s="54" t="s">
        <v>14</v>
      </c>
      <c r="Z15" s="55" t="s">
        <v>14</v>
      </c>
    </row>
    <row r="16" spans="2:26" s="8" customFormat="1" ht="12" hidden="1" customHeight="1">
      <c r="B16" s="63">
        <v>1966</v>
      </c>
      <c r="C16" s="71" t="s">
        <v>20</v>
      </c>
      <c r="D16" s="67">
        <v>35180</v>
      </c>
      <c r="E16" s="46">
        <f t="shared" si="0"/>
        <v>91.30547625227095</v>
      </c>
      <c r="F16" s="47">
        <v>115570</v>
      </c>
      <c r="G16" s="46">
        <f t="shared" si="1"/>
        <v>105.09229789942711</v>
      </c>
      <c r="H16" s="48" t="s">
        <v>14</v>
      </c>
      <c r="I16" s="49" t="s">
        <v>14</v>
      </c>
      <c r="J16" s="48" t="s">
        <v>14</v>
      </c>
      <c r="K16" s="49" t="s">
        <v>14</v>
      </c>
      <c r="L16" s="48" t="s">
        <v>14</v>
      </c>
      <c r="M16" s="49" t="s">
        <v>14</v>
      </c>
      <c r="N16" s="48" t="s">
        <v>14</v>
      </c>
      <c r="O16" s="49" t="s">
        <v>14</v>
      </c>
      <c r="P16" s="48" t="s">
        <v>14</v>
      </c>
      <c r="Q16" s="49" t="s">
        <v>14</v>
      </c>
      <c r="R16" s="48" t="s">
        <v>14</v>
      </c>
      <c r="S16" s="49" t="s">
        <v>14</v>
      </c>
      <c r="T16" s="48" t="s">
        <v>14</v>
      </c>
      <c r="U16" s="49" t="s">
        <v>14</v>
      </c>
      <c r="V16" s="49" t="s">
        <v>14</v>
      </c>
      <c r="W16" s="49" t="s">
        <v>14</v>
      </c>
      <c r="X16" s="49" t="s">
        <v>14</v>
      </c>
      <c r="Y16" s="49" t="s">
        <v>14</v>
      </c>
      <c r="Z16" s="50" t="s">
        <v>14</v>
      </c>
    </row>
    <row r="17" spans="2:26" s="8" customFormat="1" ht="12" hidden="1" customHeight="1">
      <c r="B17" s="63">
        <v>1967</v>
      </c>
      <c r="C17" s="71" t="s">
        <v>21</v>
      </c>
      <c r="D17" s="67">
        <v>33050</v>
      </c>
      <c r="E17" s="46">
        <f t="shared" si="0"/>
        <v>93.945423536100066</v>
      </c>
      <c r="F17" s="47">
        <v>120900</v>
      </c>
      <c r="G17" s="46">
        <f t="shared" si="1"/>
        <v>104.61192350956129</v>
      </c>
      <c r="H17" s="48" t="s">
        <v>14</v>
      </c>
      <c r="I17" s="49" t="s">
        <v>14</v>
      </c>
      <c r="J17" s="48" t="s">
        <v>14</v>
      </c>
      <c r="K17" s="49" t="s">
        <v>14</v>
      </c>
      <c r="L17" s="48" t="s">
        <v>14</v>
      </c>
      <c r="M17" s="49" t="s">
        <v>14</v>
      </c>
      <c r="N17" s="48" t="s">
        <v>14</v>
      </c>
      <c r="O17" s="49" t="s">
        <v>14</v>
      </c>
      <c r="P17" s="48" t="s">
        <v>14</v>
      </c>
      <c r="Q17" s="49" t="s">
        <v>14</v>
      </c>
      <c r="R17" s="48" t="s">
        <v>14</v>
      </c>
      <c r="S17" s="49" t="s">
        <v>14</v>
      </c>
      <c r="T17" s="48" t="s">
        <v>14</v>
      </c>
      <c r="U17" s="49" t="s">
        <v>14</v>
      </c>
      <c r="V17" s="49" t="s">
        <v>14</v>
      </c>
      <c r="W17" s="49" t="s">
        <v>14</v>
      </c>
      <c r="X17" s="49" t="s">
        <v>14</v>
      </c>
      <c r="Y17" s="49" t="s">
        <v>14</v>
      </c>
      <c r="Z17" s="50" t="s">
        <v>14</v>
      </c>
    </row>
    <row r="18" spans="2:26" s="8" customFormat="1" ht="12" hidden="1" customHeight="1">
      <c r="B18" s="63">
        <v>1968</v>
      </c>
      <c r="C18" s="71" t="s">
        <v>22</v>
      </c>
      <c r="D18" s="67">
        <v>32190</v>
      </c>
      <c r="E18" s="46">
        <f>D18/D17*100</f>
        <v>97.397881996974277</v>
      </c>
      <c r="F18" s="47">
        <v>130700</v>
      </c>
      <c r="G18" s="46">
        <f>F18/F17*100</f>
        <v>108.10587262200167</v>
      </c>
      <c r="H18" s="48" t="s">
        <v>14</v>
      </c>
      <c r="I18" s="49" t="s">
        <v>14</v>
      </c>
      <c r="J18" s="48" t="s">
        <v>14</v>
      </c>
      <c r="K18" s="49" t="s">
        <v>14</v>
      </c>
      <c r="L18" s="48" t="s">
        <v>14</v>
      </c>
      <c r="M18" s="49" t="s">
        <v>14</v>
      </c>
      <c r="N18" s="48" t="s">
        <v>14</v>
      </c>
      <c r="O18" s="49" t="s">
        <v>14</v>
      </c>
      <c r="P18" s="48" t="s">
        <v>14</v>
      </c>
      <c r="Q18" s="49" t="s">
        <v>14</v>
      </c>
      <c r="R18" s="48" t="s">
        <v>14</v>
      </c>
      <c r="S18" s="49" t="s">
        <v>14</v>
      </c>
      <c r="T18" s="48" t="s">
        <v>14</v>
      </c>
      <c r="U18" s="49" t="s">
        <v>14</v>
      </c>
      <c r="V18" s="49" t="s">
        <v>14</v>
      </c>
      <c r="W18" s="49" t="s">
        <v>14</v>
      </c>
      <c r="X18" s="49" t="s">
        <v>14</v>
      </c>
      <c r="Y18" s="49" t="s">
        <v>14</v>
      </c>
      <c r="Z18" s="50" t="s">
        <v>14</v>
      </c>
    </row>
    <row r="19" spans="2:26" s="8" customFormat="1" ht="12" hidden="1" customHeight="1">
      <c r="B19" s="63">
        <v>1969</v>
      </c>
      <c r="C19" s="71" t="s">
        <v>23</v>
      </c>
      <c r="D19" s="67">
        <v>30730</v>
      </c>
      <c r="E19" s="46">
        <f t="shared" si="0"/>
        <v>95.464429947188563</v>
      </c>
      <c r="F19" s="47">
        <v>148860</v>
      </c>
      <c r="G19" s="46">
        <f t="shared" si="1"/>
        <v>113.89441469013006</v>
      </c>
      <c r="H19" s="47">
        <v>96720</v>
      </c>
      <c r="I19" s="46" t="s">
        <v>14</v>
      </c>
      <c r="J19" s="47">
        <v>85140</v>
      </c>
      <c r="K19" s="46" t="s">
        <v>14</v>
      </c>
      <c r="L19" s="47">
        <v>71270</v>
      </c>
      <c r="M19" s="46" t="s">
        <v>14</v>
      </c>
      <c r="N19" s="47">
        <v>13870</v>
      </c>
      <c r="O19" s="46" t="s">
        <v>14</v>
      </c>
      <c r="P19" s="47" t="s">
        <v>14</v>
      </c>
      <c r="Q19" s="46" t="s">
        <v>14</v>
      </c>
      <c r="R19" s="47">
        <v>52140</v>
      </c>
      <c r="S19" s="46" t="s">
        <v>14</v>
      </c>
      <c r="T19" s="47">
        <f>+R19</f>
        <v>52140</v>
      </c>
      <c r="U19" s="46" t="s">
        <v>14</v>
      </c>
      <c r="V19" s="46">
        <f t="shared" ref="V19:V62" si="2">J19/F19*100</f>
        <v>57.194679564691654</v>
      </c>
      <c r="W19" s="46">
        <f t="shared" ref="W19:W62" si="3">L19/J19*100</f>
        <v>83.709184871975566</v>
      </c>
      <c r="X19" s="46">
        <f t="shared" ref="X19:X62" si="4">R19/F19*100</f>
        <v>35.02619911326078</v>
      </c>
      <c r="Y19" s="46">
        <v>4.8</v>
      </c>
      <c r="Z19" s="56" t="s">
        <v>14</v>
      </c>
    </row>
    <row r="20" spans="2:26" s="8" customFormat="1" ht="12" hidden="1" customHeight="1">
      <c r="B20" s="63">
        <v>1970</v>
      </c>
      <c r="C20" s="71" t="s">
        <v>24</v>
      </c>
      <c r="D20" s="67">
        <v>28830</v>
      </c>
      <c r="E20" s="46">
        <f t="shared" si="0"/>
        <v>93.817116823950542</v>
      </c>
      <c r="F20" s="47">
        <v>164500</v>
      </c>
      <c r="G20" s="46">
        <f t="shared" si="1"/>
        <v>110.50651618970846</v>
      </c>
      <c r="H20" s="47">
        <v>108600</v>
      </c>
      <c r="I20" s="46">
        <f t="shared" si="1"/>
        <v>112.28287841191067</v>
      </c>
      <c r="J20" s="47">
        <v>97790</v>
      </c>
      <c r="K20" s="46">
        <f t="shared" si="1"/>
        <v>114.85788113695091</v>
      </c>
      <c r="L20" s="47">
        <v>80710</v>
      </c>
      <c r="M20" s="46">
        <f t="shared" si="1"/>
        <v>113.24540479865301</v>
      </c>
      <c r="N20" s="47">
        <v>17080</v>
      </c>
      <c r="O20" s="46">
        <f t="shared" si="1"/>
        <v>123.14347512617158</v>
      </c>
      <c r="P20" s="47" t="s">
        <v>14</v>
      </c>
      <c r="Q20" s="46" t="s">
        <v>14</v>
      </c>
      <c r="R20" s="47">
        <v>55900</v>
      </c>
      <c r="S20" s="46">
        <f t="shared" ref="Q20:U63" si="5">R20/R19*100</f>
        <v>107.2113540467971</v>
      </c>
      <c r="T20" s="47">
        <f>+R20</f>
        <v>55900</v>
      </c>
      <c r="U20" s="46">
        <f t="shared" si="5"/>
        <v>107.2113540467971</v>
      </c>
      <c r="V20" s="46">
        <f t="shared" si="2"/>
        <v>59.446808510638292</v>
      </c>
      <c r="W20" s="46">
        <f t="shared" si="3"/>
        <v>82.534001431639226</v>
      </c>
      <c r="X20" s="46">
        <f t="shared" si="4"/>
        <v>33.981762917933125</v>
      </c>
      <c r="Y20" s="46">
        <v>5.7</v>
      </c>
      <c r="Z20" s="56">
        <f t="shared" ref="Z20:Z64" si="6">Y20/Y19*100</f>
        <v>118.75</v>
      </c>
    </row>
    <row r="21" spans="2:26" s="5" customFormat="1" ht="12" hidden="1" customHeight="1">
      <c r="B21" s="60">
        <v>1971</v>
      </c>
      <c r="C21" s="70" t="s">
        <v>25</v>
      </c>
      <c r="D21" s="66">
        <v>26910</v>
      </c>
      <c r="E21" s="41">
        <f t="shared" si="0"/>
        <v>93.340270551508837</v>
      </c>
      <c r="F21" s="42">
        <v>172700</v>
      </c>
      <c r="G21" s="41">
        <f t="shared" si="1"/>
        <v>104.98480243161094</v>
      </c>
      <c r="H21" s="42">
        <v>114500</v>
      </c>
      <c r="I21" s="41">
        <f t="shared" si="1"/>
        <v>105.43278084714549</v>
      </c>
      <c r="J21" s="42">
        <v>105100</v>
      </c>
      <c r="K21" s="41">
        <f t="shared" si="1"/>
        <v>107.47520196339093</v>
      </c>
      <c r="L21" s="42">
        <v>86230</v>
      </c>
      <c r="M21" s="41">
        <f t="shared" si="1"/>
        <v>106.83930120183373</v>
      </c>
      <c r="N21" s="42">
        <v>18890</v>
      </c>
      <c r="O21" s="41">
        <f t="shared" si="1"/>
        <v>110.59718969555034</v>
      </c>
      <c r="P21" s="42">
        <v>9430</v>
      </c>
      <c r="Q21" s="41" t="s">
        <v>14</v>
      </c>
      <c r="R21" s="42">
        <v>58140</v>
      </c>
      <c r="S21" s="41">
        <f t="shared" si="5"/>
        <v>104.00715563506262</v>
      </c>
      <c r="T21" s="43">
        <f t="shared" ref="T21:T74" si="7">P21+R21</f>
        <v>67570</v>
      </c>
      <c r="U21" s="41">
        <f t="shared" si="5"/>
        <v>120.87656529516994</v>
      </c>
      <c r="V21" s="41">
        <f t="shared" si="2"/>
        <v>60.856977417486966</v>
      </c>
      <c r="W21" s="41">
        <f t="shared" si="3"/>
        <v>82.04567078972407</v>
      </c>
      <c r="X21" s="41">
        <f t="shared" si="4"/>
        <v>33.665315576143598</v>
      </c>
      <c r="Y21" s="41">
        <v>6.4</v>
      </c>
      <c r="Z21" s="57">
        <f t="shared" si="6"/>
        <v>112.28070175438596</v>
      </c>
    </row>
    <row r="22" spans="2:26" s="5" customFormat="1" ht="12" hidden="1" customHeight="1">
      <c r="B22" s="63">
        <v>1972</v>
      </c>
      <c r="C22" s="71" t="s">
        <v>26</v>
      </c>
      <c r="D22" s="67">
        <v>23030</v>
      </c>
      <c r="E22" s="46">
        <f t="shared" si="0"/>
        <v>85.581568190263852</v>
      </c>
      <c r="F22" s="47">
        <v>165100</v>
      </c>
      <c r="G22" s="46">
        <f t="shared" si="1"/>
        <v>95.599305153445286</v>
      </c>
      <c r="H22" s="47">
        <v>116600</v>
      </c>
      <c r="I22" s="46">
        <f t="shared" si="1"/>
        <v>101.83406113537119</v>
      </c>
      <c r="J22" s="47">
        <v>106600</v>
      </c>
      <c r="K22" s="46">
        <f t="shared" si="1"/>
        <v>101.42721217887727</v>
      </c>
      <c r="L22" s="47">
        <v>88300</v>
      </c>
      <c r="M22" s="46">
        <f t="shared" si="1"/>
        <v>102.40055665081758</v>
      </c>
      <c r="N22" s="47">
        <v>18270</v>
      </c>
      <c r="O22" s="46">
        <f t="shared" si="1"/>
        <v>96.717840127051346</v>
      </c>
      <c r="P22" s="47">
        <v>10000</v>
      </c>
      <c r="Q22" s="46">
        <f t="shared" si="5"/>
        <v>106.04453870625663</v>
      </c>
      <c r="R22" s="47">
        <v>48580</v>
      </c>
      <c r="S22" s="46">
        <f t="shared" si="5"/>
        <v>83.556931544547638</v>
      </c>
      <c r="T22" s="48">
        <f t="shared" si="7"/>
        <v>58580</v>
      </c>
      <c r="U22" s="46">
        <f t="shared" si="5"/>
        <v>86.695278969957073</v>
      </c>
      <c r="V22" s="46">
        <f t="shared" si="2"/>
        <v>64.566929133858267</v>
      </c>
      <c r="W22" s="46">
        <f t="shared" si="3"/>
        <v>82.833020637898684</v>
      </c>
      <c r="X22" s="46">
        <f t="shared" si="4"/>
        <v>29.424591156874619</v>
      </c>
      <c r="Y22" s="46">
        <v>7.2</v>
      </c>
      <c r="Z22" s="56">
        <f t="shared" si="6"/>
        <v>112.5</v>
      </c>
    </row>
    <row r="23" spans="2:26" s="5" customFormat="1" ht="12" hidden="1" customHeight="1">
      <c r="B23" s="63">
        <v>1973</v>
      </c>
      <c r="C23" s="71" t="s">
        <v>27</v>
      </c>
      <c r="D23" s="67">
        <v>19570</v>
      </c>
      <c r="E23" s="46">
        <f t="shared" si="0"/>
        <v>84.976118106817196</v>
      </c>
      <c r="F23" s="47">
        <v>160600</v>
      </c>
      <c r="G23" s="46">
        <f t="shared" si="1"/>
        <v>97.274379164142942</v>
      </c>
      <c r="H23" s="47">
        <v>114300</v>
      </c>
      <c r="I23" s="46">
        <f t="shared" si="1"/>
        <v>98.027444253859358</v>
      </c>
      <c r="J23" s="47">
        <v>105600</v>
      </c>
      <c r="K23" s="46">
        <f t="shared" si="1"/>
        <v>99.061913696060031</v>
      </c>
      <c r="L23" s="47">
        <v>88410</v>
      </c>
      <c r="M23" s="46">
        <f t="shared" si="1"/>
        <v>100.12457531143828</v>
      </c>
      <c r="N23" s="47">
        <v>17220</v>
      </c>
      <c r="O23" s="46">
        <f t="shared" si="1"/>
        <v>94.252873563218387</v>
      </c>
      <c r="P23" s="47">
        <v>8650</v>
      </c>
      <c r="Q23" s="46">
        <f t="shared" si="5"/>
        <v>86.5</v>
      </c>
      <c r="R23" s="47">
        <v>46370</v>
      </c>
      <c r="S23" s="46">
        <f t="shared" si="5"/>
        <v>95.450802799505979</v>
      </c>
      <c r="T23" s="48">
        <f t="shared" si="7"/>
        <v>55020</v>
      </c>
      <c r="U23" s="46">
        <f t="shared" si="5"/>
        <v>93.922840559918058</v>
      </c>
      <c r="V23" s="46">
        <f t="shared" si="2"/>
        <v>65.753424657534239</v>
      </c>
      <c r="W23" s="46">
        <f t="shared" si="3"/>
        <v>83.721590909090907</v>
      </c>
      <c r="X23" s="46">
        <f t="shared" si="4"/>
        <v>28.87297633872976</v>
      </c>
      <c r="Y23" s="46">
        <v>8.1999999999999993</v>
      </c>
      <c r="Z23" s="56">
        <f t="shared" si="6"/>
        <v>113.88888888888889</v>
      </c>
    </row>
    <row r="24" spans="2:26" s="5" customFormat="1" ht="12" hidden="1" customHeight="1">
      <c r="B24" s="63">
        <v>1974</v>
      </c>
      <c r="C24" s="71" t="s">
        <v>28</v>
      </c>
      <c r="D24" s="67">
        <v>16120</v>
      </c>
      <c r="E24" s="46">
        <f t="shared" si="0"/>
        <v>82.370975983648435</v>
      </c>
      <c r="F24" s="47">
        <v>158100</v>
      </c>
      <c r="G24" s="46">
        <f t="shared" si="1"/>
        <v>98.443337484433385</v>
      </c>
      <c r="H24" s="47">
        <v>113500</v>
      </c>
      <c r="I24" s="46">
        <f t="shared" si="1"/>
        <v>99.30008748906387</v>
      </c>
      <c r="J24" s="47">
        <v>103700</v>
      </c>
      <c r="K24" s="46">
        <f t="shared" si="1"/>
        <v>98.200757575757578</v>
      </c>
      <c r="L24" s="47">
        <v>86670</v>
      </c>
      <c r="M24" s="46">
        <f t="shared" si="1"/>
        <v>98.031896844248394</v>
      </c>
      <c r="N24" s="47">
        <v>16980</v>
      </c>
      <c r="O24" s="46">
        <f t="shared" si="1"/>
        <v>98.606271777003485</v>
      </c>
      <c r="P24" s="47">
        <v>9880</v>
      </c>
      <c r="Q24" s="46">
        <f t="shared" si="5"/>
        <v>114.21965317919076</v>
      </c>
      <c r="R24" s="47">
        <v>44580</v>
      </c>
      <c r="S24" s="46">
        <f t="shared" si="5"/>
        <v>96.139745525123999</v>
      </c>
      <c r="T24" s="48">
        <f t="shared" si="7"/>
        <v>54460</v>
      </c>
      <c r="U24" s="46">
        <f t="shared" si="5"/>
        <v>98.9821882951654</v>
      </c>
      <c r="V24" s="46">
        <f t="shared" si="2"/>
        <v>65.591397849462368</v>
      </c>
      <c r="W24" s="46">
        <f t="shared" si="3"/>
        <v>83.577627772420442</v>
      </c>
      <c r="X24" s="46">
        <f t="shared" si="4"/>
        <v>28.197343453510438</v>
      </c>
      <c r="Y24" s="46">
        <v>9.8000000000000007</v>
      </c>
      <c r="Z24" s="56">
        <f t="shared" si="6"/>
        <v>119.51219512195124</v>
      </c>
    </row>
    <row r="25" spans="2:26" s="5" customFormat="1" ht="12" hidden="1" customHeight="1">
      <c r="B25" s="64">
        <v>1975</v>
      </c>
      <c r="C25" s="72" t="s">
        <v>29</v>
      </c>
      <c r="D25" s="68">
        <v>14060</v>
      </c>
      <c r="E25" s="51">
        <f t="shared" si="0"/>
        <v>87.220843672456567</v>
      </c>
      <c r="F25" s="52">
        <v>159300</v>
      </c>
      <c r="G25" s="51">
        <f t="shared" si="1"/>
        <v>100.75901328273244</v>
      </c>
      <c r="H25" s="52">
        <v>113800</v>
      </c>
      <c r="I25" s="51">
        <f t="shared" si="1"/>
        <v>100.26431718061674</v>
      </c>
      <c r="J25" s="52">
        <v>104400</v>
      </c>
      <c r="K25" s="51">
        <f t="shared" si="1"/>
        <v>100.67502410800387</v>
      </c>
      <c r="L25" s="52">
        <v>87030</v>
      </c>
      <c r="M25" s="51">
        <f t="shared" si="1"/>
        <v>100.41536863966772</v>
      </c>
      <c r="N25" s="52">
        <v>17330</v>
      </c>
      <c r="O25" s="51">
        <f t="shared" si="1"/>
        <v>102.06124852767961</v>
      </c>
      <c r="P25" s="52">
        <v>9470</v>
      </c>
      <c r="Q25" s="51">
        <f t="shared" si="5"/>
        <v>95.850202429149803</v>
      </c>
      <c r="R25" s="52">
        <v>45430</v>
      </c>
      <c r="S25" s="51">
        <f t="shared" si="5"/>
        <v>101.9066846119336</v>
      </c>
      <c r="T25" s="53">
        <f t="shared" si="7"/>
        <v>54900</v>
      </c>
      <c r="U25" s="51">
        <f t="shared" si="5"/>
        <v>100.80793242746971</v>
      </c>
      <c r="V25" s="51">
        <f t="shared" si="2"/>
        <v>65.536723163841799</v>
      </c>
      <c r="W25" s="51">
        <f t="shared" si="3"/>
        <v>83.362068965517238</v>
      </c>
      <c r="X25" s="51">
        <f t="shared" si="4"/>
        <v>28.518518518518519</v>
      </c>
      <c r="Y25" s="51">
        <v>11.3</v>
      </c>
      <c r="Z25" s="58">
        <f t="shared" si="6"/>
        <v>115.30612244897959</v>
      </c>
    </row>
    <row r="26" spans="2:26" s="5" customFormat="1" ht="12" hidden="1" customHeight="1">
      <c r="B26" s="63">
        <v>1976</v>
      </c>
      <c r="C26" s="71" t="s">
        <v>30</v>
      </c>
      <c r="D26" s="67">
        <v>12900</v>
      </c>
      <c r="E26" s="46">
        <f t="shared" si="0"/>
        <v>91.749644381223334</v>
      </c>
      <c r="F26" s="47">
        <v>163800</v>
      </c>
      <c r="G26" s="46">
        <f t="shared" si="1"/>
        <v>102.82485875706216</v>
      </c>
      <c r="H26" s="47">
        <v>117500</v>
      </c>
      <c r="I26" s="46">
        <f t="shared" si="1"/>
        <v>103.25131810193322</v>
      </c>
      <c r="J26" s="47">
        <v>107800</v>
      </c>
      <c r="K26" s="46">
        <f t="shared" si="1"/>
        <v>103.25670498084291</v>
      </c>
      <c r="L26" s="47">
        <v>90300</v>
      </c>
      <c r="M26" s="46">
        <f t="shared" si="1"/>
        <v>103.75732506032402</v>
      </c>
      <c r="N26" s="47">
        <v>17500</v>
      </c>
      <c r="O26" s="46">
        <f t="shared" si="1"/>
        <v>100.98095787651471</v>
      </c>
      <c r="P26" s="47">
        <v>9760</v>
      </c>
      <c r="Q26" s="46">
        <f t="shared" si="5"/>
        <v>103.0623020063358</v>
      </c>
      <c r="R26" s="47">
        <v>46300</v>
      </c>
      <c r="S26" s="46">
        <f t="shared" si="5"/>
        <v>101.91503411842395</v>
      </c>
      <c r="T26" s="48">
        <f t="shared" si="7"/>
        <v>56060</v>
      </c>
      <c r="U26" s="46">
        <f t="shared" si="5"/>
        <v>102.11293260473589</v>
      </c>
      <c r="V26" s="46">
        <f t="shared" si="2"/>
        <v>65.811965811965806</v>
      </c>
      <c r="W26" s="46">
        <f t="shared" si="3"/>
        <v>83.766233766233768</v>
      </c>
      <c r="X26" s="46">
        <f t="shared" si="4"/>
        <v>28.266178266178265</v>
      </c>
      <c r="Y26" s="46">
        <v>12.7</v>
      </c>
      <c r="Z26" s="56">
        <f t="shared" si="6"/>
        <v>112.38938053097345</v>
      </c>
    </row>
    <row r="27" spans="2:26" s="5" customFormat="1" ht="12" hidden="1" customHeight="1">
      <c r="B27" s="63">
        <v>1977</v>
      </c>
      <c r="C27" s="71" t="s">
        <v>31</v>
      </c>
      <c r="D27" s="67">
        <v>12100</v>
      </c>
      <c r="E27" s="46">
        <f t="shared" si="0"/>
        <v>93.798449612403104</v>
      </c>
      <c r="F27" s="47">
        <v>172100</v>
      </c>
      <c r="G27" s="46">
        <f t="shared" si="1"/>
        <v>105.06715506715507</v>
      </c>
      <c r="H27" s="47">
        <v>124700</v>
      </c>
      <c r="I27" s="46">
        <f t="shared" si="1"/>
        <v>106.12765957446808</v>
      </c>
      <c r="J27" s="47">
        <v>113700</v>
      </c>
      <c r="K27" s="46">
        <f t="shared" si="1"/>
        <v>105.47309833024119</v>
      </c>
      <c r="L27" s="47">
        <v>95900</v>
      </c>
      <c r="M27" s="46">
        <f t="shared" si="1"/>
        <v>106.20155038759691</v>
      </c>
      <c r="N27" s="47">
        <v>17800</v>
      </c>
      <c r="O27" s="46">
        <f t="shared" si="1"/>
        <v>101.71428571428571</v>
      </c>
      <c r="P27" s="47">
        <v>11100</v>
      </c>
      <c r="Q27" s="46">
        <f t="shared" si="5"/>
        <v>113.72950819672131</v>
      </c>
      <c r="R27" s="47">
        <v>47400</v>
      </c>
      <c r="S27" s="46">
        <f t="shared" si="5"/>
        <v>102.37580993520518</v>
      </c>
      <c r="T27" s="48">
        <f t="shared" si="7"/>
        <v>58500</v>
      </c>
      <c r="U27" s="46">
        <f t="shared" si="5"/>
        <v>104.35247948626471</v>
      </c>
      <c r="V27" s="46">
        <f t="shared" si="2"/>
        <v>66.06624055781522</v>
      </c>
      <c r="W27" s="46">
        <f t="shared" si="3"/>
        <v>84.344766930518915</v>
      </c>
      <c r="X27" s="46">
        <f t="shared" si="4"/>
        <v>27.542126670540384</v>
      </c>
      <c r="Y27" s="46">
        <v>14.2</v>
      </c>
      <c r="Z27" s="56">
        <f t="shared" si="6"/>
        <v>111.81102362204724</v>
      </c>
    </row>
    <row r="28" spans="2:26" s="5" customFormat="1" ht="12" hidden="1" customHeight="1">
      <c r="B28" s="63">
        <v>1978</v>
      </c>
      <c r="C28" s="71" t="s">
        <v>32</v>
      </c>
      <c r="D28" s="67">
        <v>11300</v>
      </c>
      <c r="E28" s="46">
        <f t="shared" si="0"/>
        <v>93.388429752066116</v>
      </c>
      <c r="F28" s="47">
        <v>180200</v>
      </c>
      <c r="G28" s="46">
        <f t="shared" si="1"/>
        <v>104.70656595002905</v>
      </c>
      <c r="H28" s="47">
        <v>129300</v>
      </c>
      <c r="I28" s="46">
        <f t="shared" si="1"/>
        <v>103.68885324779471</v>
      </c>
      <c r="J28" s="47">
        <v>118900</v>
      </c>
      <c r="K28" s="46">
        <f t="shared" si="1"/>
        <v>104.57343887423043</v>
      </c>
      <c r="L28" s="47">
        <v>101000</v>
      </c>
      <c r="M28" s="46">
        <f t="shared" si="1"/>
        <v>105.31803962460897</v>
      </c>
      <c r="N28" s="47">
        <v>17900</v>
      </c>
      <c r="O28" s="46">
        <f t="shared" si="1"/>
        <v>100.56179775280899</v>
      </c>
      <c r="P28" s="47">
        <v>10400</v>
      </c>
      <c r="Q28" s="46">
        <f t="shared" si="5"/>
        <v>93.693693693693689</v>
      </c>
      <c r="R28" s="47">
        <v>50900</v>
      </c>
      <c r="S28" s="46">
        <f t="shared" si="5"/>
        <v>107.38396624472574</v>
      </c>
      <c r="T28" s="48">
        <f t="shared" si="7"/>
        <v>61300</v>
      </c>
      <c r="U28" s="46">
        <f t="shared" si="5"/>
        <v>104.7863247863248</v>
      </c>
      <c r="V28" s="46">
        <f t="shared" si="2"/>
        <v>65.982241953385127</v>
      </c>
      <c r="W28" s="46">
        <f t="shared" si="3"/>
        <v>84.945332211942812</v>
      </c>
      <c r="X28" s="46">
        <f t="shared" si="4"/>
        <v>28.246392896781352</v>
      </c>
      <c r="Y28" s="46">
        <v>15.9</v>
      </c>
      <c r="Z28" s="56">
        <f t="shared" si="6"/>
        <v>111.9718309859155</v>
      </c>
    </row>
    <row r="29" spans="2:26" s="5" customFormat="1" ht="12" hidden="1" customHeight="1">
      <c r="B29" s="63">
        <v>1979</v>
      </c>
      <c r="C29" s="71" t="s">
        <v>33</v>
      </c>
      <c r="D29" s="67">
        <v>10600</v>
      </c>
      <c r="E29" s="46">
        <f t="shared" si="0"/>
        <v>93.805309734513273</v>
      </c>
      <c r="F29" s="47">
        <v>192000</v>
      </c>
      <c r="G29" s="46">
        <f t="shared" si="1"/>
        <v>106.54827968923419</v>
      </c>
      <c r="H29" s="47">
        <v>140900</v>
      </c>
      <c r="I29" s="46">
        <f t="shared" si="1"/>
        <v>108.97138437741687</v>
      </c>
      <c r="J29" s="47">
        <v>127000</v>
      </c>
      <c r="K29" s="46">
        <f t="shared" si="1"/>
        <v>106.81244743481916</v>
      </c>
      <c r="L29" s="47">
        <v>107800</v>
      </c>
      <c r="M29" s="46">
        <f t="shared" si="1"/>
        <v>106.73267326732673</v>
      </c>
      <c r="N29" s="47">
        <v>19200</v>
      </c>
      <c r="O29" s="46">
        <f t="shared" si="1"/>
        <v>107.26256983240224</v>
      </c>
      <c r="P29" s="47">
        <v>13900</v>
      </c>
      <c r="Q29" s="46">
        <f t="shared" si="5"/>
        <v>133.65384615384613</v>
      </c>
      <c r="R29" s="47">
        <v>51000</v>
      </c>
      <c r="S29" s="46">
        <f t="shared" si="5"/>
        <v>100.19646365422396</v>
      </c>
      <c r="T29" s="47">
        <v>51000</v>
      </c>
      <c r="U29" s="46">
        <f t="shared" si="5"/>
        <v>83.19738988580751</v>
      </c>
      <c r="V29" s="46">
        <f t="shared" si="2"/>
        <v>66.145833333333343</v>
      </c>
      <c r="W29" s="46">
        <f t="shared" si="3"/>
        <v>84.881889763779526</v>
      </c>
      <c r="X29" s="46">
        <f t="shared" si="4"/>
        <v>26.5625</v>
      </c>
      <c r="Y29" s="46">
        <v>18.100000000000001</v>
      </c>
      <c r="Z29" s="56">
        <f t="shared" si="6"/>
        <v>113.83647798742138</v>
      </c>
    </row>
    <row r="30" spans="2:26" s="5" customFormat="1" ht="12" hidden="1" customHeight="1">
      <c r="B30" s="63">
        <v>1980</v>
      </c>
      <c r="C30" s="71" t="s">
        <v>34</v>
      </c>
      <c r="D30" s="67">
        <v>10000</v>
      </c>
      <c r="E30" s="46">
        <f t="shared" si="0"/>
        <v>94.339622641509436</v>
      </c>
      <c r="F30" s="47">
        <v>189700</v>
      </c>
      <c r="G30" s="46">
        <f t="shared" si="1"/>
        <v>98.802083333333329</v>
      </c>
      <c r="H30" s="47">
        <v>137700</v>
      </c>
      <c r="I30" s="46">
        <f t="shared" si="1"/>
        <v>97.728885734563519</v>
      </c>
      <c r="J30" s="47">
        <v>125500</v>
      </c>
      <c r="K30" s="46">
        <f t="shared" si="1"/>
        <v>98.818897637795274</v>
      </c>
      <c r="L30" s="47">
        <v>105200</v>
      </c>
      <c r="M30" s="46">
        <f t="shared" si="1"/>
        <v>97.588126159554733</v>
      </c>
      <c r="N30" s="47">
        <v>20400</v>
      </c>
      <c r="O30" s="46">
        <f t="shared" si="1"/>
        <v>106.25</v>
      </c>
      <c r="P30" s="47" t="s">
        <v>14</v>
      </c>
      <c r="Q30" s="46" t="s">
        <v>14</v>
      </c>
      <c r="R30" s="47">
        <v>52000</v>
      </c>
      <c r="S30" s="46">
        <f t="shared" si="5"/>
        <v>101.96078431372548</v>
      </c>
      <c r="T30" s="47">
        <v>52000</v>
      </c>
      <c r="U30" s="46">
        <f t="shared" si="5"/>
        <v>101.96078431372548</v>
      </c>
      <c r="V30" s="46">
        <f t="shared" si="2"/>
        <v>66.157090142330006</v>
      </c>
      <c r="W30" s="46">
        <f t="shared" si="3"/>
        <v>83.82470119521912</v>
      </c>
      <c r="X30" s="46">
        <f t="shared" si="4"/>
        <v>27.41170268845546</v>
      </c>
      <c r="Y30" s="46" t="s">
        <v>14</v>
      </c>
      <c r="Z30" s="56" t="s">
        <v>14</v>
      </c>
    </row>
    <row r="31" spans="2:26" s="5" customFormat="1" ht="12" hidden="1" customHeight="1">
      <c r="B31" s="60">
        <v>1981</v>
      </c>
      <c r="C31" s="70" t="s">
        <v>35</v>
      </c>
      <c r="D31" s="66">
        <v>9490</v>
      </c>
      <c r="E31" s="41">
        <f t="shared" si="0"/>
        <v>94.899999999999991</v>
      </c>
      <c r="F31" s="42">
        <v>190800</v>
      </c>
      <c r="G31" s="41">
        <f t="shared" si="1"/>
        <v>100.57986294148655</v>
      </c>
      <c r="H31" s="42">
        <v>140300</v>
      </c>
      <c r="I31" s="41">
        <f t="shared" si="1"/>
        <v>101.8881626724764</v>
      </c>
      <c r="J31" s="42">
        <v>125800</v>
      </c>
      <c r="K31" s="41">
        <f t="shared" si="1"/>
        <v>100.23904382470118</v>
      </c>
      <c r="L31" s="42">
        <v>105500</v>
      </c>
      <c r="M31" s="41">
        <f t="shared" si="1"/>
        <v>100.28517110266159</v>
      </c>
      <c r="N31" s="42">
        <v>20300</v>
      </c>
      <c r="O31" s="41">
        <f t="shared" si="1"/>
        <v>99.509803921568633</v>
      </c>
      <c r="P31" s="42">
        <v>14500</v>
      </c>
      <c r="Q31" s="41" t="s">
        <v>14</v>
      </c>
      <c r="R31" s="42">
        <v>50500</v>
      </c>
      <c r="S31" s="41">
        <f t="shared" si="5"/>
        <v>97.115384615384613</v>
      </c>
      <c r="T31" s="43">
        <f t="shared" si="7"/>
        <v>65000</v>
      </c>
      <c r="U31" s="41">
        <f t="shared" si="5"/>
        <v>125</v>
      </c>
      <c r="V31" s="41">
        <f t="shared" si="2"/>
        <v>65.932914046121596</v>
      </c>
      <c r="W31" s="41">
        <f t="shared" si="3"/>
        <v>83.863275039745631</v>
      </c>
      <c r="X31" s="41">
        <f t="shared" si="4"/>
        <v>26.467505241090144</v>
      </c>
      <c r="Y31" s="41">
        <v>20.100000000000001</v>
      </c>
      <c r="Z31" s="57" t="s">
        <v>14</v>
      </c>
    </row>
    <row r="32" spans="2:26" s="5" customFormat="1" ht="12" hidden="1" customHeight="1">
      <c r="B32" s="63">
        <v>1982</v>
      </c>
      <c r="C32" s="71" t="s">
        <v>36</v>
      </c>
      <c r="D32" s="67">
        <v>8830</v>
      </c>
      <c r="E32" s="46">
        <f t="shared" si="0"/>
        <v>93.045310853530026</v>
      </c>
      <c r="F32" s="47">
        <v>189300</v>
      </c>
      <c r="G32" s="46">
        <f t="shared" si="1"/>
        <v>99.213836477987414</v>
      </c>
      <c r="H32" s="47">
        <v>139700</v>
      </c>
      <c r="I32" s="46">
        <f t="shared" si="1"/>
        <v>99.572344975053468</v>
      </c>
      <c r="J32" s="47">
        <v>126000</v>
      </c>
      <c r="K32" s="46">
        <f t="shared" si="1"/>
        <v>100.15898251192368</v>
      </c>
      <c r="L32" s="47">
        <v>105900</v>
      </c>
      <c r="M32" s="46">
        <f t="shared" si="1"/>
        <v>100.37914691943128</v>
      </c>
      <c r="N32" s="47">
        <v>20100</v>
      </c>
      <c r="O32" s="46">
        <f t="shared" si="1"/>
        <v>99.01477832512316</v>
      </c>
      <c r="P32" s="47">
        <v>13700</v>
      </c>
      <c r="Q32" s="46">
        <f t="shared" si="5"/>
        <v>94.482758620689651</v>
      </c>
      <c r="R32" s="47">
        <v>49600</v>
      </c>
      <c r="S32" s="46">
        <f t="shared" si="5"/>
        <v>98.21782178217822</v>
      </c>
      <c r="T32" s="48">
        <f t="shared" si="7"/>
        <v>63300</v>
      </c>
      <c r="U32" s="46">
        <f t="shared" si="5"/>
        <v>97.384615384615387</v>
      </c>
      <c r="V32" s="46">
        <f t="shared" si="2"/>
        <v>66.561014263074483</v>
      </c>
      <c r="W32" s="46">
        <f t="shared" si="3"/>
        <v>84.047619047619051</v>
      </c>
      <c r="X32" s="46">
        <f t="shared" si="4"/>
        <v>26.20179609086107</v>
      </c>
      <c r="Y32" s="46">
        <v>21.4</v>
      </c>
      <c r="Z32" s="56">
        <f t="shared" si="6"/>
        <v>106.46766169154228</v>
      </c>
    </row>
    <row r="33" spans="2:26" s="5" customFormat="1" ht="12" hidden="1" customHeight="1">
      <c r="B33" s="63">
        <v>1983</v>
      </c>
      <c r="C33" s="71" t="s">
        <v>37</v>
      </c>
      <c r="D33" s="67">
        <v>8330</v>
      </c>
      <c r="E33" s="46">
        <f t="shared" si="0"/>
        <v>94.337485843714603</v>
      </c>
      <c r="F33" s="47">
        <v>191700</v>
      </c>
      <c r="G33" s="46">
        <f t="shared" si="1"/>
        <v>101.26782884310619</v>
      </c>
      <c r="H33" s="47">
        <v>142000</v>
      </c>
      <c r="I33" s="46">
        <f t="shared" si="1"/>
        <v>101.64638511095202</v>
      </c>
      <c r="J33" s="47">
        <v>127400</v>
      </c>
      <c r="K33" s="46">
        <f t="shared" si="1"/>
        <v>101.11111111111111</v>
      </c>
      <c r="L33" s="47">
        <v>107000</v>
      </c>
      <c r="M33" s="46">
        <f t="shared" si="1"/>
        <v>101.03871576959395</v>
      </c>
      <c r="N33" s="47">
        <v>20300</v>
      </c>
      <c r="O33" s="46">
        <f t="shared" si="1"/>
        <v>100.99502487562188</v>
      </c>
      <c r="P33" s="47">
        <v>14700</v>
      </c>
      <c r="Q33" s="46">
        <f t="shared" si="5"/>
        <v>107.2992700729927</v>
      </c>
      <c r="R33" s="47">
        <v>49600</v>
      </c>
      <c r="S33" s="46">
        <f t="shared" si="5"/>
        <v>100</v>
      </c>
      <c r="T33" s="48">
        <f t="shared" si="7"/>
        <v>64300</v>
      </c>
      <c r="U33" s="46">
        <f t="shared" si="5"/>
        <v>101.57977883096368</v>
      </c>
      <c r="V33" s="46">
        <f t="shared" si="2"/>
        <v>66.458007303077721</v>
      </c>
      <c r="W33" s="46">
        <f t="shared" si="3"/>
        <v>83.987441130298265</v>
      </c>
      <c r="X33" s="46">
        <f t="shared" si="4"/>
        <v>25.87376108502869</v>
      </c>
      <c r="Y33" s="46">
        <v>23</v>
      </c>
      <c r="Z33" s="56">
        <f t="shared" si="6"/>
        <v>107.4766355140187</v>
      </c>
    </row>
    <row r="34" spans="2:26" s="5" customFormat="1" ht="12" hidden="1" customHeight="1">
      <c r="B34" s="63">
        <v>1984</v>
      </c>
      <c r="C34" s="71" t="s">
        <v>38</v>
      </c>
      <c r="D34" s="67">
        <v>8020</v>
      </c>
      <c r="E34" s="46">
        <f t="shared" si="0"/>
        <v>96.278511404561826</v>
      </c>
      <c r="F34" s="47">
        <v>195900</v>
      </c>
      <c r="G34" s="46">
        <f t="shared" si="1"/>
        <v>102.1909233176839</v>
      </c>
      <c r="H34" s="47">
        <v>143800</v>
      </c>
      <c r="I34" s="46">
        <f t="shared" si="1"/>
        <v>101.26760563380282</v>
      </c>
      <c r="J34" s="47">
        <v>129800</v>
      </c>
      <c r="K34" s="46">
        <f t="shared" si="1"/>
        <v>101.88383045525902</v>
      </c>
      <c r="L34" s="47">
        <v>109500</v>
      </c>
      <c r="M34" s="46">
        <f t="shared" si="1"/>
        <v>102.33644859813084</v>
      </c>
      <c r="N34" s="47">
        <v>20300</v>
      </c>
      <c r="O34" s="46">
        <f t="shared" si="1"/>
        <v>100</v>
      </c>
      <c r="P34" s="47">
        <v>14000</v>
      </c>
      <c r="Q34" s="46">
        <f t="shared" si="5"/>
        <v>95.238095238095227</v>
      </c>
      <c r="R34" s="47">
        <v>52200</v>
      </c>
      <c r="S34" s="46">
        <f t="shared" si="5"/>
        <v>105.24193548387098</v>
      </c>
      <c r="T34" s="48">
        <f t="shared" si="7"/>
        <v>66200</v>
      </c>
      <c r="U34" s="46">
        <f t="shared" si="5"/>
        <v>102.95489891135303</v>
      </c>
      <c r="V34" s="46">
        <f t="shared" si="2"/>
        <v>66.258295048494134</v>
      </c>
      <c r="W34" s="46">
        <f t="shared" si="3"/>
        <v>84.360554699537744</v>
      </c>
      <c r="X34" s="46">
        <f t="shared" si="4"/>
        <v>26.646248085758039</v>
      </c>
      <c r="Y34" s="46">
        <v>24.4</v>
      </c>
      <c r="Z34" s="56">
        <f t="shared" si="6"/>
        <v>106.08695652173911</v>
      </c>
    </row>
    <row r="35" spans="2:26" s="5" customFormat="1" ht="12" hidden="1" customHeight="1">
      <c r="B35" s="64">
        <v>1985</v>
      </c>
      <c r="C35" s="72" t="s">
        <v>39</v>
      </c>
      <c r="D35" s="68">
        <v>7610</v>
      </c>
      <c r="E35" s="51">
        <f t="shared" si="0"/>
        <v>94.887780548628427</v>
      </c>
      <c r="F35" s="52">
        <v>199400</v>
      </c>
      <c r="G35" s="51">
        <f t="shared" si="1"/>
        <v>101.78662582950484</v>
      </c>
      <c r="H35" s="52">
        <v>144900</v>
      </c>
      <c r="I35" s="51">
        <f t="shared" si="1"/>
        <v>100.76495132127957</v>
      </c>
      <c r="J35" s="52">
        <v>131600</v>
      </c>
      <c r="K35" s="51">
        <f t="shared" si="1"/>
        <v>101.38674884437597</v>
      </c>
      <c r="L35" s="52">
        <v>111400</v>
      </c>
      <c r="M35" s="51">
        <f t="shared" si="1"/>
        <v>101.7351598173516</v>
      </c>
      <c r="N35" s="52">
        <v>20200</v>
      </c>
      <c r="O35" s="51">
        <f t="shared" si="1"/>
        <v>99.50738916256158</v>
      </c>
      <c r="P35" s="52">
        <v>13300</v>
      </c>
      <c r="Q35" s="51">
        <f t="shared" si="5"/>
        <v>95</v>
      </c>
      <c r="R35" s="52">
        <v>54500</v>
      </c>
      <c r="S35" s="51">
        <f t="shared" si="5"/>
        <v>104.40613026819922</v>
      </c>
      <c r="T35" s="53">
        <f t="shared" si="7"/>
        <v>67800</v>
      </c>
      <c r="U35" s="51">
        <f t="shared" si="5"/>
        <v>102.41691842900302</v>
      </c>
      <c r="V35" s="51">
        <f t="shared" si="2"/>
        <v>65.997993981945839</v>
      </c>
      <c r="W35" s="51">
        <f t="shared" si="3"/>
        <v>84.650455927051667</v>
      </c>
      <c r="X35" s="51">
        <f t="shared" si="4"/>
        <v>27.331995987963893</v>
      </c>
      <c r="Y35" s="51">
        <v>26.2</v>
      </c>
      <c r="Z35" s="58">
        <f t="shared" si="6"/>
        <v>107.37704918032787</v>
      </c>
    </row>
    <row r="36" spans="2:26" s="5" customFormat="1" ht="12" hidden="1" customHeight="1">
      <c r="B36" s="63">
        <v>1986</v>
      </c>
      <c r="C36" s="71" t="s">
        <v>40</v>
      </c>
      <c r="D36" s="67">
        <v>7270</v>
      </c>
      <c r="E36" s="46">
        <f t="shared" si="0"/>
        <v>95.532194480946117</v>
      </c>
      <c r="F36" s="47">
        <v>198100</v>
      </c>
      <c r="G36" s="46">
        <f t="shared" si="1"/>
        <v>99.348044132397192</v>
      </c>
      <c r="H36" s="47">
        <v>142900</v>
      </c>
      <c r="I36" s="46">
        <f t="shared" si="1"/>
        <v>98.619737750172533</v>
      </c>
      <c r="J36" s="47">
        <v>130000</v>
      </c>
      <c r="K36" s="46">
        <f t="shared" si="1"/>
        <v>98.784194528875375</v>
      </c>
      <c r="L36" s="47">
        <v>110600</v>
      </c>
      <c r="M36" s="46">
        <f t="shared" si="1"/>
        <v>99.281867145421899</v>
      </c>
      <c r="N36" s="47">
        <v>19400</v>
      </c>
      <c r="O36" s="46">
        <f t="shared" si="1"/>
        <v>96.039603960396036</v>
      </c>
      <c r="P36" s="47">
        <v>12900</v>
      </c>
      <c r="Q36" s="46">
        <f t="shared" si="5"/>
        <v>96.992481203007515</v>
      </c>
      <c r="R36" s="47">
        <v>55200</v>
      </c>
      <c r="S36" s="46">
        <f t="shared" si="5"/>
        <v>101.28440366972478</v>
      </c>
      <c r="T36" s="48">
        <f t="shared" si="7"/>
        <v>68100</v>
      </c>
      <c r="U36" s="46">
        <f t="shared" si="5"/>
        <v>100.44247787610618</v>
      </c>
      <c r="V36" s="46">
        <f t="shared" si="2"/>
        <v>65.623422513881877</v>
      </c>
      <c r="W36" s="46">
        <f t="shared" si="3"/>
        <v>85.076923076923066</v>
      </c>
      <c r="X36" s="46">
        <f t="shared" si="4"/>
        <v>27.864714790509844</v>
      </c>
      <c r="Y36" s="46">
        <v>27.2</v>
      </c>
      <c r="Z36" s="56">
        <f t="shared" si="6"/>
        <v>103.81679389312977</v>
      </c>
    </row>
    <row r="37" spans="2:26" s="5" customFormat="1" ht="12" hidden="1" customHeight="1">
      <c r="B37" s="63">
        <v>1987</v>
      </c>
      <c r="C37" s="71" t="s">
        <v>41</v>
      </c>
      <c r="D37" s="67">
        <v>6960</v>
      </c>
      <c r="E37" s="46">
        <f t="shared" si="0"/>
        <v>95.735900962861081</v>
      </c>
      <c r="F37" s="47">
        <v>189900</v>
      </c>
      <c r="G37" s="46">
        <f t="shared" si="1"/>
        <v>95.860676426047448</v>
      </c>
      <c r="H37" s="47">
        <v>137300</v>
      </c>
      <c r="I37" s="46">
        <f t="shared" si="1"/>
        <v>96.081175647305798</v>
      </c>
      <c r="J37" s="47">
        <v>124500</v>
      </c>
      <c r="K37" s="46">
        <f t="shared" si="1"/>
        <v>95.769230769230774</v>
      </c>
      <c r="L37" s="47">
        <v>103300</v>
      </c>
      <c r="M37" s="46">
        <f t="shared" si="1"/>
        <v>93.399638336347195</v>
      </c>
      <c r="N37" s="47">
        <v>21200</v>
      </c>
      <c r="O37" s="46">
        <f t="shared" si="1"/>
        <v>109.27835051546391</v>
      </c>
      <c r="P37" s="47">
        <v>12800</v>
      </c>
      <c r="Q37" s="46">
        <f t="shared" si="5"/>
        <v>99.224806201550393</v>
      </c>
      <c r="R37" s="47">
        <v>52600</v>
      </c>
      <c r="S37" s="46">
        <f t="shared" si="5"/>
        <v>95.289855072463766</v>
      </c>
      <c r="T37" s="48">
        <f t="shared" si="7"/>
        <v>65400</v>
      </c>
      <c r="U37" s="46">
        <f t="shared" si="5"/>
        <v>96.035242290748897</v>
      </c>
      <c r="V37" s="46">
        <f t="shared" si="2"/>
        <v>65.560821484992104</v>
      </c>
      <c r="W37" s="46">
        <f t="shared" si="3"/>
        <v>82.971887550200805</v>
      </c>
      <c r="X37" s="46">
        <f t="shared" si="4"/>
        <v>27.698788836229593</v>
      </c>
      <c r="Y37" s="46">
        <v>27.3</v>
      </c>
      <c r="Z37" s="56">
        <f t="shared" si="6"/>
        <v>100.36764705882352</v>
      </c>
    </row>
    <row r="38" spans="2:26" s="5" customFormat="1" ht="12" hidden="1" customHeight="1">
      <c r="B38" s="63">
        <v>1988</v>
      </c>
      <c r="C38" s="71" t="s">
        <v>42</v>
      </c>
      <c r="D38" s="67">
        <v>6640</v>
      </c>
      <c r="E38" s="46">
        <f t="shared" si="0"/>
        <v>95.402298850574709</v>
      </c>
      <c r="F38" s="47">
        <v>187100</v>
      </c>
      <c r="G38" s="46">
        <f t="shared" si="1"/>
        <v>98.525539757767248</v>
      </c>
      <c r="H38" s="47">
        <v>135000</v>
      </c>
      <c r="I38" s="46">
        <f t="shared" si="1"/>
        <v>98.324836125273123</v>
      </c>
      <c r="J38" s="47">
        <v>122000</v>
      </c>
      <c r="K38" s="46">
        <f t="shared" si="1"/>
        <v>97.99196787148594</v>
      </c>
      <c r="L38" s="47">
        <v>102300</v>
      </c>
      <c r="M38" s="46">
        <f t="shared" si="1"/>
        <v>99.03194578896418</v>
      </c>
      <c r="N38" s="47">
        <v>19600</v>
      </c>
      <c r="O38" s="46">
        <f t="shared" si="1"/>
        <v>92.452830188679243</v>
      </c>
      <c r="P38" s="47">
        <v>13100</v>
      </c>
      <c r="Q38" s="46">
        <f t="shared" si="5"/>
        <v>102.34375</v>
      </c>
      <c r="R38" s="47">
        <v>52000</v>
      </c>
      <c r="S38" s="46">
        <f t="shared" si="5"/>
        <v>98.859315589353614</v>
      </c>
      <c r="T38" s="48">
        <f t="shared" si="7"/>
        <v>65100</v>
      </c>
      <c r="U38" s="46">
        <f t="shared" si="5"/>
        <v>99.541284403669721</v>
      </c>
      <c r="V38" s="46">
        <f t="shared" si="2"/>
        <v>65.205772314270433</v>
      </c>
      <c r="W38" s="46">
        <f t="shared" si="3"/>
        <v>83.852459016393439</v>
      </c>
      <c r="X38" s="46">
        <f t="shared" si="4"/>
        <v>27.792624265098876</v>
      </c>
      <c r="Y38" s="46">
        <v>28.2</v>
      </c>
      <c r="Z38" s="56">
        <f t="shared" si="6"/>
        <v>103.29670329670328</v>
      </c>
    </row>
    <row r="39" spans="2:26" s="5" customFormat="1" ht="12" customHeight="1">
      <c r="B39" s="63">
        <v>1989</v>
      </c>
      <c r="C39" s="73" t="s">
        <v>43</v>
      </c>
      <c r="D39" s="67">
        <v>6440</v>
      </c>
      <c r="E39" s="46">
        <f t="shared" si="0"/>
        <v>96.98795180722891</v>
      </c>
      <c r="F39" s="47">
        <v>191700</v>
      </c>
      <c r="G39" s="46">
        <f t="shared" si="1"/>
        <v>102.45857830037413</v>
      </c>
      <c r="H39" s="47">
        <v>138000</v>
      </c>
      <c r="I39" s="46">
        <f t="shared" si="1"/>
        <v>102.22222222222221</v>
      </c>
      <c r="J39" s="47">
        <v>125300</v>
      </c>
      <c r="K39" s="46">
        <f t="shared" si="1"/>
        <v>102.70491803278689</v>
      </c>
      <c r="L39" s="47">
        <v>107200</v>
      </c>
      <c r="M39" s="46">
        <f t="shared" si="1"/>
        <v>104.78983382209188</v>
      </c>
      <c r="N39" s="47">
        <v>18200</v>
      </c>
      <c r="O39" s="46">
        <f t="shared" si="1"/>
        <v>92.857142857142861</v>
      </c>
      <c r="P39" s="47">
        <v>12700</v>
      </c>
      <c r="Q39" s="46">
        <f t="shared" si="5"/>
        <v>96.946564885496173</v>
      </c>
      <c r="R39" s="47">
        <v>53600</v>
      </c>
      <c r="S39" s="46">
        <f t="shared" si="5"/>
        <v>103.07692307692307</v>
      </c>
      <c r="T39" s="48">
        <f t="shared" si="7"/>
        <v>66300</v>
      </c>
      <c r="U39" s="46">
        <f t="shared" si="5"/>
        <v>101.84331797235022</v>
      </c>
      <c r="V39" s="46">
        <f t="shared" si="2"/>
        <v>65.36254564423578</v>
      </c>
      <c r="W39" s="46">
        <f t="shared" si="3"/>
        <v>85.554668794892265</v>
      </c>
      <c r="X39" s="46">
        <f t="shared" si="4"/>
        <v>27.960354720918101</v>
      </c>
      <c r="Y39" s="46">
        <v>29.8</v>
      </c>
      <c r="Z39" s="56">
        <f t="shared" si="6"/>
        <v>105.67375886524823</v>
      </c>
    </row>
    <row r="40" spans="2:26" s="5" customFormat="1" ht="12" customHeight="1">
      <c r="B40" s="63">
        <v>1990</v>
      </c>
      <c r="C40" s="71" t="s">
        <v>44</v>
      </c>
      <c r="D40" s="67">
        <v>6280</v>
      </c>
      <c r="E40" s="46">
        <f t="shared" si="0"/>
        <v>97.515527950310556</v>
      </c>
      <c r="F40" s="47">
        <v>197400</v>
      </c>
      <c r="G40" s="46">
        <f t="shared" si="1"/>
        <v>102.97339593114241</v>
      </c>
      <c r="H40" s="47" t="s">
        <v>14</v>
      </c>
      <c r="I40" s="46" t="s">
        <v>14</v>
      </c>
      <c r="J40" s="47">
        <v>130100</v>
      </c>
      <c r="K40" s="46">
        <f t="shared" si="1"/>
        <v>103.83080606544293</v>
      </c>
      <c r="L40" s="47">
        <v>111000</v>
      </c>
      <c r="M40" s="46">
        <f t="shared" si="1"/>
        <v>103.54477611940298</v>
      </c>
      <c r="N40" s="47">
        <v>19100</v>
      </c>
      <c r="O40" s="46">
        <f t="shared" si="1"/>
        <v>104.94505494505495</v>
      </c>
      <c r="P40" s="48">
        <v>67300</v>
      </c>
      <c r="Q40" s="46" t="s">
        <v>14</v>
      </c>
      <c r="R40" s="47" t="s">
        <v>14</v>
      </c>
      <c r="S40" s="46" t="s">
        <v>14</v>
      </c>
      <c r="T40" s="47">
        <f>+P40</f>
        <v>67300</v>
      </c>
      <c r="U40" s="46">
        <f t="shared" si="5"/>
        <v>101.50829562594268</v>
      </c>
      <c r="V40" s="46">
        <f t="shared" si="2"/>
        <v>65.906788247213782</v>
      </c>
      <c r="W40" s="46">
        <f t="shared" si="3"/>
        <v>85.318985395849339</v>
      </c>
      <c r="X40" s="46" t="s">
        <v>14</v>
      </c>
      <c r="Y40" s="46">
        <v>31.4</v>
      </c>
      <c r="Z40" s="56">
        <f t="shared" si="6"/>
        <v>105.36912751677852</v>
      </c>
    </row>
    <row r="41" spans="2:26" s="5" customFormat="1" ht="12" customHeight="1">
      <c r="B41" s="60">
        <v>1991</v>
      </c>
      <c r="C41" s="70" t="s">
        <v>45</v>
      </c>
      <c r="D41" s="66">
        <v>5920</v>
      </c>
      <c r="E41" s="41">
        <f t="shared" si="0"/>
        <v>94.267515923566876</v>
      </c>
      <c r="F41" s="42">
        <v>198100</v>
      </c>
      <c r="G41" s="41">
        <f t="shared" si="1"/>
        <v>100.35460992907801</v>
      </c>
      <c r="H41" s="42">
        <v>138700</v>
      </c>
      <c r="I41" s="41" t="s">
        <v>14</v>
      </c>
      <c r="J41" s="42">
        <v>127200</v>
      </c>
      <c r="K41" s="41">
        <f t="shared" si="1"/>
        <v>97.77094542659492</v>
      </c>
      <c r="L41" s="42">
        <v>109000</v>
      </c>
      <c r="M41" s="41">
        <f t="shared" si="1"/>
        <v>98.198198198198199</v>
      </c>
      <c r="N41" s="42">
        <v>18200</v>
      </c>
      <c r="O41" s="41">
        <f t="shared" si="1"/>
        <v>95.287958115183244</v>
      </c>
      <c r="P41" s="42">
        <v>11500</v>
      </c>
      <c r="Q41" s="41">
        <f t="shared" si="5"/>
        <v>17.087667161961367</v>
      </c>
      <c r="R41" s="42">
        <v>59400</v>
      </c>
      <c r="S41" s="41" t="s">
        <v>14</v>
      </c>
      <c r="T41" s="43">
        <f t="shared" si="7"/>
        <v>70900</v>
      </c>
      <c r="U41" s="41">
        <f t="shared" si="5"/>
        <v>105.34918276374444</v>
      </c>
      <c r="V41" s="41">
        <f t="shared" si="2"/>
        <v>64.209994952044426</v>
      </c>
      <c r="W41" s="41">
        <f t="shared" si="3"/>
        <v>85.691823899371073</v>
      </c>
      <c r="X41" s="41">
        <f t="shared" si="4"/>
        <v>29.984856133266025</v>
      </c>
      <c r="Y41" s="41">
        <v>33.5</v>
      </c>
      <c r="Z41" s="57">
        <f t="shared" si="6"/>
        <v>106.68789808917198</v>
      </c>
    </row>
    <row r="42" spans="2:26" s="5" customFormat="1" ht="12" customHeight="1">
      <c r="B42" s="63">
        <v>1992</v>
      </c>
      <c r="C42" s="71" t="s">
        <v>46</v>
      </c>
      <c r="D42" s="67">
        <v>5520</v>
      </c>
      <c r="E42" s="46">
        <f t="shared" si="0"/>
        <v>93.243243243243242</v>
      </c>
      <c r="F42" s="47">
        <v>197400</v>
      </c>
      <c r="G42" s="46">
        <f t="shared" si="1"/>
        <v>99.646643109540634</v>
      </c>
      <c r="H42" s="47">
        <v>139400</v>
      </c>
      <c r="I42" s="46">
        <f t="shared" si="1"/>
        <v>100.50468637346792</v>
      </c>
      <c r="J42" s="47">
        <v>127300</v>
      </c>
      <c r="K42" s="46">
        <f t="shared" si="1"/>
        <v>100.07861635220125</v>
      </c>
      <c r="L42" s="47">
        <v>109600</v>
      </c>
      <c r="M42" s="46">
        <f t="shared" si="1"/>
        <v>100.55045871559633</v>
      </c>
      <c r="N42" s="47">
        <v>17700</v>
      </c>
      <c r="O42" s="46">
        <f t="shared" si="1"/>
        <v>97.252747252747255</v>
      </c>
      <c r="P42" s="47">
        <v>12100</v>
      </c>
      <c r="Q42" s="46">
        <f t="shared" si="5"/>
        <v>105.21739130434781</v>
      </c>
      <c r="R42" s="47">
        <v>58000</v>
      </c>
      <c r="S42" s="46">
        <f t="shared" si="5"/>
        <v>97.643097643097647</v>
      </c>
      <c r="T42" s="48">
        <f t="shared" si="7"/>
        <v>70100</v>
      </c>
      <c r="U42" s="46">
        <f t="shared" si="5"/>
        <v>98.871650211565594</v>
      </c>
      <c r="V42" s="46">
        <f t="shared" si="2"/>
        <v>64.488348530901717</v>
      </c>
      <c r="W42" s="46">
        <f t="shared" si="3"/>
        <v>86.09583660644148</v>
      </c>
      <c r="X42" s="46">
        <f t="shared" si="4"/>
        <v>29.381965552178318</v>
      </c>
      <c r="Y42" s="46">
        <v>35.799999999999997</v>
      </c>
      <c r="Z42" s="56">
        <f t="shared" si="6"/>
        <v>106.86567164179104</v>
      </c>
    </row>
    <row r="43" spans="2:26" s="5" customFormat="1" ht="12" customHeight="1">
      <c r="B43" s="63">
        <v>1993</v>
      </c>
      <c r="C43" s="71" t="s">
        <v>47</v>
      </c>
      <c r="D43" s="67">
        <v>5190</v>
      </c>
      <c r="E43" s="46">
        <f t="shared" si="0"/>
        <v>94.021739130434781</v>
      </c>
      <c r="F43" s="47">
        <v>195100</v>
      </c>
      <c r="G43" s="46">
        <f t="shared" si="1"/>
        <v>98.834853090172231</v>
      </c>
      <c r="H43" s="47">
        <v>140100</v>
      </c>
      <c r="I43" s="46">
        <f t="shared" si="1"/>
        <v>100.50215208034435</v>
      </c>
      <c r="J43" s="47">
        <v>126600</v>
      </c>
      <c r="K43" s="46">
        <f t="shared" si="1"/>
        <v>99.450117831893166</v>
      </c>
      <c r="L43" s="47">
        <v>109000</v>
      </c>
      <c r="M43" s="46">
        <f t="shared" si="1"/>
        <v>99.452554744525543</v>
      </c>
      <c r="N43" s="47">
        <v>17700</v>
      </c>
      <c r="O43" s="46">
        <f t="shared" si="1"/>
        <v>100</v>
      </c>
      <c r="P43" s="47">
        <v>13500</v>
      </c>
      <c r="Q43" s="46">
        <f t="shared" si="5"/>
        <v>111.5702479338843</v>
      </c>
      <c r="R43" s="47">
        <v>55000</v>
      </c>
      <c r="S43" s="46">
        <f t="shared" si="5"/>
        <v>94.827586206896555</v>
      </c>
      <c r="T43" s="48">
        <f t="shared" si="7"/>
        <v>68500</v>
      </c>
      <c r="U43" s="46">
        <f t="shared" si="5"/>
        <v>97.717546362339519</v>
      </c>
      <c r="V43" s="46">
        <f t="shared" si="2"/>
        <v>64.889800102511529</v>
      </c>
      <c r="W43" s="46">
        <f t="shared" si="3"/>
        <v>86.097946287519747</v>
      </c>
      <c r="X43" s="46">
        <f t="shared" si="4"/>
        <v>28.190671450538186</v>
      </c>
      <c r="Y43" s="46">
        <v>37.6</v>
      </c>
      <c r="Z43" s="56">
        <f t="shared" si="6"/>
        <v>105.02793296089388</v>
      </c>
    </row>
    <row r="44" spans="2:26" s="5" customFormat="1" ht="12" customHeight="1">
      <c r="B44" s="63">
        <v>1994</v>
      </c>
      <c r="C44" s="71" t="s">
        <v>48</v>
      </c>
      <c r="D44" s="67">
        <v>4860</v>
      </c>
      <c r="E44" s="46">
        <f t="shared" si="0"/>
        <v>93.641618497109818</v>
      </c>
      <c r="F44" s="47">
        <v>187800</v>
      </c>
      <c r="G44" s="46">
        <f t="shared" si="1"/>
        <v>96.25832906201947</v>
      </c>
      <c r="H44" s="47">
        <v>136000</v>
      </c>
      <c r="I44" s="46">
        <f t="shared" si="1"/>
        <v>97.073518915060674</v>
      </c>
      <c r="J44" s="47">
        <v>123000</v>
      </c>
      <c r="K44" s="46">
        <f t="shared" si="1"/>
        <v>97.156398104265406</v>
      </c>
      <c r="L44" s="47">
        <v>104900</v>
      </c>
      <c r="M44" s="46">
        <f t="shared" si="1"/>
        <v>96.238532110091739</v>
      </c>
      <c r="N44" s="47">
        <v>18100</v>
      </c>
      <c r="O44" s="46">
        <f t="shared" si="1"/>
        <v>102.25988700564972</v>
      </c>
      <c r="P44" s="47">
        <v>13000</v>
      </c>
      <c r="Q44" s="46">
        <f t="shared" si="5"/>
        <v>96.296296296296291</v>
      </c>
      <c r="R44" s="47">
        <v>51800</v>
      </c>
      <c r="S44" s="46">
        <f t="shared" si="5"/>
        <v>94.181818181818173</v>
      </c>
      <c r="T44" s="48">
        <f t="shared" si="7"/>
        <v>64800</v>
      </c>
      <c r="U44" s="46">
        <f t="shared" si="5"/>
        <v>94.598540145985396</v>
      </c>
      <c r="V44" s="46">
        <f t="shared" si="2"/>
        <v>65.49520766773162</v>
      </c>
      <c r="W44" s="46">
        <f t="shared" si="3"/>
        <v>85.284552845528466</v>
      </c>
      <c r="X44" s="46">
        <f t="shared" si="4"/>
        <v>27.582534611288605</v>
      </c>
      <c r="Y44" s="46">
        <v>38.6</v>
      </c>
      <c r="Z44" s="56">
        <f t="shared" si="6"/>
        <v>102.65957446808511</v>
      </c>
    </row>
    <row r="45" spans="2:26" s="5" customFormat="1" ht="12" customHeight="1">
      <c r="B45" s="64">
        <v>1995</v>
      </c>
      <c r="C45" s="72" t="s">
        <v>49</v>
      </c>
      <c r="D45" s="68">
        <v>4570</v>
      </c>
      <c r="E45" s="51">
        <f t="shared" si="0"/>
        <v>94.032921810699591</v>
      </c>
      <c r="F45" s="52">
        <v>181700</v>
      </c>
      <c r="G45" s="51">
        <f t="shared" si="1"/>
        <v>96.751863684771038</v>
      </c>
      <c r="H45" s="52">
        <v>130400</v>
      </c>
      <c r="I45" s="51">
        <f t="shared" si="1"/>
        <v>95.882352941176478</v>
      </c>
      <c r="J45" s="52">
        <v>118100</v>
      </c>
      <c r="K45" s="51">
        <f t="shared" si="1"/>
        <v>96.016260162601625</v>
      </c>
      <c r="L45" s="52">
        <v>101700</v>
      </c>
      <c r="M45" s="51">
        <f t="shared" si="1"/>
        <v>96.94947569113441</v>
      </c>
      <c r="N45" s="52">
        <v>16400</v>
      </c>
      <c r="O45" s="51">
        <f t="shared" si="1"/>
        <v>90.607734806629836</v>
      </c>
      <c r="P45" s="52">
        <v>12300</v>
      </c>
      <c r="Q45" s="51">
        <f t="shared" si="5"/>
        <v>94.615384615384613</v>
      </c>
      <c r="R45" s="52">
        <v>51300</v>
      </c>
      <c r="S45" s="51">
        <f t="shared" si="5"/>
        <v>99.034749034749041</v>
      </c>
      <c r="T45" s="53">
        <f t="shared" si="7"/>
        <v>63600</v>
      </c>
      <c r="U45" s="51">
        <f t="shared" si="5"/>
        <v>98.148148148148152</v>
      </c>
      <c r="V45" s="51">
        <f t="shared" si="2"/>
        <v>64.997248211337364</v>
      </c>
      <c r="W45" s="51">
        <f t="shared" si="3"/>
        <v>86.11346316680779</v>
      </c>
      <c r="X45" s="51">
        <f t="shared" si="4"/>
        <v>28.233351678591085</v>
      </c>
      <c r="Y45" s="51">
        <v>39.799999999999997</v>
      </c>
      <c r="Z45" s="58">
        <f t="shared" si="6"/>
        <v>103.10880829015542</v>
      </c>
    </row>
    <row r="46" spans="2:26" s="5" customFormat="1" ht="12" customHeight="1">
      <c r="B46" s="63">
        <v>1996</v>
      </c>
      <c r="C46" s="71" t="s">
        <v>50</v>
      </c>
      <c r="D46" s="67">
        <v>4380</v>
      </c>
      <c r="E46" s="46">
        <f t="shared" si="0"/>
        <v>95.842450765864328</v>
      </c>
      <c r="F46" s="47">
        <v>178300</v>
      </c>
      <c r="G46" s="46">
        <f t="shared" si="1"/>
        <v>98.12878370941111</v>
      </c>
      <c r="H46" s="47">
        <v>130000</v>
      </c>
      <c r="I46" s="46">
        <f t="shared" si="1"/>
        <v>99.693251533742327</v>
      </c>
      <c r="J46" s="47">
        <v>118000</v>
      </c>
      <c r="K46" s="46">
        <f t="shared" si="1"/>
        <v>99.915325994919556</v>
      </c>
      <c r="L46" s="47">
        <v>102400</v>
      </c>
      <c r="M46" s="46">
        <f t="shared" si="1"/>
        <v>100.68829891838742</v>
      </c>
      <c r="N46" s="47">
        <v>15600</v>
      </c>
      <c r="O46" s="46">
        <f t="shared" si="1"/>
        <v>95.121951219512198</v>
      </c>
      <c r="P46" s="47">
        <v>12000</v>
      </c>
      <c r="Q46" s="46">
        <f t="shared" si="5"/>
        <v>97.560975609756099</v>
      </c>
      <c r="R46" s="47">
        <v>48400</v>
      </c>
      <c r="S46" s="46">
        <f t="shared" si="5"/>
        <v>94.346978557504869</v>
      </c>
      <c r="T46" s="48">
        <f t="shared" si="7"/>
        <v>60400</v>
      </c>
      <c r="U46" s="46">
        <f t="shared" si="5"/>
        <v>94.968553459119505</v>
      </c>
      <c r="V46" s="46">
        <f t="shared" si="2"/>
        <v>66.180594503645537</v>
      </c>
      <c r="W46" s="46">
        <f t="shared" si="3"/>
        <v>86.779661016949149</v>
      </c>
      <c r="X46" s="46">
        <f t="shared" si="4"/>
        <v>27.145260796410543</v>
      </c>
      <c r="Y46" s="46">
        <v>40.700000000000003</v>
      </c>
      <c r="Z46" s="56">
        <f t="shared" si="6"/>
        <v>102.26130653266333</v>
      </c>
    </row>
    <row r="47" spans="2:26" s="5" customFormat="1" ht="12" customHeight="1">
      <c r="B47" s="63">
        <v>1997</v>
      </c>
      <c r="C47" s="71" t="s">
        <v>51</v>
      </c>
      <c r="D47" s="67">
        <v>4170</v>
      </c>
      <c r="E47" s="46">
        <f t="shared" si="0"/>
        <v>95.205479452054803</v>
      </c>
      <c r="F47" s="47">
        <v>174300</v>
      </c>
      <c r="G47" s="46">
        <f t="shared" si="1"/>
        <v>97.756590016825569</v>
      </c>
      <c r="H47" s="47">
        <v>129200</v>
      </c>
      <c r="I47" s="46">
        <f t="shared" si="1"/>
        <v>99.384615384615387</v>
      </c>
      <c r="J47" s="47">
        <v>118300</v>
      </c>
      <c r="K47" s="46">
        <f t="shared" si="1"/>
        <v>100.25423728813558</v>
      </c>
      <c r="L47" s="47">
        <v>102900</v>
      </c>
      <c r="M47" s="46">
        <f t="shared" si="1"/>
        <v>100.48828125</v>
      </c>
      <c r="N47" s="47">
        <v>15400</v>
      </c>
      <c r="O47" s="46">
        <f t="shared" si="1"/>
        <v>98.71794871794873</v>
      </c>
      <c r="P47" s="47">
        <v>11000</v>
      </c>
      <c r="Q47" s="46">
        <f t="shared" si="5"/>
        <v>91.666666666666657</v>
      </c>
      <c r="R47" s="47">
        <v>45100</v>
      </c>
      <c r="S47" s="46">
        <f t="shared" si="5"/>
        <v>93.181818181818173</v>
      </c>
      <c r="T47" s="48">
        <f t="shared" si="7"/>
        <v>56100</v>
      </c>
      <c r="U47" s="46">
        <f t="shared" si="5"/>
        <v>92.880794701986758</v>
      </c>
      <c r="V47" s="46">
        <f t="shared" si="2"/>
        <v>67.871485943775099</v>
      </c>
      <c r="W47" s="46">
        <f t="shared" si="3"/>
        <v>86.982248520710058</v>
      </c>
      <c r="X47" s="46">
        <f t="shared" si="4"/>
        <v>25.874928284566838</v>
      </c>
      <c r="Y47" s="46">
        <v>41.8</v>
      </c>
      <c r="Z47" s="56">
        <f t="shared" si="6"/>
        <v>102.70270270270269</v>
      </c>
    </row>
    <row r="48" spans="2:26" s="5" customFormat="1" ht="12" customHeight="1">
      <c r="B48" s="63">
        <v>1998</v>
      </c>
      <c r="C48" s="71" t="s">
        <v>52</v>
      </c>
      <c r="D48" s="67">
        <v>3980</v>
      </c>
      <c r="E48" s="46">
        <f t="shared" si="0"/>
        <v>95.44364508393285</v>
      </c>
      <c r="F48" s="47">
        <v>169700</v>
      </c>
      <c r="G48" s="46">
        <f t="shared" si="1"/>
        <v>97.36087205966723</v>
      </c>
      <c r="H48" s="47">
        <v>126900</v>
      </c>
      <c r="I48" s="46">
        <f t="shared" si="1"/>
        <v>98.219814241486063</v>
      </c>
      <c r="J48" s="47">
        <v>116700</v>
      </c>
      <c r="K48" s="46">
        <f t="shared" si="1"/>
        <v>98.647506339814029</v>
      </c>
      <c r="L48" s="47">
        <v>101500</v>
      </c>
      <c r="M48" s="46">
        <f t="shared" si="1"/>
        <v>98.639455782312922</v>
      </c>
      <c r="N48" s="47">
        <v>15200</v>
      </c>
      <c r="O48" s="46">
        <f t="shared" si="1"/>
        <v>98.701298701298697</v>
      </c>
      <c r="P48" s="47">
        <v>10200</v>
      </c>
      <c r="Q48" s="46">
        <f t="shared" si="5"/>
        <v>92.72727272727272</v>
      </c>
      <c r="R48" s="47">
        <v>42800</v>
      </c>
      <c r="S48" s="46">
        <f t="shared" si="5"/>
        <v>94.900221729490013</v>
      </c>
      <c r="T48" s="48">
        <f t="shared" si="7"/>
        <v>53000</v>
      </c>
      <c r="U48" s="46">
        <f t="shared" si="5"/>
        <v>94.474153297682705</v>
      </c>
      <c r="V48" s="46">
        <f t="shared" si="2"/>
        <v>68.768414849734825</v>
      </c>
      <c r="W48" s="46">
        <f t="shared" si="3"/>
        <v>86.975149957155097</v>
      </c>
      <c r="X48" s="46">
        <f t="shared" si="4"/>
        <v>25.22097819681791</v>
      </c>
      <c r="Y48" s="46">
        <v>42.6</v>
      </c>
      <c r="Z48" s="56">
        <f t="shared" si="6"/>
        <v>101.91387559808614</v>
      </c>
    </row>
    <row r="49" spans="2:26" s="5" customFormat="1" ht="12" customHeight="1">
      <c r="B49" s="63">
        <v>1999</v>
      </c>
      <c r="C49" s="71" t="s">
        <v>53</v>
      </c>
      <c r="D49" s="67">
        <v>3810</v>
      </c>
      <c r="E49" s="46">
        <f t="shared" si="0"/>
        <v>95.7286432160804</v>
      </c>
      <c r="F49" s="47">
        <v>162800</v>
      </c>
      <c r="G49" s="46">
        <f t="shared" si="1"/>
        <v>95.934001178550389</v>
      </c>
      <c r="H49" s="47">
        <v>123500</v>
      </c>
      <c r="I49" s="46">
        <f t="shared" si="1"/>
        <v>97.320724980299445</v>
      </c>
      <c r="J49" s="47">
        <v>113500</v>
      </c>
      <c r="K49" s="46">
        <f t="shared" si="1"/>
        <v>97.257926306769491</v>
      </c>
      <c r="L49" s="47">
        <v>99200</v>
      </c>
      <c r="M49" s="46">
        <f t="shared" si="1"/>
        <v>97.73399014778326</v>
      </c>
      <c r="N49" s="47">
        <v>14300</v>
      </c>
      <c r="O49" s="46">
        <f t="shared" si="1"/>
        <v>94.078947368421055</v>
      </c>
      <c r="P49" s="47">
        <v>9950</v>
      </c>
      <c r="Q49" s="46">
        <f t="shared" si="5"/>
        <v>97.549019607843135</v>
      </c>
      <c r="R49" s="47">
        <v>39300</v>
      </c>
      <c r="S49" s="46">
        <f t="shared" si="5"/>
        <v>91.822429906542055</v>
      </c>
      <c r="T49" s="48">
        <f t="shared" si="7"/>
        <v>49250</v>
      </c>
      <c r="U49" s="46">
        <f t="shared" si="5"/>
        <v>92.924528301886795</v>
      </c>
      <c r="V49" s="46">
        <f t="shared" si="2"/>
        <v>69.717444717444721</v>
      </c>
      <c r="W49" s="46">
        <f t="shared" si="3"/>
        <v>87.40088105726872</v>
      </c>
      <c r="X49" s="46">
        <f t="shared" si="4"/>
        <v>24.14004914004914</v>
      </c>
      <c r="Y49" s="46">
        <v>42.7</v>
      </c>
      <c r="Z49" s="56">
        <f t="shared" si="6"/>
        <v>100.23474178403755</v>
      </c>
    </row>
    <row r="50" spans="2:26" s="5" customFormat="1" ht="12" customHeight="1">
      <c r="B50" s="63">
        <v>2000</v>
      </c>
      <c r="C50" s="71" t="s">
        <v>54</v>
      </c>
      <c r="D50" s="67">
        <v>3600</v>
      </c>
      <c r="E50" s="46">
        <f t="shared" si="0"/>
        <v>94.488188976377955</v>
      </c>
      <c r="F50" s="47">
        <v>157700</v>
      </c>
      <c r="G50" s="46">
        <f t="shared" si="1"/>
        <v>96.867321867321863</v>
      </c>
      <c r="H50" s="47">
        <v>119700</v>
      </c>
      <c r="I50" s="46">
        <f t="shared" si="1"/>
        <v>96.92307692307692</v>
      </c>
      <c r="J50" s="47">
        <v>110300</v>
      </c>
      <c r="K50" s="46">
        <f t="shared" si="1"/>
        <v>97.180616740088112</v>
      </c>
      <c r="L50" s="47">
        <v>95900</v>
      </c>
      <c r="M50" s="46">
        <f t="shared" si="1"/>
        <v>96.673387096774192</v>
      </c>
      <c r="N50" s="47">
        <v>14500</v>
      </c>
      <c r="O50" s="46">
        <f t="shared" si="1"/>
        <v>101.3986013986014</v>
      </c>
      <c r="P50" s="47">
        <v>9410</v>
      </c>
      <c r="Q50" s="46">
        <f t="shared" si="5"/>
        <v>94.572864321608037</v>
      </c>
      <c r="R50" s="47">
        <v>38000</v>
      </c>
      <c r="S50" s="46">
        <f t="shared" si="5"/>
        <v>96.69211195928753</v>
      </c>
      <c r="T50" s="48">
        <f t="shared" si="7"/>
        <v>47410</v>
      </c>
      <c r="U50" s="46">
        <f t="shared" si="5"/>
        <v>96.263959390862937</v>
      </c>
      <c r="V50" s="46">
        <f t="shared" si="2"/>
        <v>69.942929613189591</v>
      </c>
      <c r="W50" s="46">
        <f t="shared" si="3"/>
        <v>86.944696282864911</v>
      </c>
      <c r="X50" s="46">
        <f t="shared" si="4"/>
        <v>24.096385542168676</v>
      </c>
      <c r="Y50" s="46">
        <v>43.8</v>
      </c>
      <c r="Z50" s="56">
        <f t="shared" si="6"/>
        <v>102.57611241217796</v>
      </c>
    </row>
    <row r="51" spans="2:26" s="5" customFormat="1" ht="12" customHeight="1">
      <c r="B51" s="60">
        <v>2001</v>
      </c>
      <c r="C51" s="70" t="s">
        <v>55</v>
      </c>
      <c r="D51" s="66">
        <v>3470</v>
      </c>
      <c r="E51" s="41">
        <f t="shared" si="0"/>
        <v>96.388888888888886</v>
      </c>
      <c r="F51" s="42">
        <v>154800</v>
      </c>
      <c r="G51" s="41">
        <f t="shared" si="1"/>
        <v>98.161065313887136</v>
      </c>
      <c r="H51" s="42">
        <v>116200</v>
      </c>
      <c r="I51" s="41">
        <f t="shared" si="1"/>
        <v>97.076023391812853</v>
      </c>
      <c r="J51" s="42">
        <v>107000</v>
      </c>
      <c r="K51" s="41">
        <f t="shared" si="1"/>
        <v>97.008159564823202</v>
      </c>
      <c r="L51" s="42">
        <v>93100</v>
      </c>
      <c r="M51" s="41">
        <f t="shared" si="1"/>
        <v>97.080291970802918</v>
      </c>
      <c r="N51" s="42">
        <v>13900</v>
      </c>
      <c r="O51" s="41">
        <f t="shared" si="1"/>
        <v>95.862068965517238</v>
      </c>
      <c r="P51" s="42">
        <v>9220</v>
      </c>
      <c r="Q51" s="41">
        <f t="shared" si="5"/>
        <v>97.98087141339002</v>
      </c>
      <c r="R51" s="42">
        <v>38600</v>
      </c>
      <c r="S51" s="41">
        <f t="shared" si="5"/>
        <v>101.57894736842105</v>
      </c>
      <c r="T51" s="43">
        <f t="shared" si="7"/>
        <v>47820</v>
      </c>
      <c r="U51" s="41">
        <f t="shared" si="5"/>
        <v>100.8647964564438</v>
      </c>
      <c r="V51" s="41">
        <f t="shared" si="2"/>
        <v>69.121447028423773</v>
      </c>
      <c r="W51" s="41">
        <f t="shared" si="3"/>
        <v>87.009345794392516</v>
      </c>
      <c r="X51" s="41">
        <f t="shared" si="4"/>
        <v>24.935400516795866</v>
      </c>
      <c r="Y51" s="41">
        <v>44.6</v>
      </c>
      <c r="Z51" s="57">
        <f t="shared" si="6"/>
        <v>101.82648401826484</v>
      </c>
    </row>
    <row r="52" spans="2:26" ht="12" customHeight="1">
      <c r="B52" s="63">
        <v>2002</v>
      </c>
      <c r="C52" s="71" t="s">
        <v>56</v>
      </c>
      <c r="D52" s="67">
        <v>3340</v>
      </c>
      <c r="E52" s="46">
        <f t="shared" si="0"/>
        <v>96.253602305475511</v>
      </c>
      <c r="F52" s="47">
        <v>154300</v>
      </c>
      <c r="G52" s="46">
        <f t="shared" si="1"/>
        <v>99.677002583979331</v>
      </c>
      <c r="H52" s="47">
        <v>113700</v>
      </c>
      <c r="I52" s="46">
        <f t="shared" si="1"/>
        <v>97.848537005163521</v>
      </c>
      <c r="J52" s="47">
        <v>107300</v>
      </c>
      <c r="K52" s="46">
        <f t="shared" si="1"/>
        <v>100.28037383177571</v>
      </c>
      <c r="L52" s="47">
        <v>93300</v>
      </c>
      <c r="M52" s="46">
        <f t="shared" si="1"/>
        <v>100.21482277121375</v>
      </c>
      <c r="N52" s="47">
        <v>14000</v>
      </c>
      <c r="O52" s="46">
        <f t="shared" si="1"/>
        <v>100.71942446043165</v>
      </c>
      <c r="P52" s="47">
        <v>6430</v>
      </c>
      <c r="Q52" s="46">
        <f t="shared" si="5"/>
        <v>69.73969631236443</v>
      </c>
      <c r="R52" s="47">
        <v>40600</v>
      </c>
      <c r="S52" s="46">
        <f t="shared" si="5"/>
        <v>105.18134715025906</v>
      </c>
      <c r="T52" s="48">
        <f t="shared" si="7"/>
        <v>47030</v>
      </c>
      <c r="U52" s="46">
        <f t="shared" si="5"/>
        <v>98.347971560016731</v>
      </c>
      <c r="V52" s="46">
        <f t="shared" si="2"/>
        <v>69.539857420609209</v>
      </c>
      <c r="W52" s="46">
        <f t="shared" si="3"/>
        <v>86.952469711090401</v>
      </c>
      <c r="X52" s="46">
        <f t="shared" si="4"/>
        <v>26.312378483473754</v>
      </c>
      <c r="Y52" s="46">
        <v>46.2</v>
      </c>
      <c r="Z52" s="56">
        <f t="shared" si="6"/>
        <v>103.58744394618836</v>
      </c>
    </row>
    <row r="53" spans="2:26" ht="12" customHeight="1">
      <c r="B53" s="63">
        <v>2003</v>
      </c>
      <c r="C53" s="71" t="s">
        <v>57</v>
      </c>
      <c r="D53" s="67">
        <v>3220</v>
      </c>
      <c r="E53" s="46">
        <f t="shared" si="0"/>
        <v>96.407185628742525</v>
      </c>
      <c r="F53" s="47">
        <v>154900</v>
      </c>
      <c r="G53" s="46">
        <f t="shared" si="1"/>
        <v>100.38885288399221</v>
      </c>
      <c r="H53" s="47">
        <v>114100</v>
      </c>
      <c r="I53" s="46">
        <f t="shared" si="1"/>
        <v>100.35180299032542</v>
      </c>
      <c r="J53" s="47">
        <v>107200</v>
      </c>
      <c r="K53" s="46">
        <f t="shared" si="1"/>
        <v>99.906803355079219</v>
      </c>
      <c r="L53" s="47">
        <v>93200</v>
      </c>
      <c r="M53" s="46">
        <f t="shared" si="1"/>
        <v>99.892818863879967</v>
      </c>
      <c r="N53" s="47">
        <v>14000</v>
      </c>
      <c r="O53" s="46">
        <f t="shared" si="1"/>
        <v>100</v>
      </c>
      <c r="P53" s="47">
        <v>6870</v>
      </c>
      <c r="Q53" s="46">
        <f t="shared" si="5"/>
        <v>106.84292379471229</v>
      </c>
      <c r="R53" s="47">
        <v>40800</v>
      </c>
      <c r="S53" s="46">
        <f t="shared" si="5"/>
        <v>100.49261083743843</v>
      </c>
      <c r="T53" s="48">
        <f t="shared" si="7"/>
        <v>47670</v>
      </c>
      <c r="U53" s="46">
        <f t="shared" si="5"/>
        <v>101.36083351052521</v>
      </c>
      <c r="V53" s="46">
        <f t="shared" si="2"/>
        <v>69.20593931568753</v>
      </c>
      <c r="W53" s="46">
        <f t="shared" si="3"/>
        <v>86.940298507462686</v>
      </c>
      <c r="X53" s="46">
        <f t="shared" si="4"/>
        <v>26.339573918657202</v>
      </c>
      <c r="Y53" s="46">
        <v>48.1</v>
      </c>
      <c r="Z53" s="56">
        <f t="shared" si="6"/>
        <v>104.11255411255411</v>
      </c>
    </row>
    <row r="54" spans="2:26" ht="12" customHeight="1">
      <c r="B54" s="63">
        <v>2004</v>
      </c>
      <c r="C54" s="71" t="s">
        <v>58</v>
      </c>
      <c r="D54" s="67">
        <v>3110</v>
      </c>
      <c r="E54" s="46">
        <f t="shared" si="0"/>
        <v>96.58385093167702</v>
      </c>
      <c r="F54" s="47">
        <v>153500</v>
      </c>
      <c r="G54" s="46">
        <f t="shared" si="1"/>
        <v>99.096191091026469</v>
      </c>
      <c r="H54" s="47">
        <v>113500</v>
      </c>
      <c r="I54" s="46">
        <f t="shared" si="1"/>
        <v>99.474145486415424</v>
      </c>
      <c r="J54" s="47">
        <v>104900</v>
      </c>
      <c r="K54" s="46">
        <f t="shared" si="1"/>
        <v>97.854477611940297</v>
      </c>
      <c r="L54" s="47">
        <v>90400</v>
      </c>
      <c r="M54" s="46">
        <f t="shared" si="1"/>
        <v>96.995708154506431</v>
      </c>
      <c r="N54" s="47">
        <v>14500</v>
      </c>
      <c r="O54" s="46">
        <f t="shared" si="1"/>
        <v>103.57142857142858</v>
      </c>
      <c r="P54" s="47">
        <v>8550</v>
      </c>
      <c r="Q54" s="46">
        <f t="shared" si="5"/>
        <v>124.45414847161571</v>
      </c>
      <c r="R54" s="47">
        <v>40000</v>
      </c>
      <c r="S54" s="46">
        <f t="shared" si="5"/>
        <v>98.039215686274503</v>
      </c>
      <c r="T54" s="48">
        <f t="shared" si="7"/>
        <v>48550</v>
      </c>
      <c r="U54" s="46">
        <f t="shared" si="5"/>
        <v>101.84602475351375</v>
      </c>
      <c r="V54" s="46">
        <f t="shared" si="2"/>
        <v>68.338762214983717</v>
      </c>
      <c r="W54" s="46">
        <f t="shared" si="3"/>
        <v>86.17731172545281</v>
      </c>
      <c r="X54" s="46">
        <f t="shared" si="4"/>
        <v>26.058631921824105</v>
      </c>
      <c r="Y54" s="46">
        <v>49.4</v>
      </c>
      <c r="Z54" s="56">
        <f t="shared" si="6"/>
        <v>102.70270270270269</v>
      </c>
    </row>
    <row r="55" spans="2:26" ht="12" customHeight="1">
      <c r="B55" s="64">
        <v>2005</v>
      </c>
      <c r="C55" s="72" t="s">
        <v>59</v>
      </c>
      <c r="D55" s="68">
        <v>2990</v>
      </c>
      <c r="E55" s="51">
        <f t="shared" si="0"/>
        <v>96.141479099678463</v>
      </c>
      <c r="F55" s="52">
        <v>151300</v>
      </c>
      <c r="G55" s="51">
        <f t="shared" si="1"/>
        <v>98.566775244299677</v>
      </c>
      <c r="H55" s="52">
        <v>112000</v>
      </c>
      <c r="I55" s="51">
        <f t="shared" si="1"/>
        <v>98.678414096916299</v>
      </c>
      <c r="J55" s="52">
        <v>103500</v>
      </c>
      <c r="K55" s="51">
        <f t="shared" si="1"/>
        <v>98.665395614871315</v>
      </c>
      <c r="L55" s="52">
        <v>90100</v>
      </c>
      <c r="M55" s="51">
        <f t="shared" si="1"/>
        <v>99.66814159292035</v>
      </c>
      <c r="N55" s="52">
        <v>13400</v>
      </c>
      <c r="O55" s="51">
        <f t="shared" si="1"/>
        <v>92.41379310344827</v>
      </c>
      <c r="P55" s="52">
        <v>8540</v>
      </c>
      <c r="Q55" s="51">
        <f t="shared" si="5"/>
        <v>99.883040935672511</v>
      </c>
      <c r="R55" s="52">
        <v>39300</v>
      </c>
      <c r="S55" s="51">
        <f t="shared" si="5"/>
        <v>98.25</v>
      </c>
      <c r="T55" s="53">
        <f t="shared" si="7"/>
        <v>47840</v>
      </c>
      <c r="U55" s="51">
        <f t="shared" si="5"/>
        <v>98.537590113285276</v>
      </c>
      <c r="V55" s="51">
        <f t="shared" si="2"/>
        <v>68.407138136153335</v>
      </c>
      <c r="W55" s="51">
        <f t="shared" si="3"/>
        <v>87.05314009661835</v>
      </c>
      <c r="X55" s="51">
        <f t="shared" si="4"/>
        <v>25.974884335756776</v>
      </c>
      <c r="Y55" s="51">
        <v>50.6</v>
      </c>
      <c r="Z55" s="58">
        <f t="shared" si="6"/>
        <v>102.42914979757086</v>
      </c>
    </row>
    <row r="56" spans="2:26" ht="12" customHeight="1">
      <c r="B56" s="63">
        <v>2006</v>
      </c>
      <c r="C56" s="71" t="s">
        <v>60</v>
      </c>
      <c r="D56" s="67">
        <v>2880</v>
      </c>
      <c r="E56" s="46">
        <f t="shared" si="0"/>
        <v>96.321070234113719</v>
      </c>
      <c r="F56" s="47">
        <v>148500</v>
      </c>
      <c r="G56" s="46">
        <f t="shared" si="1"/>
        <v>98.149372108393919</v>
      </c>
      <c r="H56" s="47">
        <v>110500</v>
      </c>
      <c r="I56" s="46">
        <f t="shared" si="1"/>
        <v>98.660714285714292</v>
      </c>
      <c r="J56" s="47">
        <v>102600</v>
      </c>
      <c r="K56" s="46">
        <f t="shared" si="1"/>
        <v>99.130434782608702</v>
      </c>
      <c r="L56" s="47">
        <v>88300</v>
      </c>
      <c r="M56" s="46">
        <f t="shared" si="1"/>
        <v>98.002219755826857</v>
      </c>
      <c r="N56" s="47">
        <v>14300</v>
      </c>
      <c r="O56" s="46">
        <f t="shared" si="1"/>
        <v>106.71641791044777</v>
      </c>
      <c r="P56" s="47">
        <v>7920</v>
      </c>
      <c r="Q56" s="46">
        <f t="shared" si="5"/>
        <v>92.740046838407494</v>
      </c>
      <c r="R56" s="47">
        <v>38000</v>
      </c>
      <c r="S56" s="46">
        <f t="shared" si="5"/>
        <v>96.69211195928753</v>
      </c>
      <c r="T56" s="48">
        <f t="shared" si="7"/>
        <v>45920</v>
      </c>
      <c r="U56" s="46">
        <f t="shared" si="5"/>
        <v>95.986622073578602</v>
      </c>
      <c r="V56" s="46">
        <f t="shared" si="2"/>
        <v>69.090909090909093</v>
      </c>
      <c r="W56" s="46">
        <f t="shared" si="3"/>
        <v>86.062378167641327</v>
      </c>
      <c r="X56" s="46">
        <f t="shared" si="4"/>
        <v>25.589225589225588</v>
      </c>
      <c r="Y56" s="46">
        <v>51.6</v>
      </c>
      <c r="Z56" s="56">
        <f t="shared" si="6"/>
        <v>101.97628458498025</v>
      </c>
    </row>
    <row r="57" spans="2:26" ht="12" customHeight="1">
      <c r="B57" s="63">
        <v>2007</v>
      </c>
      <c r="C57" s="71" t="s">
        <v>61</v>
      </c>
      <c r="D57" s="67">
        <v>2710</v>
      </c>
      <c r="E57" s="46">
        <f>D57/D56*100</f>
        <v>94.097222222222214</v>
      </c>
      <c r="F57" s="47">
        <v>142500</v>
      </c>
      <c r="G57" s="46">
        <f t="shared" si="1"/>
        <v>95.959595959595958</v>
      </c>
      <c r="H57" s="47">
        <v>105800</v>
      </c>
      <c r="I57" s="46">
        <f t="shared" si="1"/>
        <v>95.74660633484163</v>
      </c>
      <c r="J57" s="47">
        <v>98200</v>
      </c>
      <c r="K57" s="46">
        <f t="shared" si="1"/>
        <v>95.711500974658875</v>
      </c>
      <c r="L57" s="47">
        <v>85300</v>
      </c>
      <c r="M57" s="46">
        <f t="shared" si="1"/>
        <v>96.602491506228759</v>
      </c>
      <c r="N57" s="47">
        <v>13000</v>
      </c>
      <c r="O57" s="46">
        <f t="shared" si="1"/>
        <v>90.909090909090907</v>
      </c>
      <c r="P57" s="47">
        <v>7550</v>
      </c>
      <c r="Q57" s="46">
        <f t="shared" si="5"/>
        <v>95.328282828282823</v>
      </c>
      <c r="R57" s="47">
        <v>36700</v>
      </c>
      <c r="S57" s="46">
        <f t="shared" si="5"/>
        <v>96.578947368421055</v>
      </c>
      <c r="T57" s="48">
        <f t="shared" si="7"/>
        <v>44250</v>
      </c>
      <c r="U57" s="46">
        <f t="shared" si="5"/>
        <v>96.363240418118465</v>
      </c>
      <c r="V57" s="46">
        <f t="shared" si="2"/>
        <v>68.912280701754398</v>
      </c>
      <c r="W57" s="46">
        <f t="shared" si="3"/>
        <v>86.863543788187371</v>
      </c>
      <c r="X57" s="46">
        <f t="shared" si="4"/>
        <v>25.754385964912281</v>
      </c>
      <c r="Y57" s="46">
        <v>52.6</v>
      </c>
      <c r="Z57" s="56">
        <f t="shared" si="6"/>
        <v>101.93798449612403</v>
      </c>
    </row>
    <row r="58" spans="2:26" ht="12" customHeight="1">
      <c r="B58" s="63">
        <v>2008</v>
      </c>
      <c r="C58" s="71" t="s">
        <v>62</v>
      </c>
      <c r="D58" s="67">
        <v>2540</v>
      </c>
      <c r="E58" s="46">
        <f t="shared" si="0"/>
        <v>93.726937269372684</v>
      </c>
      <c r="F58" s="47">
        <v>131900</v>
      </c>
      <c r="G58" s="46">
        <f t="shared" si="1"/>
        <v>92.561403508771932</v>
      </c>
      <c r="H58" s="47">
        <v>100300</v>
      </c>
      <c r="I58" s="46">
        <f t="shared" si="1"/>
        <v>94.801512287334589</v>
      </c>
      <c r="J58" s="47">
        <v>93200</v>
      </c>
      <c r="K58" s="46">
        <f t="shared" si="1"/>
        <v>94.908350305498985</v>
      </c>
      <c r="L58" s="47">
        <v>81500</v>
      </c>
      <c r="M58" s="46">
        <f t="shared" si="1"/>
        <v>95.545134818288389</v>
      </c>
      <c r="N58" s="47">
        <v>11700</v>
      </c>
      <c r="O58" s="46">
        <f t="shared" si="1"/>
        <v>90</v>
      </c>
      <c r="P58" s="47">
        <v>7110</v>
      </c>
      <c r="Q58" s="46">
        <f t="shared" si="5"/>
        <v>94.172185430463571</v>
      </c>
      <c r="R58" s="47">
        <v>31600</v>
      </c>
      <c r="S58" s="46">
        <f>R58/R57*100</f>
        <v>86.103542234332423</v>
      </c>
      <c r="T58" s="48">
        <f t="shared" si="7"/>
        <v>38710</v>
      </c>
      <c r="U58" s="46">
        <f t="shared" si="5"/>
        <v>87.480225988700568</v>
      </c>
      <c r="V58" s="46">
        <f t="shared" si="2"/>
        <v>70.659590598938593</v>
      </c>
      <c r="W58" s="46">
        <f t="shared" si="3"/>
        <v>87.446351931330469</v>
      </c>
      <c r="X58" s="46">
        <f t="shared" si="4"/>
        <v>23.957543593631538</v>
      </c>
      <c r="Y58" s="46">
        <v>51.9</v>
      </c>
      <c r="Z58" s="56">
        <f t="shared" si="6"/>
        <v>98.669201520912537</v>
      </c>
    </row>
    <row r="59" spans="2:26" ht="12" customHeight="1">
      <c r="B59" s="63">
        <v>2009</v>
      </c>
      <c r="C59" s="71" t="s">
        <v>63</v>
      </c>
      <c r="D59" s="67">
        <v>2340</v>
      </c>
      <c r="E59" s="46">
        <f t="shared" si="0"/>
        <v>92.125984251968504</v>
      </c>
      <c r="F59" s="47">
        <v>125100</v>
      </c>
      <c r="G59" s="46">
        <f t="shared" si="1"/>
        <v>94.844579226686889</v>
      </c>
      <c r="H59" s="47">
        <v>96900</v>
      </c>
      <c r="I59" s="46">
        <f t="shared" si="1"/>
        <v>96.610169491525426</v>
      </c>
      <c r="J59" s="47">
        <v>90200</v>
      </c>
      <c r="K59" s="46">
        <f t="shared" si="1"/>
        <v>96.781115879828334</v>
      </c>
      <c r="L59" s="47">
        <v>78900</v>
      </c>
      <c r="M59" s="46">
        <f t="shared" si="1"/>
        <v>96.809815950920239</v>
      </c>
      <c r="N59" s="47">
        <v>11300</v>
      </c>
      <c r="O59" s="46">
        <f t="shared" si="1"/>
        <v>96.581196581196579</v>
      </c>
      <c r="P59" s="47">
        <v>6690</v>
      </c>
      <c r="Q59" s="46">
        <f t="shared" si="5"/>
        <v>94.092827004219416</v>
      </c>
      <c r="R59" s="47">
        <v>28200</v>
      </c>
      <c r="S59" s="46">
        <f t="shared" si="5"/>
        <v>89.240506329113927</v>
      </c>
      <c r="T59" s="48">
        <f t="shared" si="7"/>
        <v>34890</v>
      </c>
      <c r="U59" s="46">
        <f t="shared" si="5"/>
        <v>90.131748902092482</v>
      </c>
      <c r="V59" s="46">
        <f t="shared" si="2"/>
        <v>72.102318145483608</v>
      </c>
      <c r="W59" s="46">
        <f t="shared" si="3"/>
        <v>87.472283813747225</v>
      </c>
      <c r="X59" s="46">
        <f t="shared" si="4"/>
        <v>22.541966426858512</v>
      </c>
      <c r="Y59" s="46">
        <v>53.5</v>
      </c>
      <c r="Z59" s="56">
        <f t="shared" si="6"/>
        <v>103.08285163776493</v>
      </c>
    </row>
    <row r="60" spans="2:26" s="9" customFormat="1" ht="12" customHeight="1">
      <c r="B60" s="64">
        <v>2010</v>
      </c>
      <c r="C60" s="72" t="s">
        <v>64</v>
      </c>
      <c r="D60" s="68">
        <v>2190</v>
      </c>
      <c r="E60" s="51">
        <f t="shared" si="0"/>
        <v>93.589743589743591</v>
      </c>
      <c r="F60" s="52">
        <v>121800</v>
      </c>
      <c r="G60" s="51">
        <f t="shared" si="1"/>
        <v>97.362110311750598</v>
      </c>
      <c r="H60" s="52">
        <v>93000</v>
      </c>
      <c r="I60" s="51">
        <f t="shared" si="1"/>
        <v>95.975232198142407</v>
      </c>
      <c r="J60" s="52">
        <v>87300</v>
      </c>
      <c r="K60" s="51">
        <f t="shared" si="1"/>
        <v>96.784922394678503</v>
      </c>
      <c r="L60" s="52">
        <v>76300</v>
      </c>
      <c r="M60" s="51">
        <f t="shared" si="1"/>
        <v>96.704689480354872</v>
      </c>
      <c r="N60" s="52">
        <v>11100</v>
      </c>
      <c r="O60" s="51">
        <f t="shared" si="1"/>
        <v>98.230088495575217</v>
      </c>
      <c r="P60" s="52">
        <v>5650</v>
      </c>
      <c r="Q60" s="51">
        <f t="shared" si="5"/>
        <v>84.454409566517185</v>
      </c>
      <c r="R60" s="52">
        <v>28800</v>
      </c>
      <c r="S60" s="51">
        <f t="shared" si="5"/>
        <v>102.12765957446808</v>
      </c>
      <c r="T60" s="53">
        <f t="shared" si="7"/>
        <v>34450</v>
      </c>
      <c r="U60" s="51">
        <f t="shared" si="5"/>
        <v>98.738893665806827</v>
      </c>
      <c r="V60" s="51">
        <f t="shared" si="2"/>
        <v>71.674876847290633</v>
      </c>
      <c r="W60" s="51">
        <f t="shared" si="3"/>
        <v>87.399770904925546</v>
      </c>
      <c r="X60" s="51">
        <f t="shared" si="4"/>
        <v>23.645320197044335</v>
      </c>
      <c r="Y60" s="51">
        <v>55.6</v>
      </c>
      <c r="Z60" s="58">
        <f t="shared" si="6"/>
        <v>103.92523364485982</v>
      </c>
    </row>
    <row r="61" spans="2:26" s="9" customFormat="1" ht="12" customHeight="1">
      <c r="B61" s="63">
        <v>2011</v>
      </c>
      <c r="C61" s="71" t="s">
        <v>65</v>
      </c>
      <c r="D61" s="67">
        <v>2050</v>
      </c>
      <c r="E61" s="46">
        <f t="shared" si="0"/>
        <v>93.607305936073061</v>
      </c>
      <c r="F61" s="47">
        <v>119100</v>
      </c>
      <c r="G61" s="46">
        <f t="shared" si="1"/>
        <v>97.783251231527089</v>
      </c>
      <c r="H61" s="47">
        <v>87000</v>
      </c>
      <c r="I61" s="46">
        <f t="shared" si="1"/>
        <v>93.548387096774192</v>
      </c>
      <c r="J61" s="47">
        <v>81100</v>
      </c>
      <c r="K61" s="46">
        <f t="shared" si="1"/>
        <v>92.898052691867122</v>
      </c>
      <c r="L61" s="47">
        <v>70900</v>
      </c>
      <c r="M61" s="46">
        <f t="shared" si="1"/>
        <v>92.922673656618613</v>
      </c>
      <c r="N61" s="47">
        <v>10100</v>
      </c>
      <c r="O61" s="46">
        <f t="shared" si="1"/>
        <v>90.990990990990994</v>
      </c>
      <c r="P61" s="47">
        <v>5960</v>
      </c>
      <c r="Q61" s="46">
        <f t="shared" si="5"/>
        <v>105.48672566371681</v>
      </c>
      <c r="R61" s="47">
        <v>32100</v>
      </c>
      <c r="S61" s="46">
        <f t="shared" si="5"/>
        <v>111.45833333333333</v>
      </c>
      <c r="T61" s="48">
        <f t="shared" si="7"/>
        <v>38060</v>
      </c>
      <c r="U61" s="46">
        <f t="shared" si="5"/>
        <v>110.47895500725689</v>
      </c>
      <c r="V61" s="46">
        <f t="shared" si="2"/>
        <v>68.094038623005886</v>
      </c>
      <c r="W61" s="46">
        <f t="shared" si="3"/>
        <v>87.422934648582</v>
      </c>
      <c r="X61" s="46">
        <f t="shared" si="4"/>
        <v>26.952141057934508</v>
      </c>
      <c r="Y61" s="46">
        <v>58.1</v>
      </c>
      <c r="Z61" s="56">
        <f t="shared" si="6"/>
        <v>104.49640287769783</v>
      </c>
    </row>
    <row r="62" spans="2:26" s="9" customFormat="1" ht="12" customHeight="1">
      <c r="B62" s="63">
        <v>2012</v>
      </c>
      <c r="C62" s="71" t="s">
        <v>66</v>
      </c>
      <c r="D62" s="67">
        <v>1970</v>
      </c>
      <c r="E62" s="46">
        <f t="shared" si="0"/>
        <v>96.097560975609753</v>
      </c>
      <c r="F62" s="47">
        <v>119700</v>
      </c>
      <c r="G62" s="46">
        <f t="shared" si="1"/>
        <v>100.50377833753149</v>
      </c>
      <c r="H62" s="47">
        <v>89200</v>
      </c>
      <c r="I62" s="46">
        <f t="shared" si="1"/>
        <v>102.5287356321839</v>
      </c>
      <c r="J62" s="47">
        <v>82200</v>
      </c>
      <c r="K62" s="46">
        <f t="shared" si="1"/>
        <v>101.35635018495684</v>
      </c>
      <c r="L62" s="47">
        <v>72200</v>
      </c>
      <c r="M62" s="46">
        <f t="shared" si="1"/>
        <v>101.83356840620593</v>
      </c>
      <c r="N62" s="47">
        <v>9980</v>
      </c>
      <c r="O62" s="46">
        <f t="shared" si="1"/>
        <v>98.811881188118804</v>
      </c>
      <c r="P62" s="47">
        <v>7000</v>
      </c>
      <c r="Q62" s="46">
        <f t="shared" si="5"/>
        <v>117.4496644295302</v>
      </c>
      <c r="R62" s="47">
        <v>30600</v>
      </c>
      <c r="S62" s="46">
        <f t="shared" si="5"/>
        <v>95.327102803738313</v>
      </c>
      <c r="T62" s="48">
        <f t="shared" si="7"/>
        <v>37600</v>
      </c>
      <c r="U62" s="46">
        <f t="shared" si="5"/>
        <v>98.791382028376248</v>
      </c>
      <c r="V62" s="46">
        <f t="shared" si="2"/>
        <v>68.67167919799499</v>
      </c>
      <c r="W62" s="46">
        <f t="shared" si="3"/>
        <v>87.834549878345499</v>
      </c>
      <c r="X62" s="46">
        <f t="shared" si="4"/>
        <v>25.563909774436087</v>
      </c>
      <c r="Y62" s="46">
        <v>60.8</v>
      </c>
      <c r="Z62" s="56">
        <f t="shared" si="6"/>
        <v>104.6471600688468</v>
      </c>
    </row>
    <row r="63" spans="2:26" s="9" customFormat="1" ht="12" customHeight="1">
      <c r="B63" s="63">
        <v>2013</v>
      </c>
      <c r="C63" s="71" t="s">
        <v>67</v>
      </c>
      <c r="D63" s="67">
        <v>1880</v>
      </c>
      <c r="E63" s="46">
        <f t="shared" si="0"/>
        <v>95.431472081218274</v>
      </c>
      <c r="F63" s="47">
        <v>120200</v>
      </c>
      <c r="G63" s="46">
        <f t="shared" si="1"/>
        <v>100.41771094402674</v>
      </c>
      <c r="H63" s="47">
        <v>88700</v>
      </c>
      <c r="I63" s="46">
        <f t="shared" si="1"/>
        <v>99.439461883408072</v>
      </c>
      <c r="J63" s="47">
        <v>81300</v>
      </c>
      <c r="K63" s="46">
        <f t="shared" si="1"/>
        <v>98.905109489051085</v>
      </c>
      <c r="L63" s="47">
        <v>71200</v>
      </c>
      <c r="M63" s="46">
        <f t="shared" si="1"/>
        <v>98.61495844875347</v>
      </c>
      <c r="N63" s="47">
        <v>10200</v>
      </c>
      <c r="O63" s="46">
        <f t="shared" si="1"/>
        <v>102.20440881763525</v>
      </c>
      <c r="P63" s="47">
        <v>7380</v>
      </c>
      <c r="Q63" s="46">
        <f t="shared" si="5"/>
        <v>105.42857142857143</v>
      </c>
      <c r="R63" s="47">
        <v>31500</v>
      </c>
      <c r="S63" s="46">
        <f t="shared" si="5"/>
        <v>102.94117647058823</v>
      </c>
      <c r="T63" s="48">
        <f t="shared" si="7"/>
        <v>38880</v>
      </c>
      <c r="U63" s="46">
        <f t="shared" si="5"/>
        <v>103.40425531914894</v>
      </c>
      <c r="V63" s="46">
        <f t="shared" ref="V63:V74" si="8">J63/F63*100</f>
        <v>67.637271214642254</v>
      </c>
      <c r="W63" s="46">
        <f t="shared" ref="W63:W74" si="9">L63/J63*100</f>
        <v>87.576875768757688</v>
      </c>
      <c r="X63" s="46">
        <f t="shared" ref="X63:X74" si="10">R63/F63*100</f>
        <v>26.206322795341098</v>
      </c>
      <c r="Y63" s="46">
        <v>63.9</v>
      </c>
      <c r="Z63" s="56">
        <f t="shared" si="6"/>
        <v>105.09868421052633</v>
      </c>
    </row>
    <row r="64" spans="2:26" s="9" customFormat="1" ht="12" customHeight="1">
      <c r="B64" s="63">
        <v>2014</v>
      </c>
      <c r="C64" s="71" t="s">
        <v>68</v>
      </c>
      <c r="D64" s="67">
        <v>1810</v>
      </c>
      <c r="E64" s="46">
        <f t="shared" si="0"/>
        <v>96.276595744680847</v>
      </c>
      <c r="F64" s="47">
        <v>117900</v>
      </c>
      <c r="G64" s="46">
        <f t="shared" ref="G64" si="11">F64/F63*100</f>
        <v>98.086522462562399</v>
      </c>
      <c r="H64" s="47">
        <v>86300</v>
      </c>
      <c r="I64" s="46">
        <f t="shared" ref="I64" si="12">H64/H63*100</f>
        <v>97.294250281848932</v>
      </c>
      <c r="J64" s="47">
        <v>79400</v>
      </c>
      <c r="K64" s="46">
        <f t="shared" ref="K64" si="13">J64/J63*100</f>
        <v>97.662976629766291</v>
      </c>
      <c r="L64" s="47">
        <v>69600</v>
      </c>
      <c r="M64" s="46">
        <f t="shared" ref="M64" si="14">L64/L63*100</f>
        <v>97.752808988764045</v>
      </c>
      <c r="N64" s="47">
        <v>9810</v>
      </c>
      <c r="O64" s="46">
        <f t="shared" ref="O64" si="15">N64/N63*100</f>
        <v>96.17647058823529</v>
      </c>
      <c r="P64" s="47">
        <v>6870</v>
      </c>
      <c r="Q64" s="46">
        <f t="shared" ref="Q64" si="16">P64/P63*100</f>
        <v>93.089430894308947</v>
      </c>
      <c r="R64" s="47">
        <v>31600</v>
      </c>
      <c r="S64" s="46">
        <f t="shared" ref="S64" si="17">R64/R63*100</f>
        <v>100.31746031746032</v>
      </c>
      <c r="T64" s="48">
        <f t="shared" si="7"/>
        <v>38470</v>
      </c>
      <c r="U64" s="46">
        <f t="shared" ref="U64" si="18">T64/T63*100</f>
        <v>98.945473251028801</v>
      </c>
      <c r="V64" s="46">
        <f t="shared" si="8"/>
        <v>67.345207803223076</v>
      </c>
      <c r="W64" s="46">
        <f t="shared" si="9"/>
        <v>87.657430730478595</v>
      </c>
      <c r="X64" s="46">
        <f t="shared" si="10"/>
        <v>26.802374893977948</v>
      </c>
      <c r="Y64" s="46">
        <v>65.099999999999994</v>
      </c>
      <c r="Z64" s="56">
        <f t="shared" si="6"/>
        <v>101.87793427230045</v>
      </c>
    </row>
    <row r="65" spans="2:26" s="9" customFormat="1" ht="12" customHeight="1">
      <c r="B65" s="63">
        <v>2015</v>
      </c>
      <c r="C65" s="71" t="s">
        <v>91</v>
      </c>
      <c r="D65" s="67">
        <v>1750</v>
      </c>
      <c r="E65" s="46">
        <f t="shared" ref="E65" si="19">D65/D64*100</f>
        <v>96.685082872928177</v>
      </c>
      <c r="F65" s="47">
        <v>115300</v>
      </c>
      <c r="G65" s="46">
        <f t="shared" ref="G65" si="20">F65/F64*100</f>
        <v>97.794741306191696</v>
      </c>
      <c r="H65" s="47">
        <v>85600</v>
      </c>
      <c r="I65" s="46">
        <f t="shared" ref="I65" si="21">H65/H64*100</f>
        <v>99.188876013904974</v>
      </c>
      <c r="J65" s="47">
        <v>78900</v>
      </c>
      <c r="K65" s="46">
        <f t="shared" ref="K65" si="22">J65/J64*100</f>
        <v>99.37027707808565</v>
      </c>
      <c r="L65" s="47">
        <v>69000</v>
      </c>
      <c r="M65" s="46">
        <f t="shared" ref="M65" si="23">L65/L64*100</f>
        <v>99.137931034482762</v>
      </c>
      <c r="N65" s="47">
        <v>9890</v>
      </c>
      <c r="O65" s="46">
        <f t="shared" ref="O65" si="24">N65/N64*100</f>
        <v>100.81549439347603</v>
      </c>
      <c r="P65" s="47">
        <v>6660</v>
      </c>
      <c r="Q65" s="46">
        <f t="shared" ref="Q65" si="25">P65/P64*100</f>
        <v>96.943231441048042</v>
      </c>
      <c r="R65" s="47">
        <v>29700</v>
      </c>
      <c r="S65" s="46">
        <f t="shared" ref="S65" si="26">R65/R64*100</f>
        <v>93.987341772151893</v>
      </c>
      <c r="T65" s="48">
        <f t="shared" si="7"/>
        <v>36360</v>
      </c>
      <c r="U65" s="46">
        <f t="shared" ref="U65" si="27">T65/T64*100</f>
        <v>94.515206654536001</v>
      </c>
      <c r="V65" s="46">
        <f t="shared" si="8"/>
        <v>68.430182133564614</v>
      </c>
      <c r="W65" s="46">
        <f t="shared" si="9"/>
        <v>87.452471482889734</v>
      </c>
      <c r="X65" s="46">
        <f t="shared" si="10"/>
        <v>25.758889852558543</v>
      </c>
      <c r="Y65" s="46">
        <v>65.900000000000006</v>
      </c>
      <c r="Z65" s="56">
        <f t="shared" ref="Z65" si="28">Y65/Y64*100</f>
        <v>101.22887864823352</v>
      </c>
    </row>
    <row r="66" spans="2:26" s="9" customFormat="1" ht="12" customHeight="1">
      <c r="B66" s="60">
        <v>2016</v>
      </c>
      <c r="C66" s="70" t="s">
        <v>93</v>
      </c>
      <c r="D66" s="66">
        <v>1660</v>
      </c>
      <c r="E66" s="41">
        <f t="shared" ref="E66:E74" si="29">D66/D65*100</f>
        <v>94.857142857142861</v>
      </c>
      <c r="F66" s="42">
        <v>110200</v>
      </c>
      <c r="G66" s="41">
        <f>F66/F65*100</f>
        <v>95.576756287944491</v>
      </c>
      <c r="H66" s="42">
        <v>83600</v>
      </c>
      <c r="I66" s="41">
        <f t="shared" ref="I66:I74" si="30">H66/H65*100</f>
        <v>97.663551401869171</v>
      </c>
      <c r="J66" s="42">
        <v>77000</v>
      </c>
      <c r="K66" s="41">
        <f t="shared" ref="K66:K74" si="31">J66/J65*100</f>
        <v>97.591888466413181</v>
      </c>
      <c r="L66" s="42">
        <v>67200</v>
      </c>
      <c r="M66" s="41">
        <f t="shared" ref="M66:M74" si="32">L66/L65*100</f>
        <v>97.391304347826093</v>
      </c>
      <c r="N66" s="42">
        <v>9760</v>
      </c>
      <c r="O66" s="41">
        <f>N66/N65*100</f>
        <v>98.685540950455007</v>
      </c>
      <c r="P66" s="42">
        <v>6610</v>
      </c>
      <c r="Q66" s="41">
        <f t="shared" ref="Q66:Q74" si="33">P66/P65*100</f>
        <v>99.249249249249246</v>
      </c>
      <c r="R66" s="42">
        <v>26600</v>
      </c>
      <c r="S66" s="41">
        <f t="shared" ref="S66:S74" si="34">R66/R65*100</f>
        <v>89.562289562289564</v>
      </c>
      <c r="T66" s="43">
        <f t="shared" si="7"/>
        <v>33210</v>
      </c>
      <c r="U66" s="41">
        <f t="shared" ref="U66:U74" si="35">T66/T65*100</f>
        <v>91.336633663366342</v>
      </c>
      <c r="V66" s="41">
        <f t="shared" si="8"/>
        <v>69.87295825771325</v>
      </c>
      <c r="W66" s="41">
        <f t="shared" si="9"/>
        <v>87.272727272727266</v>
      </c>
      <c r="X66" s="41">
        <f t="shared" si="10"/>
        <v>24.137931034482758</v>
      </c>
      <c r="Y66" s="41">
        <v>66.400000000000006</v>
      </c>
      <c r="Z66" s="57">
        <f t="shared" ref="Z66:Z74" si="36">Y66/Y65*100</f>
        <v>100.7587253414264</v>
      </c>
    </row>
    <row r="67" spans="2:26" ht="12" customHeight="1">
      <c r="B67" s="63">
        <v>2017</v>
      </c>
      <c r="C67" s="71" t="s">
        <v>94</v>
      </c>
      <c r="D67" s="67">
        <v>1620</v>
      </c>
      <c r="E67" s="46">
        <f t="shared" si="29"/>
        <v>97.590361445783131</v>
      </c>
      <c r="F67" s="47">
        <v>107000</v>
      </c>
      <c r="G67" s="46">
        <f>F67/F66*100</f>
        <v>97.096188747731389</v>
      </c>
      <c r="H67" s="47">
        <v>81500</v>
      </c>
      <c r="I67" s="46">
        <f t="shared" si="30"/>
        <v>97.488038277511961</v>
      </c>
      <c r="J67" s="47">
        <v>76100</v>
      </c>
      <c r="K67" s="46">
        <f t="shared" si="31"/>
        <v>98.831168831168839</v>
      </c>
      <c r="L67" s="47">
        <v>67000</v>
      </c>
      <c r="M67" s="46">
        <f t="shared" si="32"/>
        <v>99.702380952380949</v>
      </c>
      <c r="N67" s="47">
        <v>9120</v>
      </c>
      <c r="O67" s="46">
        <f>N67/N66*100</f>
        <v>93.442622950819683</v>
      </c>
      <c r="P67" s="47">
        <v>5370</v>
      </c>
      <c r="Q67" s="46">
        <f t="shared" si="33"/>
        <v>81.240544629349472</v>
      </c>
      <c r="R67" s="47">
        <v>25600</v>
      </c>
      <c r="S67" s="46">
        <f t="shared" si="34"/>
        <v>96.240601503759393</v>
      </c>
      <c r="T67" s="48">
        <f t="shared" si="7"/>
        <v>30970</v>
      </c>
      <c r="U67" s="46">
        <f t="shared" si="35"/>
        <v>93.255043661547731</v>
      </c>
      <c r="V67" s="46">
        <f t="shared" si="8"/>
        <v>71.121495327102807</v>
      </c>
      <c r="W67" s="46">
        <f t="shared" si="9"/>
        <v>88.042049934296969</v>
      </c>
      <c r="X67" s="46">
        <f t="shared" si="10"/>
        <v>23.925233644859816</v>
      </c>
      <c r="Y67" s="46">
        <v>66</v>
      </c>
      <c r="Z67" s="56">
        <f t="shared" si="36"/>
        <v>99.397590361445779</v>
      </c>
    </row>
    <row r="68" spans="2:26" ht="12" customHeight="1">
      <c r="B68" s="63">
        <v>2018</v>
      </c>
      <c r="C68" s="71" t="s">
        <v>96</v>
      </c>
      <c r="D68" s="67">
        <v>1520</v>
      </c>
      <c r="E68" s="46">
        <f t="shared" si="29"/>
        <v>93.827160493827151</v>
      </c>
      <c r="F68" s="47">
        <v>106500</v>
      </c>
      <c r="G68" s="46">
        <f>F68/F67*100</f>
        <v>99.532710280373834</v>
      </c>
      <c r="H68" s="47">
        <v>80000</v>
      </c>
      <c r="I68" s="46">
        <f t="shared" si="30"/>
        <v>98.159509202453989</v>
      </c>
      <c r="J68" s="47">
        <v>74600</v>
      </c>
      <c r="K68" s="46">
        <f t="shared" si="31"/>
        <v>98.028909329829176</v>
      </c>
      <c r="L68" s="47">
        <v>65900</v>
      </c>
      <c r="M68" s="46">
        <f t="shared" si="32"/>
        <v>98.358208955223887</v>
      </c>
      <c r="N68" s="47">
        <v>8750</v>
      </c>
      <c r="O68" s="46">
        <f>N68/N67*100</f>
        <v>95.942982456140342</v>
      </c>
      <c r="P68" s="47">
        <v>5400</v>
      </c>
      <c r="Q68" s="46">
        <f t="shared" si="33"/>
        <v>100.55865921787711</v>
      </c>
      <c r="R68" s="47">
        <v>26500</v>
      </c>
      <c r="S68" s="46">
        <f t="shared" si="34"/>
        <v>103.515625</v>
      </c>
      <c r="T68" s="48">
        <f t="shared" si="7"/>
        <v>31900</v>
      </c>
      <c r="U68" s="46">
        <f t="shared" si="35"/>
        <v>103.00290603810139</v>
      </c>
      <c r="V68" s="46">
        <f t="shared" si="8"/>
        <v>70.046948356807519</v>
      </c>
      <c r="W68" s="46">
        <f t="shared" si="9"/>
        <v>88.337801608579099</v>
      </c>
      <c r="X68" s="46">
        <f t="shared" si="10"/>
        <v>24.88262910798122</v>
      </c>
      <c r="Y68" s="46">
        <v>70.099999999999994</v>
      </c>
      <c r="Z68" s="56">
        <f t="shared" si="36"/>
        <v>106.2121212121212</v>
      </c>
    </row>
    <row r="69" spans="2:26" s="76" customFormat="1" ht="12" customHeight="1">
      <c r="B69" s="83">
        <v>2019</v>
      </c>
      <c r="C69" s="88" t="s">
        <v>106</v>
      </c>
      <c r="D69" s="85">
        <v>1470</v>
      </c>
      <c r="E69" s="89" t="s">
        <v>107</v>
      </c>
      <c r="F69" s="48">
        <v>105300</v>
      </c>
      <c r="G69" s="89" t="s">
        <v>107</v>
      </c>
      <c r="H69" s="48">
        <v>77200</v>
      </c>
      <c r="I69" s="89" t="s">
        <v>107</v>
      </c>
      <c r="J69" s="48">
        <v>71000</v>
      </c>
      <c r="K69" s="89" t="s">
        <v>107</v>
      </c>
      <c r="L69" s="48">
        <v>63000</v>
      </c>
      <c r="M69" s="89" t="s">
        <v>107</v>
      </c>
      <c r="N69" s="48">
        <v>8000</v>
      </c>
      <c r="O69" s="89" t="s">
        <v>107</v>
      </c>
      <c r="P69" s="48">
        <v>6120</v>
      </c>
      <c r="Q69" s="89" t="s">
        <v>107</v>
      </c>
      <c r="R69" s="48">
        <v>28200</v>
      </c>
      <c r="S69" s="89" t="s">
        <v>107</v>
      </c>
      <c r="T69" s="48">
        <f t="shared" si="7"/>
        <v>34320</v>
      </c>
      <c r="U69" s="89" t="s">
        <v>107</v>
      </c>
      <c r="V69" s="49">
        <f t="shared" si="8"/>
        <v>67.426400759734094</v>
      </c>
      <c r="W69" s="49">
        <f t="shared" si="9"/>
        <v>88.732394366197184</v>
      </c>
      <c r="X69" s="49">
        <f t="shared" si="10"/>
        <v>26.780626780626783</v>
      </c>
      <c r="Y69" s="49">
        <v>71.599999999999994</v>
      </c>
      <c r="Z69" s="89" t="s">
        <v>107</v>
      </c>
    </row>
    <row r="70" spans="2:26" ht="12" customHeight="1">
      <c r="B70" s="63">
        <v>2019</v>
      </c>
      <c r="C70" s="88" t="s">
        <v>108</v>
      </c>
      <c r="D70" s="67">
        <v>1450</v>
      </c>
      <c r="E70" s="46">
        <f>D70/D68*100</f>
        <v>95.39473684210526</v>
      </c>
      <c r="F70" s="47">
        <v>106200</v>
      </c>
      <c r="G70" s="46">
        <f>F70/F68*100</f>
        <v>99.718309859154928</v>
      </c>
      <c r="H70" s="47">
        <v>81000</v>
      </c>
      <c r="I70" s="46">
        <f>H70/H68*100</f>
        <v>101.25</v>
      </c>
      <c r="J70" s="47">
        <v>74900</v>
      </c>
      <c r="K70" s="46">
        <f>J70/J68*100</f>
        <v>100.40214477211795</v>
      </c>
      <c r="L70" s="47">
        <v>64200</v>
      </c>
      <c r="M70" s="46">
        <f>L70/L68*100</f>
        <v>97.420333839150231</v>
      </c>
      <c r="N70" s="47">
        <v>10700</v>
      </c>
      <c r="O70" s="46">
        <f>N70/N68*100</f>
        <v>122.28571428571429</v>
      </c>
      <c r="P70" s="47">
        <v>6170</v>
      </c>
      <c r="Q70" s="46">
        <f>P70/P68*100</f>
        <v>114.25925925925927</v>
      </c>
      <c r="R70" s="47">
        <v>25200</v>
      </c>
      <c r="S70" s="46">
        <f>R70/R68*100</f>
        <v>95.094339622641513</v>
      </c>
      <c r="T70" s="48">
        <f t="shared" si="7"/>
        <v>31370</v>
      </c>
      <c r="U70" s="46">
        <f>T70/T68*100</f>
        <v>98.338557993730404</v>
      </c>
      <c r="V70" s="46">
        <f t="shared" si="8"/>
        <v>70.527306967984941</v>
      </c>
      <c r="W70" s="46">
        <f t="shared" si="9"/>
        <v>85.714285714285708</v>
      </c>
      <c r="X70" s="46">
        <f t="shared" si="10"/>
        <v>23.728813559322035</v>
      </c>
      <c r="Y70" s="46">
        <v>73.2</v>
      </c>
      <c r="Z70" s="56">
        <f>Y70/Y68*100</f>
        <v>104.4222539229672</v>
      </c>
    </row>
    <row r="71" spans="2:26" s="76" customFormat="1" ht="12" customHeight="1">
      <c r="B71" s="82">
        <v>2020</v>
      </c>
      <c r="C71" s="71" t="s">
        <v>97</v>
      </c>
      <c r="D71" s="85">
        <v>1410</v>
      </c>
      <c r="E71" s="49">
        <f t="shared" si="29"/>
        <v>97.241379310344826</v>
      </c>
      <c r="F71" s="48">
        <v>105500</v>
      </c>
      <c r="G71" s="49">
        <f>F71/F70*100</f>
        <v>99.340866290018838</v>
      </c>
      <c r="H71" s="48">
        <v>79100</v>
      </c>
      <c r="I71" s="49">
        <f t="shared" si="30"/>
        <v>97.654320987654316</v>
      </c>
      <c r="J71" s="48">
        <v>73400</v>
      </c>
      <c r="K71" s="49">
        <f t="shared" si="31"/>
        <v>97.9973297730307</v>
      </c>
      <c r="L71" s="48">
        <v>62900</v>
      </c>
      <c r="M71" s="49">
        <f t="shared" si="32"/>
        <v>97.975077881619939</v>
      </c>
      <c r="N71" s="48">
        <v>10400</v>
      </c>
      <c r="O71" s="49">
        <f>N71/N70*100</f>
        <v>97.196261682242991</v>
      </c>
      <c r="P71" s="48">
        <v>5760</v>
      </c>
      <c r="Q71" s="49">
        <f t="shared" si="33"/>
        <v>93.354943273906002</v>
      </c>
      <c r="R71" s="48">
        <v>26400</v>
      </c>
      <c r="S71" s="49">
        <f t="shared" si="34"/>
        <v>104.76190476190477</v>
      </c>
      <c r="T71" s="53">
        <f t="shared" si="7"/>
        <v>32160</v>
      </c>
      <c r="U71" s="54">
        <f t="shared" si="35"/>
        <v>102.51832961428116</v>
      </c>
      <c r="V71" s="51">
        <f t="shared" si="8"/>
        <v>69.573459715639814</v>
      </c>
      <c r="W71" s="51">
        <f t="shared" si="9"/>
        <v>85.694822888283383</v>
      </c>
      <c r="X71" s="51">
        <f t="shared" si="10"/>
        <v>25.023696682464454</v>
      </c>
      <c r="Y71" s="49">
        <v>74.8</v>
      </c>
      <c r="Z71" s="50">
        <f t="shared" si="36"/>
        <v>102.18579234972678</v>
      </c>
    </row>
    <row r="72" spans="2:26" s="76" customFormat="1" ht="12" customHeight="1">
      <c r="B72" s="84">
        <v>2021</v>
      </c>
      <c r="C72" s="70" t="s">
        <v>98</v>
      </c>
      <c r="D72" s="86">
        <v>1350</v>
      </c>
      <c r="E72" s="44">
        <f t="shared" si="29"/>
        <v>95.744680851063833</v>
      </c>
      <c r="F72" s="43">
        <v>104000</v>
      </c>
      <c r="G72" s="44">
        <f t="shared" ref="G72" si="37">F72/F71*100</f>
        <v>98.578199052132703</v>
      </c>
      <c r="H72" s="43">
        <v>79000</v>
      </c>
      <c r="I72" s="44">
        <f t="shared" si="30"/>
        <v>99.873577749683946</v>
      </c>
      <c r="J72" s="43">
        <v>73100</v>
      </c>
      <c r="K72" s="44">
        <f t="shared" si="31"/>
        <v>99.591280653950946</v>
      </c>
      <c r="L72" s="43">
        <v>62800</v>
      </c>
      <c r="M72" s="44">
        <f t="shared" si="32"/>
        <v>99.841017488076318</v>
      </c>
      <c r="N72" s="43">
        <v>10300</v>
      </c>
      <c r="O72" s="44">
        <f t="shared" ref="O72" si="38">N72/N71*100</f>
        <v>99.038461538461547</v>
      </c>
      <c r="P72" s="43">
        <v>5940</v>
      </c>
      <c r="Q72" s="44">
        <f t="shared" si="33"/>
        <v>103.125</v>
      </c>
      <c r="R72" s="43">
        <v>24900</v>
      </c>
      <c r="S72" s="44">
        <f t="shared" si="34"/>
        <v>94.318181818181827</v>
      </c>
      <c r="T72" s="48">
        <f t="shared" si="7"/>
        <v>30840</v>
      </c>
      <c r="U72" s="49">
        <f t="shared" si="35"/>
        <v>95.895522388059703</v>
      </c>
      <c r="V72" s="46">
        <f t="shared" si="8"/>
        <v>70.288461538461533</v>
      </c>
      <c r="W72" s="46">
        <f t="shared" si="9"/>
        <v>85.909712722298224</v>
      </c>
      <c r="X72" s="46">
        <f t="shared" si="10"/>
        <v>23.942307692307693</v>
      </c>
      <c r="Y72" s="44">
        <v>77</v>
      </c>
      <c r="Z72" s="45">
        <f t="shared" si="36"/>
        <v>102.94117647058825</v>
      </c>
    </row>
    <row r="73" spans="2:26" s="76" customFormat="1" ht="12" customHeight="1">
      <c r="B73" s="83">
        <v>2022</v>
      </c>
      <c r="C73" s="71" t="s">
        <v>99</v>
      </c>
      <c r="D73" s="85">
        <v>1300</v>
      </c>
      <c r="E73" s="49">
        <f t="shared" si="29"/>
        <v>96.296296296296291</v>
      </c>
      <c r="F73" s="48">
        <v>103100</v>
      </c>
      <c r="G73" s="49">
        <f t="shared" ref="G73:G74" si="39">F73/F72*100</f>
        <v>99.134615384615387</v>
      </c>
      <c r="H73" s="48">
        <v>78400</v>
      </c>
      <c r="I73" s="49">
        <f t="shared" si="30"/>
        <v>99.240506329113913</v>
      </c>
      <c r="J73" s="48">
        <v>72700</v>
      </c>
      <c r="K73" s="49">
        <f t="shared" si="31"/>
        <v>99.452804377564973</v>
      </c>
      <c r="L73" s="48">
        <v>62500</v>
      </c>
      <c r="M73" s="49">
        <f t="shared" si="32"/>
        <v>99.522292993630572</v>
      </c>
      <c r="N73" s="48">
        <v>10200</v>
      </c>
      <c r="O73" s="49">
        <f t="shared" ref="O73:O74" si="40">N73/N72*100</f>
        <v>99.029126213592235</v>
      </c>
      <c r="P73" s="48">
        <v>5720</v>
      </c>
      <c r="Q73" s="49">
        <f t="shared" si="33"/>
        <v>96.296296296296291</v>
      </c>
      <c r="R73" s="48">
        <v>24700</v>
      </c>
      <c r="S73" s="49">
        <f t="shared" si="34"/>
        <v>99.196787148594382</v>
      </c>
      <c r="T73" s="48">
        <f t="shared" si="7"/>
        <v>30420</v>
      </c>
      <c r="U73" s="49">
        <f t="shared" si="35"/>
        <v>98.638132295719856</v>
      </c>
      <c r="V73" s="46">
        <f t="shared" si="8"/>
        <v>70.514064015518912</v>
      </c>
      <c r="W73" s="46">
        <f t="shared" si="9"/>
        <v>85.969738651994504</v>
      </c>
      <c r="X73" s="46">
        <f t="shared" si="10"/>
        <v>23.957322987390882</v>
      </c>
      <c r="Y73" s="49">
        <v>79.3</v>
      </c>
      <c r="Z73" s="50">
        <f t="shared" si="36"/>
        <v>102.98701298701299</v>
      </c>
    </row>
    <row r="74" spans="2:26" s="76" customFormat="1" ht="12" customHeight="1">
      <c r="B74" s="77">
        <v>2023</v>
      </c>
      <c r="C74" s="74" t="s">
        <v>105</v>
      </c>
      <c r="D74" s="78">
        <v>1230</v>
      </c>
      <c r="E74" s="79">
        <f t="shared" si="29"/>
        <v>94.615384615384613</v>
      </c>
      <c r="F74" s="80">
        <v>102100</v>
      </c>
      <c r="G74" s="79">
        <f t="shared" si="39"/>
        <v>99.030067895247328</v>
      </c>
      <c r="H74" s="80">
        <v>75600</v>
      </c>
      <c r="I74" s="79">
        <f t="shared" si="30"/>
        <v>96.428571428571431</v>
      </c>
      <c r="J74" s="80">
        <v>69700</v>
      </c>
      <c r="K74" s="79">
        <f t="shared" si="31"/>
        <v>95.873452544704264</v>
      </c>
      <c r="L74" s="80">
        <v>59900</v>
      </c>
      <c r="M74" s="79">
        <f t="shared" si="32"/>
        <v>95.84</v>
      </c>
      <c r="N74" s="80">
        <v>9810</v>
      </c>
      <c r="O74" s="79">
        <f t="shared" si="40"/>
        <v>96.17647058823529</v>
      </c>
      <c r="P74" s="80">
        <v>5910</v>
      </c>
      <c r="Q74" s="79">
        <f t="shared" si="33"/>
        <v>103.32167832167831</v>
      </c>
      <c r="R74" s="80">
        <v>26600</v>
      </c>
      <c r="S74" s="79">
        <f t="shared" si="34"/>
        <v>107.69230769230769</v>
      </c>
      <c r="T74" s="80">
        <f t="shared" si="7"/>
        <v>32510</v>
      </c>
      <c r="U74" s="79">
        <f t="shared" si="35"/>
        <v>106.87047994740301</v>
      </c>
      <c r="V74" s="79">
        <f t="shared" si="8"/>
        <v>68.266405484818804</v>
      </c>
      <c r="W74" s="79">
        <f t="shared" si="9"/>
        <v>85.939741750358678</v>
      </c>
      <c r="X74" s="79">
        <f t="shared" si="10"/>
        <v>26.05288932419197</v>
      </c>
      <c r="Y74" s="79">
        <v>83</v>
      </c>
      <c r="Z74" s="81">
        <f t="shared" si="36"/>
        <v>104.66582597730138</v>
      </c>
    </row>
    <row r="75" spans="2:26" ht="12" customHeight="1">
      <c r="B75" s="10" t="s">
        <v>69</v>
      </c>
      <c r="C75" s="11"/>
      <c r="D75" s="12"/>
      <c r="E75" s="1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13"/>
      <c r="Z75" s="8"/>
    </row>
    <row r="76" spans="2:26">
      <c r="B76" s="35" t="s">
        <v>88</v>
      </c>
      <c r="C76" s="14"/>
      <c r="D76" s="15"/>
      <c r="F76" s="5"/>
      <c r="G76" s="5"/>
      <c r="I76" s="5"/>
      <c r="K76" s="5"/>
      <c r="M76" s="5"/>
      <c r="O76" s="5"/>
      <c r="Q76" s="5"/>
      <c r="S76" s="5"/>
      <c r="U76" s="5"/>
      <c r="Z76" s="5"/>
    </row>
    <row r="77" spans="2:26">
      <c r="B77" s="35" t="s">
        <v>89</v>
      </c>
      <c r="Z77" s="16" t="s">
        <v>100</v>
      </c>
    </row>
    <row r="78" spans="2:26">
      <c r="B78" s="35" t="s">
        <v>90</v>
      </c>
    </row>
    <row r="79" spans="2:26">
      <c r="B79" s="59" t="s">
        <v>92</v>
      </c>
    </row>
    <row r="80" spans="2:26">
      <c r="B80" s="14" t="s">
        <v>95</v>
      </c>
    </row>
    <row r="81" spans="2:2">
      <c r="B81" s="87" t="s">
        <v>101</v>
      </c>
    </row>
    <row r="82" spans="2:2">
      <c r="B82" s="87" t="s">
        <v>102</v>
      </c>
    </row>
    <row r="83" spans="2:2">
      <c r="B83" s="87" t="s">
        <v>103</v>
      </c>
    </row>
    <row r="84" spans="2:2">
      <c r="B84" s="87" t="s">
        <v>104</v>
      </c>
    </row>
  </sheetData>
  <mergeCells count="14">
    <mergeCell ref="X5:X8"/>
    <mergeCell ref="Y5:Z8"/>
    <mergeCell ref="H6:I8"/>
    <mergeCell ref="R6:S8"/>
    <mergeCell ref="J7:K8"/>
    <mergeCell ref="P7:Q8"/>
    <mergeCell ref="L8:M8"/>
    <mergeCell ref="N8:O8"/>
    <mergeCell ref="W5:W8"/>
    <mergeCell ref="B5:C8"/>
    <mergeCell ref="D5:E8"/>
    <mergeCell ref="F5:G8"/>
    <mergeCell ref="T5:U8"/>
    <mergeCell ref="V5:V8"/>
  </mergeCells>
  <phoneticPr fontId="4"/>
  <pageMargins left="0.59055118110236227" right="0" top="0.59055118110236227" bottom="0" header="0.51181102362204722" footer="0.51181102362204722"/>
  <pageSetup paperSize="9" scale="65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九州</vt:lpstr>
      <vt:lpstr>九州!Print_Area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2019-07-04T04:46:59Z</cp:lastPrinted>
  <dcterms:created xsi:type="dcterms:W3CDTF">2014-08-13T07:12:10Z</dcterms:created>
  <dcterms:modified xsi:type="dcterms:W3CDTF">2023-07-26T02:03:43Z</dcterms:modified>
</cp:coreProperties>
</file>