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60" windowWidth="28710" windowHeight="10215"/>
  </bookViews>
  <sheets>
    <sheet name="沖縄" sheetId="1" r:id="rId1"/>
  </sheets>
  <externalReferences>
    <externalReference r:id="rId2"/>
  </externalReferences>
  <definedNames>
    <definedName name="_xlnm.Print_Area" localSheetId="0">沖縄!$B$2:$Z$80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X69" i="1" l="1"/>
  <c r="W69" i="1"/>
  <c r="V69" i="1"/>
  <c r="T69" i="1"/>
  <c r="Z74" i="1"/>
  <c r="X74" i="1"/>
  <c r="W74" i="1"/>
  <c r="V74" i="1"/>
  <c r="T74" i="1"/>
  <c r="T73" i="1"/>
  <c r="U74" i="1"/>
  <c r="S74" i="1"/>
  <c r="Q74" i="1"/>
  <c r="O74" i="1"/>
  <c r="M74" i="1"/>
  <c r="K74" i="1"/>
  <c r="I74" i="1"/>
  <c r="G74" i="1"/>
  <c r="E74" i="1"/>
  <c r="V64" i="1"/>
  <c r="V65" i="1"/>
  <c r="V66" i="1"/>
  <c r="V67" i="1"/>
  <c r="V68" i="1"/>
  <c r="V70" i="1"/>
  <c r="V71" i="1"/>
  <c r="V72" i="1"/>
  <c r="V73" i="1"/>
  <c r="T64" i="1"/>
  <c r="T65" i="1"/>
  <c r="T66" i="1"/>
  <c r="T67" i="1"/>
  <c r="T68" i="1"/>
  <c r="T70" i="1"/>
  <c r="T71" i="1"/>
  <c r="T72" i="1"/>
  <c r="Z73" i="1"/>
  <c r="S73" i="1"/>
  <c r="Q73" i="1"/>
  <c r="O73" i="1"/>
  <c r="M73" i="1"/>
  <c r="K73" i="1"/>
  <c r="I73" i="1"/>
  <c r="G73" i="1"/>
  <c r="E73" i="1"/>
  <c r="U73" i="1"/>
  <c r="Z72" i="1"/>
  <c r="U72" i="1"/>
  <c r="S72" i="1"/>
  <c r="Q72" i="1"/>
  <c r="O72" i="1"/>
  <c r="M72" i="1"/>
  <c r="K72" i="1"/>
  <c r="I72" i="1"/>
  <c r="G72" i="1"/>
  <c r="E72" i="1"/>
  <c r="Z71" i="1"/>
  <c r="U71" i="1"/>
  <c r="S71" i="1"/>
  <c r="Q71" i="1"/>
  <c r="O71" i="1"/>
  <c r="M71" i="1"/>
  <c r="K71" i="1"/>
  <c r="I71" i="1"/>
  <c r="G71" i="1"/>
  <c r="E71" i="1"/>
  <c r="E70" i="1"/>
  <c r="G70" i="1"/>
  <c r="I70" i="1"/>
  <c r="K70" i="1"/>
  <c r="M70" i="1"/>
  <c r="O70" i="1"/>
  <c r="Q70" i="1"/>
  <c r="S70" i="1"/>
  <c r="U70" i="1"/>
  <c r="Z70" i="1"/>
  <c r="Z68" i="1"/>
  <c r="U68" i="1"/>
  <c r="S68" i="1"/>
  <c r="Q68" i="1"/>
  <c r="O68" i="1"/>
  <c r="M68" i="1"/>
  <c r="K68" i="1"/>
  <c r="I68" i="1"/>
  <c r="G68" i="1"/>
  <c r="E68" i="1"/>
  <c r="Z67" i="1"/>
  <c r="Z66" i="1"/>
  <c r="U67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7" i="1"/>
  <c r="E66" i="1"/>
  <c r="U66" i="1"/>
  <c r="E65" i="1"/>
  <c r="G65" i="1"/>
  <c r="I65" i="1"/>
  <c r="K65" i="1"/>
  <c r="M65" i="1"/>
  <c r="O65" i="1"/>
  <c r="Q65" i="1"/>
  <c r="S65" i="1"/>
  <c r="Z65" i="1"/>
  <c r="Z64" i="1"/>
  <c r="S64" i="1"/>
  <c r="Q64" i="1"/>
  <c r="O64" i="1"/>
  <c r="M64" i="1"/>
  <c r="K64" i="1"/>
  <c r="I64" i="1"/>
  <c r="G64" i="1"/>
  <c r="E64" i="1"/>
  <c r="Z63" i="1"/>
  <c r="V63" i="1"/>
  <c r="T63" i="1"/>
  <c r="S63" i="1"/>
  <c r="Q63" i="1"/>
  <c r="O63" i="1"/>
  <c r="M63" i="1"/>
  <c r="K63" i="1"/>
  <c r="I63" i="1"/>
  <c r="G63" i="1"/>
  <c r="E63" i="1"/>
  <c r="Z62" i="1"/>
  <c r="X62" i="1"/>
  <c r="W62" i="1"/>
  <c r="V62" i="1"/>
  <c r="T62" i="1"/>
  <c r="S62" i="1"/>
  <c r="Q62" i="1"/>
  <c r="O62" i="1"/>
  <c r="M62" i="1"/>
  <c r="K62" i="1"/>
  <c r="I62" i="1"/>
  <c r="G62" i="1"/>
  <c r="E62" i="1"/>
  <c r="Z61" i="1"/>
  <c r="X61" i="1"/>
  <c r="W61" i="1"/>
  <c r="V61" i="1"/>
  <c r="T61" i="1"/>
  <c r="S61" i="1"/>
  <c r="Q61" i="1"/>
  <c r="O61" i="1"/>
  <c r="M61" i="1"/>
  <c r="K61" i="1"/>
  <c r="I61" i="1"/>
  <c r="G61" i="1"/>
  <c r="E61" i="1"/>
  <c r="Z60" i="1"/>
  <c r="X60" i="1"/>
  <c r="W60" i="1"/>
  <c r="V60" i="1"/>
  <c r="T60" i="1"/>
  <c r="S60" i="1"/>
  <c r="Q60" i="1"/>
  <c r="O60" i="1"/>
  <c r="M60" i="1"/>
  <c r="K60" i="1"/>
  <c r="I60" i="1"/>
  <c r="G60" i="1"/>
  <c r="E60" i="1"/>
  <c r="Z59" i="1"/>
  <c r="X59" i="1"/>
  <c r="W59" i="1"/>
  <c r="V59" i="1"/>
  <c r="T59" i="1"/>
  <c r="S59" i="1"/>
  <c r="Q59" i="1"/>
  <c r="O59" i="1"/>
  <c r="M59" i="1"/>
  <c r="K59" i="1"/>
  <c r="I59" i="1"/>
  <c r="G59" i="1"/>
  <c r="E59" i="1"/>
  <c r="Z58" i="1"/>
  <c r="X58" i="1"/>
  <c r="W58" i="1"/>
  <c r="V58" i="1"/>
  <c r="T58" i="1"/>
  <c r="S58" i="1"/>
  <c r="Q58" i="1"/>
  <c r="O58" i="1"/>
  <c r="M58" i="1"/>
  <c r="K58" i="1"/>
  <c r="I58" i="1"/>
  <c r="G58" i="1"/>
  <c r="E58" i="1"/>
  <c r="Z57" i="1"/>
  <c r="X57" i="1"/>
  <c r="W57" i="1"/>
  <c r="V57" i="1"/>
  <c r="T57" i="1"/>
  <c r="S57" i="1"/>
  <c r="Q57" i="1"/>
  <c r="O57" i="1"/>
  <c r="M57" i="1"/>
  <c r="K57" i="1"/>
  <c r="I57" i="1"/>
  <c r="G57" i="1"/>
  <c r="E57" i="1"/>
  <c r="Z56" i="1"/>
  <c r="X56" i="1"/>
  <c r="W56" i="1"/>
  <c r="V56" i="1"/>
  <c r="T56" i="1"/>
  <c r="S56" i="1"/>
  <c r="Q56" i="1"/>
  <c r="O56" i="1"/>
  <c r="M56" i="1"/>
  <c r="K56" i="1"/>
  <c r="I56" i="1"/>
  <c r="G56" i="1"/>
  <c r="E56" i="1"/>
  <c r="Z55" i="1"/>
  <c r="X55" i="1"/>
  <c r="W55" i="1"/>
  <c r="V55" i="1"/>
  <c r="T55" i="1"/>
  <c r="S55" i="1"/>
  <c r="Q55" i="1"/>
  <c r="O55" i="1"/>
  <c r="M55" i="1"/>
  <c r="K55" i="1"/>
  <c r="I55" i="1"/>
  <c r="G55" i="1"/>
  <c r="E55" i="1"/>
  <c r="Z54" i="1"/>
  <c r="X54" i="1"/>
  <c r="W54" i="1"/>
  <c r="V54" i="1"/>
  <c r="T54" i="1"/>
  <c r="S54" i="1"/>
  <c r="Q54" i="1"/>
  <c r="O54" i="1"/>
  <c r="M54" i="1"/>
  <c r="K54" i="1"/>
  <c r="I54" i="1"/>
  <c r="G54" i="1"/>
  <c r="E54" i="1"/>
  <c r="Z53" i="1"/>
  <c r="X53" i="1"/>
  <c r="W53" i="1"/>
  <c r="V53" i="1"/>
  <c r="T53" i="1"/>
  <c r="S53" i="1"/>
  <c r="Q53" i="1"/>
  <c r="O53" i="1"/>
  <c r="M53" i="1"/>
  <c r="K53" i="1"/>
  <c r="I53" i="1"/>
  <c r="G53" i="1"/>
  <c r="E53" i="1"/>
  <c r="Z52" i="1"/>
  <c r="X52" i="1"/>
  <c r="W52" i="1"/>
  <c r="V52" i="1"/>
  <c r="T52" i="1"/>
  <c r="S52" i="1"/>
  <c r="Q52" i="1"/>
  <c r="O52" i="1"/>
  <c r="M52" i="1"/>
  <c r="K52" i="1"/>
  <c r="I52" i="1"/>
  <c r="G52" i="1"/>
  <c r="E52" i="1"/>
  <c r="Z51" i="1"/>
  <c r="X51" i="1"/>
  <c r="W51" i="1"/>
  <c r="V51" i="1"/>
  <c r="T51" i="1"/>
  <c r="S51" i="1"/>
  <c r="Q51" i="1"/>
  <c r="O51" i="1"/>
  <c r="M51" i="1"/>
  <c r="K51" i="1"/>
  <c r="I51" i="1"/>
  <c r="G51" i="1"/>
  <c r="E51" i="1"/>
  <c r="Z50" i="1"/>
  <c r="X50" i="1"/>
  <c r="W50" i="1"/>
  <c r="V50" i="1"/>
  <c r="T50" i="1"/>
  <c r="S50" i="1"/>
  <c r="Q50" i="1"/>
  <c r="O50" i="1"/>
  <c r="M50" i="1"/>
  <c r="K50" i="1"/>
  <c r="I50" i="1"/>
  <c r="G50" i="1"/>
  <c r="E50" i="1"/>
  <c r="Z49" i="1"/>
  <c r="X49" i="1"/>
  <c r="W49" i="1"/>
  <c r="V49" i="1"/>
  <c r="T49" i="1"/>
  <c r="S49" i="1"/>
  <c r="Q49" i="1"/>
  <c r="O49" i="1"/>
  <c r="M49" i="1"/>
  <c r="K49" i="1"/>
  <c r="I49" i="1"/>
  <c r="G49" i="1"/>
  <c r="E49" i="1"/>
  <c r="Z48" i="1"/>
  <c r="X48" i="1"/>
  <c r="W48" i="1"/>
  <c r="V48" i="1"/>
  <c r="T48" i="1"/>
  <c r="S48" i="1"/>
  <c r="Q48" i="1"/>
  <c r="O48" i="1"/>
  <c r="M48" i="1"/>
  <c r="K48" i="1"/>
  <c r="I48" i="1"/>
  <c r="G48" i="1"/>
  <c r="E48" i="1"/>
  <c r="Z47" i="1"/>
  <c r="X47" i="1"/>
  <c r="W47" i="1"/>
  <c r="V47" i="1"/>
  <c r="T47" i="1"/>
  <c r="S47" i="1"/>
  <c r="Q47" i="1"/>
  <c r="O47" i="1"/>
  <c r="M47" i="1"/>
  <c r="K47" i="1"/>
  <c r="I47" i="1"/>
  <c r="G47" i="1"/>
  <c r="E47" i="1"/>
  <c r="Z46" i="1"/>
  <c r="X46" i="1"/>
  <c r="W46" i="1"/>
  <c r="V46" i="1"/>
  <c r="T46" i="1"/>
  <c r="S46" i="1"/>
  <c r="Q46" i="1"/>
  <c r="O46" i="1"/>
  <c r="M46" i="1"/>
  <c r="K46" i="1"/>
  <c r="I46" i="1"/>
  <c r="G46" i="1"/>
  <c r="E46" i="1"/>
  <c r="Z45" i="1"/>
  <c r="X45" i="1"/>
  <c r="W45" i="1"/>
  <c r="V45" i="1"/>
  <c r="T45" i="1"/>
  <c r="S45" i="1"/>
  <c r="Q45" i="1"/>
  <c r="O45" i="1"/>
  <c r="M45" i="1"/>
  <c r="K45" i="1"/>
  <c r="I45" i="1"/>
  <c r="G45" i="1"/>
  <c r="E45" i="1"/>
  <c r="Z44" i="1"/>
  <c r="X44" i="1"/>
  <c r="W44" i="1"/>
  <c r="V44" i="1"/>
  <c r="T44" i="1"/>
  <c r="S44" i="1"/>
  <c r="Q44" i="1"/>
  <c r="O44" i="1"/>
  <c r="M44" i="1"/>
  <c r="K44" i="1"/>
  <c r="I44" i="1"/>
  <c r="G44" i="1"/>
  <c r="E44" i="1"/>
  <c r="Z43" i="1"/>
  <c r="X43" i="1"/>
  <c r="W43" i="1"/>
  <c r="V43" i="1"/>
  <c r="T43" i="1"/>
  <c r="S43" i="1"/>
  <c r="Q43" i="1"/>
  <c r="O43" i="1"/>
  <c r="M43" i="1"/>
  <c r="K43" i="1"/>
  <c r="I43" i="1"/>
  <c r="G43" i="1"/>
  <c r="E43" i="1"/>
  <c r="Z42" i="1"/>
  <c r="X42" i="1"/>
  <c r="W42" i="1"/>
  <c r="V42" i="1"/>
  <c r="T42" i="1"/>
  <c r="S42" i="1"/>
  <c r="Q42" i="1"/>
  <c r="O42" i="1"/>
  <c r="M42" i="1"/>
  <c r="K42" i="1"/>
  <c r="I42" i="1"/>
  <c r="G42" i="1"/>
  <c r="E42" i="1"/>
  <c r="X41" i="1"/>
  <c r="W41" i="1"/>
  <c r="V41" i="1"/>
  <c r="T41" i="1"/>
  <c r="G41" i="1"/>
  <c r="E41" i="1"/>
  <c r="G40" i="1"/>
  <c r="E40" i="1"/>
  <c r="Z39" i="1"/>
  <c r="X39" i="1"/>
  <c r="W39" i="1"/>
  <c r="V39" i="1"/>
  <c r="T39" i="1"/>
  <c r="S39" i="1"/>
  <c r="Q39" i="1"/>
  <c r="O39" i="1"/>
  <c r="M39" i="1"/>
  <c r="K39" i="1"/>
  <c r="I39" i="1"/>
  <c r="G39" i="1"/>
  <c r="E39" i="1"/>
  <c r="Z38" i="1"/>
  <c r="X38" i="1"/>
  <c r="W38" i="1"/>
  <c r="V38" i="1"/>
  <c r="T38" i="1"/>
  <c r="S38" i="1"/>
  <c r="Q38" i="1"/>
  <c r="O38" i="1"/>
  <c r="M38" i="1"/>
  <c r="K38" i="1"/>
  <c r="I38" i="1"/>
  <c r="G38" i="1"/>
  <c r="E38" i="1"/>
  <c r="X37" i="1"/>
  <c r="W37" i="1"/>
  <c r="V37" i="1"/>
  <c r="T37" i="1"/>
  <c r="G37" i="1"/>
  <c r="E37" i="1"/>
  <c r="G36" i="1"/>
  <c r="E36" i="1"/>
  <c r="G35" i="1"/>
  <c r="E35" i="1"/>
  <c r="Z34" i="1"/>
  <c r="X34" i="1"/>
  <c r="W34" i="1"/>
  <c r="V34" i="1"/>
  <c r="T34" i="1"/>
  <c r="S34" i="1"/>
  <c r="Q34" i="1"/>
  <c r="O34" i="1"/>
  <c r="M34" i="1"/>
  <c r="K34" i="1"/>
  <c r="I34" i="1"/>
  <c r="G34" i="1"/>
  <c r="E34" i="1"/>
  <c r="Z33" i="1"/>
  <c r="X33" i="1"/>
  <c r="W33" i="1"/>
  <c r="V33" i="1"/>
  <c r="T33" i="1"/>
  <c r="S33" i="1"/>
  <c r="Q33" i="1"/>
  <c r="O33" i="1"/>
  <c r="M33" i="1"/>
  <c r="K33" i="1"/>
  <c r="I33" i="1"/>
  <c r="G33" i="1"/>
  <c r="E33" i="1"/>
  <c r="Z32" i="1"/>
  <c r="X32" i="1"/>
  <c r="W32" i="1"/>
  <c r="V32" i="1"/>
  <c r="T32" i="1"/>
  <c r="S32" i="1"/>
  <c r="Q32" i="1"/>
  <c r="O32" i="1"/>
  <c r="M32" i="1"/>
  <c r="K32" i="1"/>
  <c r="I32" i="1"/>
  <c r="G32" i="1"/>
  <c r="E32" i="1"/>
  <c r="X31" i="1"/>
  <c r="W31" i="1"/>
  <c r="V31" i="1"/>
  <c r="T31" i="1"/>
  <c r="Z29" i="1"/>
  <c r="X29" i="1"/>
  <c r="W29" i="1"/>
  <c r="V29" i="1"/>
  <c r="T29" i="1"/>
  <c r="G29" i="1"/>
  <c r="E29" i="1"/>
  <c r="Z28" i="1"/>
  <c r="G28" i="1"/>
  <c r="E28" i="1"/>
  <c r="Z27" i="1"/>
  <c r="G27" i="1"/>
  <c r="E27" i="1"/>
  <c r="Z26" i="1"/>
  <c r="G26" i="1"/>
  <c r="E26" i="1"/>
  <c r="Z25" i="1"/>
  <c r="G25" i="1"/>
  <c r="E25" i="1"/>
  <c r="Z24" i="1"/>
  <c r="G24" i="1"/>
  <c r="E24" i="1"/>
  <c r="U65" i="1"/>
  <c r="U34" i="1"/>
  <c r="U53" i="1"/>
  <c r="U57" i="1"/>
  <c r="U61" i="1"/>
  <c r="U39" i="1"/>
  <c r="U45" i="1"/>
  <c r="U49" i="1"/>
  <c r="U33" i="1"/>
  <c r="U38" i="1"/>
  <c r="U44" i="1"/>
  <c r="U48" i="1"/>
  <c r="U52" i="1"/>
  <c r="U56" i="1"/>
  <c r="U60" i="1"/>
  <c r="U42" i="1"/>
  <c r="U46" i="1"/>
  <c r="U50" i="1"/>
  <c r="U54" i="1"/>
  <c r="U58" i="1"/>
  <c r="U62" i="1"/>
  <c r="U32" i="1"/>
  <c r="U43" i="1"/>
  <c r="U47" i="1"/>
  <c r="U51" i="1"/>
  <c r="U55" i="1"/>
  <c r="U59" i="1"/>
  <c r="U63" i="1"/>
  <c r="U64" i="1"/>
</calcChain>
</file>

<file path=xl/sharedStrings.xml><?xml version="1.0" encoding="utf-8"?>
<sst xmlns="http://schemas.openxmlformats.org/spreadsheetml/2006/main" count="643" uniqueCount="109">
  <si>
    <t>乳用牛飼養戸数・頭数（沖縄）</t>
    <rPh sb="11" eb="13">
      <t>オキナワ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</si>
  <si>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</si>
  <si>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年</t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</si>
  <si>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</si>
  <si>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</si>
  <si>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</si>
  <si>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</si>
  <si>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</si>
  <si>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</si>
  <si>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（1）</t>
    <phoneticPr fontId="4"/>
  </si>
  <si>
    <t>前年比</t>
    <rPh sb="0" eb="3">
      <t>ゼンネンヒ</t>
    </rPh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</si>
  <si>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</si>
  <si>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</si>
  <si>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</si>
  <si>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</si>
  <si>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　　　36</t>
    <phoneticPr fontId="4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</si>
  <si>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</si>
  <si>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</si>
  <si>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</si>
  <si>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</si>
  <si>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</si>
  <si>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</si>
  <si>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</si>
  <si>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</si>
  <si>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</si>
  <si>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</si>
  <si>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</si>
  <si>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</si>
  <si>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</si>
  <si>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</si>
  <si>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</si>
  <si>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</si>
  <si>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</si>
  <si>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</si>
  <si>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</si>
  <si>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</si>
  <si>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</si>
  <si>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</si>
  <si>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</si>
  <si>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</si>
  <si>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</si>
  <si>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</si>
  <si>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</si>
  <si>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</si>
  <si>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</si>
  <si>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</si>
  <si>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</si>
  <si>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</si>
  <si>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</si>
  <si>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</si>
  <si>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</si>
  <si>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</si>
  <si>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</si>
  <si>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</si>
  <si>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</si>
  <si>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</si>
  <si>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</si>
  <si>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</si>
  <si>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</si>
  <si>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</si>
  <si>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</si>
  <si>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</si>
  <si>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</si>
  <si>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</si>
  <si>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</si>
  <si>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</si>
  <si>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</si>
  <si>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</si>
  <si>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  <phoneticPr fontId="4"/>
  </si>
  <si>
    <t xml:space="preserve"> 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</si>
  <si>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</si>
  <si>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</si>
  <si>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</si>
  <si>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</si>
  <si>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</si>
  <si>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</si>
  <si>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経産牛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</si>
  <si>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</si>
  <si>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</si>
  <si>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</si>
  <si>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</si>
  <si>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</si>
  <si>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</si>
  <si>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</si>
  <si>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</si>
  <si>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</si>
  <si>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</si>
  <si>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データ元：農林水産省「畜産統計」（毎年2月1日調査）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</si>
  <si>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</si>
  <si>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</si>
  <si>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</si>
  <si>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</si>
  <si>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</si>
  <si>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</si>
  <si>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</si>
  <si>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5  平成25年以降の(11)、(12)、平成28年以降の(9)、(10)の値は、Ｊミルクによる算出ではなく農林水産省の公表による。</t>
  </si>
  <si>
    <t>　　 30</t>
    <phoneticPr fontId="4"/>
  </si>
  <si>
    <t>　　　　2</t>
    <phoneticPr fontId="4"/>
  </si>
  <si>
    <t>　　　　3</t>
    <phoneticPr fontId="4"/>
  </si>
  <si>
    <t>　　　　4</t>
    <phoneticPr fontId="4"/>
  </si>
  <si>
    <t>年1回更新、最終更新日2023/7/26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</si>
  <si>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0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</si>
  <si>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0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</si>
  <si>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0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</si>
  <si>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0"/>
  </si>
  <si>
    <t>　　　　5</t>
    <phoneticPr fontId="4"/>
  </si>
  <si>
    <t>31（令和1）旧</t>
    <rPh sb="2" eb="4">
      <t>レイワ</t>
    </rPh>
    <rPh sb="7" eb="8">
      <t>キュウ</t>
    </rPh>
    <phoneticPr fontId="41"/>
  </si>
  <si>
    <t>-</t>
  </si>
  <si>
    <t>31（令和1）新</t>
    <rPh sb="2" eb="4">
      <t>レイワ</t>
    </rPh>
    <rPh sb="7" eb="8">
      <t>シン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</si>
</sst>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0;\-#,##0;&quot;-&quot;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23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19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32" borderId="0" xfId="0" applyFont="1" applyFill="1" applyBorder="1" applyAlignment="1">
      <alignment horizontal="right"/>
    </xf>
    <xf numFmtId="0" fontId="34" fillId="34" borderId="11" xfId="0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29" xfId="0" quotePrefix="1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5" fillId="34" borderId="32" xfId="0" quotePrefix="1" applyFont="1" applyFill="1" applyBorder="1" applyAlignment="1">
      <alignment horizontal="center" vertical="center" wrapText="1"/>
    </xf>
    <xf numFmtId="176" fontId="35" fillId="35" borderId="33" xfId="0" applyNumberFormat="1" applyFont="1" applyFill="1" applyBorder="1" applyAlignment="1">
      <alignment horizontal="center" vertical="center" wrapText="1"/>
    </xf>
    <xf numFmtId="0" fontId="35" fillId="34" borderId="34" xfId="0" quotePrefix="1" applyFont="1" applyFill="1" applyBorder="1" applyAlignment="1">
      <alignment horizontal="center" vertical="center" wrapText="1"/>
    </xf>
    <xf numFmtId="176" fontId="35" fillId="35" borderId="35" xfId="0" applyNumberFormat="1" applyFont="1" applyFill="1" applyBorder="1" applyAlignment="1">
      <alignment horizontal="center" vertical="center" wrapText="1"/>
    </xf>
    <xf numFmtId="0" fontId="35" fillId="34" borderId="36" xfId="0" quotePrefix="1" applyFont="1" applyFill="1" applyBorder="1" applyAlignment="1">
      <alignment horizontal="center" vertical="center" wrapText="1"/>
    </xf>
    <xf numFmtId="0" fontId="35" fillId="34" borderId="37" xfId="0" quotePrefix="1" applyFont="1" applyFill="1" applyBorder="1" applyAlignment="1">
      <alignment horizontal="center" vertical="center" wrapText="1"/>
    </xf>
    <xf numFmtId="0" fontId="35" fillId="34" borderId="39" xfId="0" quotePrefix="1" applyFont="1" applyFill="1" applyBorder="1" applyAlignment="1">
      <alignment horizontal="center" vertical="center" wrapText="1"/>
    </xf>
    <xf numFmtId="176" fontId="35" fillId="35" borderId="38" xfId="0" applyNumberFormat="1" applyFont="1" applyFill="1" applyBorder="1" applyAlignment="1">
      <alignment horizontal="center" vertical="center" wrapText="1"/>
    </xf>
    <xf numFmtId="0" fontId="12" fillId="32" borderId="0" xfId="0" applyFont="1" applyFill="1"/>
    <xf numFmtId="176" fontId="10" fillId="36" borderId="15" xfId="0" applyNumberFormat="1" applyFont="1" applyFill="1" applyBorder="1" applyAlignment="1">
      <alignment horizontal="right" vertical="center"/>
    </xf>
    <xf numFmtId="177" fontId="10" fillId="36" borderId="15" xfId="0" applyNumberFormat="1" applyFont="1" applyFill="1" applyBorder="1" applyAlignment="1">
      <alignment horizontal="right" vertical="center"/>
    </xf>
    <xf numFmtId="177" fontId="10" fillId="36" borderId="16" xfId="0" applyNumberFormat="1" applyFont="1" applyFill="1" applyBorder="1" applyAlignment="1">
      <alignment horizontal="right" vertical="center"/>
    </xf>
    <xf numFmtId="176" fontId="10" fillId="36" borderId="17" xfId="0" applyNumberFormat="1" applyFont="1" applyFill="1" applyBorder="1" applyAlignment="1">
      <alignment horizontal="right" vertical="center"/>
    </xf>
    <xf numFmtId="177" fontId="10" fillId="36" borderId="17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7" fontId="10" fillId="36" borderId="19" xfId="0" applyNumberFormat="1" applyFont="1" applyFill="1" applyBorder="1" applyAlignment="1">
      <alignment horizontal="right" vertical="center"/>
    </xf>
    <xf numFmtId="176" fontId="10" fillId="36" borderId="20" xfId="0" applyNumberFormat="1" applyFont="1" applyFill="1" applyBorder="1" applyAlignment="1">
      <alignment horizontal="right" vertical="center"/>
    </xf>
    <xf numFmtId="176" fontId="10" fillId="36" borderId="21" xfId="0" applyNumberFormat="1" applyFont="1" applyFill="1" applyBorder="1" applyAlignment="1">
      <alignment horizontal="right" vertical="center"/>
    </xf>
    <xf numFmtId="177" fontId="10" fillId="36" borderId="21" xfId="0" applyNumberFormat="1" applyFont="1" applyFill="1" applyBorder="1" applyAlignment="1">
      <alignment horizontal="right" vertical="center"/>
    </xf>
    <xf numFmtId="176" fontId="10" fillId="36" borderId="22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177" fontId="11" fillId="36" borderId="21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3" fillId="33" borderId="42" xfId="0" applyFont="1" applyFill="1" applyBorder="1" applyAlignment="1">
      <alignment horizontal="center" vertical="center"/>
    </xf>
    <xf numFmtId="0" fontId="35" fillId="35" borderId="36" xfId="0" quotePrefix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177" fontId="10" fillId="36" borderId="44" xfId="0" applyNumberFormat="1" applyFont="1" applyFill="1" applyBorder="1" applyAlignment="1">
      <alignment horizontal="right" vertical="center"/>
    </xf>
    <xf numFmtId="177" fontId="10" fillId="36" borderId="45" xfId="0" applyNumberFormat="1" applyFont="1" applyFill="1" applyBorder="1" applyAlignment="1">
      <alignment horizontal="right" vertical="center"/>
    </xf>
    <xf numFmtId="177" fontId="10" fillId="36" borderId="46" xfId="0" applyNumberFormat="1" applyFont="1" applyFill="1" applyBorder="1" applyAlignment="1">
      <alignment horizontal="right" vertical="center"/>
    </xf>
    <xf numFmtId="177" fontId="10" fillId="36" borderId="47" xfId="0" applyNumberFormat="1" applyFont="1" applyFill="1" applyBorder="1" applyAlignment="1">
      <alignment horizontal="right" vertical="center"/>
    </xf>
    <xf numFmtId="0" fontId="8" fillId="33" borderId="49" xfId="1" applyNumberFormat="1" applyFont="1" applyFill="1" applyBorder="1" applyAlignment="1">
      <alignment horizontal="center" vertical="center"/>
    </xf>
    <xf numFmtId="0" fontId="8" fillId="33" borderId="50" xfId="1" quotePrefix="1" applyNumberFormat="1" applyFont="1" applyFill="1" applyBorder="1" applyAlignment="1">
      <alignment horizontal="center" vertical="center"/>
    </xf>
    <xf numFmtId="0" fontId="8" fillId="33" borderId="51" xfId="1" quotePrefix="1" applyNumberFormat="1" applyFont="1" applyFill="1" applyBorder="1" applyAlignment="1">
      <alignment horizontal="center" vertical="center"/>
    </xf>
    <xf numFmtId="0" fontId="8" fillId="33" borderId="52" xfId="1" quotePrefix="1" applyNumberFormat="1" applyFont="1" applyFill="1" applyBorder="1" applyAlignment="1">
      <alignment horizontal="center" vertical="center"/>
    </xf>
    <xf numFmtId="0" fontId="8" fillId="33" borderId="51" xfId="1" applyNumberFormat="1" applyFont="1" applyFill="1" applyBorder="1" applyAlignment="1">
      <alignment horizontal="center" vertical="center"/>
    </xf>
    <xf numFmtId="0" fontId="8" fillId="33" borderId="53" xfId="1" quotePrefix="1" applyNumberFormat="1" applyFont="1" applyFill="1" applyBorder="1" applyAlignment="1">
      <alignment horizontal="center" vertical="center"/>
    </xf>
    <xf numFmtId="0" fontId="35" fillId="37" borderId="34" xfId="0" quotePrefix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177" fontId="11" fillId="0" borderId="48" xfId="0" applyNumberFormat="1" applyFont="1" applyFill="1" applyBorder="1" applyAlignment="1">
      <alignment horizontal="right" vertical="center"/>
    </xf>
    <xf numFmtId="176" fontId="11" fillId="0" borderId="40" xfId="0" applyNumberFormat="1" applyFont="1" applyFill="1" applyBorder="1" applyAlignment="1">
      <alignment horizontal="right" vertical="center"/>
    </xf>
    <xf numFmtId="177" fontId="11" fillId="0" borderId="40" xfId="0" applyNumberFormat="1" applyFont="1" applyFill="1" applyBorder="1" applyAlignment="1">
      <alignment horizontal="right" vertical="center"/>
    </xf>
    <xf numFmtId="176" fontId="11" fillId="0" borderId="41" xfId="0" applyNumberFormat="1" applyFont="1" applyFill="1" applyBorder="1" applyAlignment="1">
      <alignment horizontal="right" vertical="center"/>
    </xf>
    <xf numFmtId="0" fontId="8" fillId="32" borderId="0" xfId="0" applyFont="1" applyFill="1"/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177" fontId="11" fillId="36" borderId="46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7" fontId="11" fillId="36" borderId="45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top"/>
    </xf>
    <xf numFmtId="0" fontId="8" fillId="33" borderId="19" xfId="38" quotePrefix="1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right" vertical="center"/>
    </xf>
    <xf numFmtId="0" fontId="8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4" fillId="34" borderId="9" xfId="0" quotePrefix="1" applyFont="1" applyFill="1" applyBorder="1" applyAlignment="1">
      <alignment horizontal="center" vertical="center" wrapText="1"/>
    </xf>
    <xf numFmtId="0" fontId="34" fillId="34" borderId="24" xfId="0" quotePrefix="1" applyFont="1" applyFill="1" applyBorder="1" applyAlignment="1">
      <alignment horizontal="center" vertical="center" wrapText="1"/>
    </xf>
    <xf numFmtId="0" fontId="34" fillId="34" borderId="13" xfId="0" quotePrefix="1" applyFont="1" applyFill="1" applyBorder="1" applyAlignment="1">
      <alignment horizontal="center" vertical="center" wrapText="1"/>
    </xf>
    <xf numFmtId="0" fontId="34" fillId="34" borderId="27" xfId="0" quotePrefix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4" fillId="37" borderId="25" xfId="0" quotePrefix="1" applyFont="1" applyFill="1" applyBorder="1" applyAlignment="1">
      <alignment horizontal="center" vertical="center" wrapText="1"/>
    </xf>
    <xf numFmtId="0" fontId="36" fillId="37" borderId="25" xfId="0" applyFont="1" applyFill="1" applyBorder="1" applyAlignment="1">
      <alignment vertical="center"/>
    </xf>
    <xf numFmtId="0" fontId="36" fillId="37" borderId="27" xfId="0" applyFont="1" applyFill="1" applyBorder="1" applyAlignment="1">
      <alignment vertical="center"/>
    </xf>
    <xf numFmtId="0" fontId="36" fillId="37" borderId="31" xfId="0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4" fillId="34" borderId="28" xfId="0" quotePrefix="1" applyFont="1" applyFill="1" applyBorder="1" applyAlignment="1">
      <alignment horizontal="center" vertical="center" wrapText="1"/>
    </xf>
    <xf numFmtId="0" fontId="36" fillId="34" borderId="30" xfId="0" applyFont="1" applyFill="1" applyBorder="1" applyAlignment="1">
      <alignment vertical="center"/>
    </xf>
    <xf numFmtId="0" fontId="38" fillId="34" borderId="26" xfId="0" applyFont="1" applyFill="1" applyBorder="1" applyAlignment="1">
      <alignment horizontal="center" vertical="center" wrapText="1"/>
    </xf>
    <xf numFmtId="0" fontId="36" fillId="34" borderId="27" xfId="0" applyFont="1" applyFill="1" applyBorder="1" applyAlignment="1">
      <alignment vertical="center"/>
    </xf>
    <xf numFmtId="0" fontId="36" fillId="34" borderId="26" xfId="0" applyFont="1" applyFill="1" applyBorder="1" applyAlignment="1">
      <alignment vertical="center" wrapText="1"/>
    </xf>
    <xf numFmtId="0" fontId="34" fillId="34" borderId="28" xfId="0" quotePrefix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Z84"/>
  <sheetViews>
    <sheetView showGridLines="0" tabSelected="1" zoomScaleNormal="100" workbookViewId="0">
      <pane xSplit="3" ySplit="9" topLeftCell="D57" activePane="bottomRight" state="frozen"/>
      <selection pane="topRight" activeCell="D1" sqref="D1"/>
      <selection pane="bottomLeft" activeCell="A10" sqref="A10"/>
      <selection pane="bottomRight" activeCell="I65" sqref="I65"/>
    </sheetView>
  </sheetViews>
  <sheetFormatPr defaultColWidth="8.75" defaultRowHeight="12"/>
  <cols>
    <col min="1" max="1" width="5.625" style="1" customWidth="1"/>
    <col min="2" max="2" width="7.625" style="1" customWidth="1"/>
    <col min="3" max="3" width="13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1</v>
      </c>
    </row>
    <row r="5" spans="2:26" s="7" customFormat="1" ht="12" customHeight="1">
      <c r="B5" s="87" t="s">
        <v>2</v>
      </c>
      <c r="C5" s="88"/>
      <c r="D5" s="91" t="s">
        <v>3</v>
      </c>
      <c r="E5" s="92"/>
      <c r="F5" s="95" t="s">
        <v>70</v>
      </c>
      <c r="G5" s="9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99" t="s">
        <v>71</v>
      </c>
      <c r="U5" s="100"/>
      <c r="V5" s="103" t="s">
        <v>72</v>
      </c>
      <c r="W5" s="103" t="s">
        <v>73</v>
      </c>
      <c r="X5" s="103" t="s">
        <v>74</v>
      </c>
      <c r="Y5" s="95" t="s">
        <v>75</v>
      </c>
      <c r="Z5" s="105"/>
    </row>
    <row r="6" spans="2:26" s="7" customFormat="1" ht="12" customHeight="1">
      <c r="B6" s="89"/>
      <c r="C6" s="90"/>
      <c r="D6" s="93"/>
      <c r="E6" s="94"/>
      <c r="F6" s="97"/>
      <c r="G6" s="97"/>
      <c r="H6" s="107" t="s">
        <v>4</v>
      </c>
      <c r="I6" s="108"/>
      <c r="J6" s="18"/>
      <c r="K6" s="19"/>
      <c r="L6" s="18"/>
      <c r="M6" s="19"/>
      <c r="N6" s="18"/>
      <c r="O6" s="19"/>
      <c r="P6" s="20"/>
      <c r="Q6" s="21"/>
      <c r="R6" s="110" t="s">
        <v>5</v>
      </c>
      <c r="S6" s="111"/>
      <c r="T6" s="101"/>
      <c r="U6" s="102"/>
      <c r="V6" s="104"/>
      <c r="W6" s="104"/>
      <c r="X6" s="104"/>
      <c r="Y6" s="97"/>
      <c r="Z6" s="106"/>
    </row>
    <row r="7" spans="2:26" s="7" customFormat="1" ht="12" customHeight="1">
      <c r="B7" s="89"/>
      <c r="C7" s="90"/>
      <c r="D7" s="93"/>
      <c r="E7" s="94"/>
      <c r="F7" s="98"/>
      <c r="G7" s="98"/>
      <c r="H7" s="109"/>
      <c r="I7" s="97"/>
      <c r="J7" s="115" t="s">
        <v>76</v>
      </c>
      <c r="K7" s="108"/>
      <c r="L7" s="22"/>
      <c r="M7" s="23"/>
      <c r="N7" s="22"/>
      <c r="O7" s="24"/>
      <c r="P7" s="115" t="s">
        <v>6</v>
      </c>
      <c r="Q7" s="116"/>
      <c r="R7" s="112"/>
      <c r="S7" s="113"/>
      <c r="T7" s="101"/>
      <c r="U7" s="102"/>
      <c r="V7" s="104"/>
      <c r="W7" s="104"/>
      <c r="X7" s="104"/>
      <c r="Y7" s="97"/>
      <c r="Z7" s="106"/>
    </row>
    <row r="8" spans="2:26" s="7" customFormat="1" ht="12" customHeight="1">
      <c r="B8" s="89"/>
      <c r="C8" s="90"/>
      <c r="D8" s="93"/>
      <c r="E8" s="94"/>
      <c r="F8" s="98"/>
      <c r="G8" s="98"/>
      <c r="H8" s="109"/>
      <c r="I8" s="97"/>
      <c r="J8" s="109"/>
      <c r="K8" s="97"/>
      <c r="L8" s="107" t="s">
        <v>7</v>
      </c>
      <c r="M8" s="116"/>
      <c r="N8" s="107" t="s">
        <v>8</v>
      </c>
      <c r="O8" s="116"/>
      <c r="P8" s="117"/>
      <c r="Q8" s="118"/>
      <c r="R8" s="114"/>
      <c r="S8" s="113"/>
      <c r="T8" s="101"/>
      <c r="U8" s="102"/>
      <c r="V8" s="104"/>
      <c r="W8" s="104"/>
      <c r="X8" s="104"/>
      <c r="Y8" s="97"/>
      <c r="Z8" s="106"/>
    </row>
    <row r="9" spans="2:26" s="7" customFormat="1" ht="12" customHeight="1">
      <c r="B9" s="25"/>
      <c r="C9" s="26"/>
      <c r="D9" s="32" t="s">
        <v>9</v>
      </c>
      <c r="E9" s="28" t="s">
        <v>10</v>
      </c>
      <c r="F9" s="29" t="s">
        <v>77</v>
      </c>
      <c r="G9" s="30" t="s">
        <v>10</v>
      </c>
      <c r="H9" s="27" t="s">
        <v>78</v>
      </c>
      <c r="I9" s="30" t="s">
        <v>10</v>
      </c>
      <c r="J9" s="31" t="s">
        <v>79</v>
      </c>
      <c r="K9" s="30" t="s">
        <v>10</v>
      </c>
      <c r="L9" s="27" t="s">
        <v>80</v>
      </c>
      <c r="M9" s="28" t="s">
        <v>10</v>
      </c>
      <c r="N9" s="27" t="s">
        <v>81</v>
      </c>
      <c r="O9" s="28" t="s">
        <v>10</v>
      </c>
      <c r="P9" s="27" t="s">
        <v>82</v>
      </c>
      <c r="Q9" s="28" t="s">
        <v>10</v>
      </c>
      <c r="R9" s="27" t="s">
        <v>83</v>
      </c>
      <c r="S9" s="28" t="s">
        <v>10</v>
      </c>
      <c r="T9" s="67" t="s">
        <v>11</v>
      </c>
      <c r="U9" s="28" t="s">
        <v>10</v>
      </c>
      <c r="V9" s="53" t="s">
        <v>84</v>
      </c>
      <c r="W9" s="53" t="s">
        <v>85</v>
      </c>
      <c r="X9" s="53" t="s">
        <v>12</v>
      </c>
      <c r="Y9" s="33" t="s">
        <v>86</v>
      </c>
      <c r="Z9" s="34" t="s">
        <v>10</v>
      </c>
    </row>
    <row r="10" spans="2:26" s="5" customFormat="1" ht="12" hidden="1" customHeight="1">
      <c r="B10" s="54">
        <v>1960</v>
      </c>
      <c r="C10" s="61" t="s">
        <v>13</v>
      </c>
      <c r="D10" s="57" t="s">
        <v>14</v>
      </c>
      <c r="E10" s="36" t="s">
        <v>14</v>
      </c>
      <c r="F10" s="37" t="s">
        <v>14</v>
      </c>
      <c r="G10" s="37" t="s">
        <v>14</v>
      </c>
      <c r="H10" s="37" t="s">
        <v>14</v>
      </c>
      <c r="I10" s="37" t="s">
        <v>14</v>
      </c>
      <c r="J10" s="37" t="s">
        <v>14</v>
      </c>
      <c r="K10" s="37" t="s">
        <v>14</v>
      </c>
      <c r="L10" s="37" t="s">
        <v>14</v>
      </c>
      <c r="M10" s="37" t="s">
        <v>14</v>
      </c>
      <c r="N10" s="37" t="s">
        <v>14</v>
      </c>
      <c r="O10" s="37" t="s">
        <v>14</v>
      </c>
      <c r="P10" s="37" t="s">
        <v>14</v>
      </c>
      <c r="Q10" s="37" t="s">
        <v>14</v>
      </c>
      <c r="R10" s="37" t="s">
        <v>14</v>
      </c>
      <c r="S10" s="37" t="s">
        <v>14</v>
      </c>
      <c r="T10" s="37" t="s">
        <v>14</v>
      </c>
      <c r="U10" s="37" t="s">
        <v>14</v>
      </c>
      <c r="V10" s="36" t="s">
        <v>14</v>
      </c>
      <c r="W10" s="36" t="s">
        <v>14</v>
      </c>
      <c r="X10" s="36" t="s">
        <v>14</v>
      </c>
      <c r="Y10" s="36" t="s">
        <v>14</v>
      </c>
      <c r="Z10" s="38" t="s">
        <v>14</v>
      </c>
    </row>
    <row r="11" spans="2:26" s="5" customFormat="1" ht="12" hidden="1" customHeight="1">
      <c r="B11" s="52">
        <v>1961</v>
      </c>
      <c r="C11" s="62" t="s">
        <v>15</v>
      </c>
      <c r="D11" s="58" t="s">
        <v>14</v>
      </c>
      <c r="E11" s="39" t="s">
        <v>14</v>
      </c>
      <c r="F11" s="40" t="s">
        <v>14</v>
      </c>
      <c r="G11" s="39" t="s">
        <v>14</v>
      </c>
      <c r="H11" s="40" t="s">
        <v>14</v>
      </c>
      <c r="I11" s="39" t="s">
        <v>14</v>
      </c>
      <c r="J11" s="40" t="s">
        <v>14</v>
      </c>
      <c r="K11" s="39" t="s">
        <v>14</v>
      </c>
      <c r="L11" s="40" t="s">
        <v>14</v>
      </c>
      <c r="M11" s="39" t="s">
        <v>14</v>
      </c>
      <c r="N11" s="40" t="s">
        <v>14</v>
      </c>
      <c r="O11" s="39" t="s">
        <v>14</v>
      </c>
      <c r="P11" s="40" t="s">
        <v>14</v>
      </c>
      <c r="Q11" s="39" t="s">
        <v>14</v>
      </c>
      <c r="R11" s="40" t="s">
        <v>14</v>
      </c>
      <c r="S11" s="39" t="s">
        <v>14</v>
      </c>
      <c r="T11" s="40" t="s">
        <v>14</v>
      </c>
      <c r="U11" s="39" t="s">
        <v>14</v>
      </c>
      <c r="V11" s="39" t="s">
        <v>14</v>
      </c>
      <c r="W11" s="39" t="s">
        <v>14</v>
      </c>
      <c r="X11" s="39" t="s">
        <v>14</v>
      </c>
      <c r="Y11" s="39" t="s">
        <v>14</v>
      </c>
      <c r="Z11" s="41" t="s">
        <v>14</v>
      </c>
    </row>
    <row r="12" spans="2:26" s="5" customFormat="1" ht="12" hidden="1" customHeight="1">
      <c r="B12" s="55">
        <v>1962</v>
      </c>
      <c r="C12" s="63" t="s">
        <v>16</v>
      </c>
      <c r="D12" s="59" t="s">
        <v>14</v>
      </c>
      <c r="E12" s="42" t="s">
        <v>14</v>
      </c>
      <c r="F12" s="43" t="s">
        <v>14</v>
      </c>
      <c r="G12" s="42" t="s">
        <v>14</v>
      </c>
      <c r="H12" s="43" t="s">
        <v>14</v>
      </c>
      <c r="I12" s="42" t="s">
        <v>14</v>
      </c>
      <c r="J12" s="43" t="s">
        <v>14</v>
      </c>
      <c r="K12" s="42" t="s">
        <v>14</v>
      </c>
      <c r="L12" s="43" t="s">
        <v>14</v>
      </c>
      <c r="M12" s="42" t="s">
        <v>14</v>
      </c>
      <c r="N12" s="43" t="s">
        <v>14</v>
      </c>
      <c r="O12" s="42" t="s">
        <v>14</v>
      </c>
      <c r="P12" s="43" t="s">
        <v>14</v>
      </c>
      <c r="Q12" s="42" t="s">
        <v>14</v>
      </c>
      <c r="R12" s="43" t="s">
        <v>14</v>
      </c>
      <c r="S12" s="42" t="s">
        <v>14</v>
      </c>
      <c r="T12" s="43" t="s">
        <v>14</v>
      </c>
      <c r="U12" s="42" t="s">
        <v>14</v>
      </c>
      <c r="V12" s="42" t="s">
        <v>14</v>
      </c>
      <c r="W12" s="42" t="s">
        <v>14</v>
      </c>
      <c r="X12" s="42" t="s">
        <v>14</v>
      </c>
      <c r="Y12" s="42" t="s">
        <v>14</v>
      </c>
      <c r="Z12" s="44" t="s">
        <v>14</v>
      </c>
    </row>
    <row r="13" spans="2:26" s="5" customFormat="1" ht="12" hidden="1" customHeight="1">
      <c r="B13" s="55">
        <v>1963</v>
      </c>
      <c r="C13" s="63" t="s">
        <v>17</v>
      </c>
      <c r="D13" s="59" t="s">
        <v>14</v>
      </c>
      <c r="E13" s="42" t="s">
        <v>14</v>
      </c>
      <c r="F13" s="43" t="s">
        <v>14</v>
      </c>
      <c r="G13" s="42" t="s">
        <v>14</v>
      </c>
      <c r="H13" s="43" t="s">
        <v>14</v>
      </c>
      <c r="I13" s="42" t="s">
        <v>14</v>
      </c>
      <c r="J13" s="43" t="s">
        <v>14</v>
      </c>
      <c r="K13" s="42" t="s">
        <v>14</v>
      </c>
      <c r="L13" s="43" t="s">
        <v>14</v>
      </c>
      <c r="M13" s="42" t="s">
        <v>14</v>
      </c>
      <c r="N13" s="43" t="s">
        <v>14</v>
      </c>
      <c r="O13" s="42" t="s">
        <v>14</v>
      </c>
      <c r="P13" s="43" t="s">
        <v>14</v>
      </c>
      <c r="Q13" s="42" t="s">
        <v>14</v>
      </c>
      <c r="R13" s="43" t="s">
        <v>14</v>
      </c>
      <c r="S13" s="42" t="s">
        <v>14</v>
      </c>
      <c r="T13" s="43" t="s">
        <v>14</v>
      </c>
      <c r="U13" s="42" t="s">
        <v>14</v>
      </c>
      <c r="V13" s="42" t="s">
        <v>14</v>
      </c>
      <c r="W13" s="42" t="s">
        <v>14</v>
      </c>
      <c r="X13" s="42" t="s">
        <v>14</v>
      </c>
      <c r="Y13" s="42" t="s">
        <v>14</v>
      </c>
      <c r="Z13" s="44" t="s">
        <v>14</v>
      </c>
    </row>
    <row r="14" spans="2:26" s="5" customFormat="1" ht="12" hidden="1" customHeight="1">
      <c r="B14" s="55">
        <v>1964</v>
      </c>
      <c r="C14" s="63" t="s">
        <v>18</v>
      </c>
      <c r="D14" s="59" t="s">
        <v>14</v>
      </c>
      <c r="E14" s="42" t="s">
        <v>14</v>
      </c>
      <c r="F14" s="43" t="s">
        <v>14</v>
      </c>
      <c r="G14" s="42" t="s">
        <v>14</v>
      </c>
      <c r="H14" s="43" t="s">
        <v>14</v>
      </c>
      <c r="I14" s="42" t="s">
        <v>14</v>
      </c>
      <c r="J14" s="43" t="s">
        <v>14</v>
      </c>
      <c r="K14" s="42" t="s">
        <v>14</v>
      </c>
      <c r="L14" s="43" t="s">
        <v>14</v>
      </c>
      <c r="M14" s="42" t="s">
        <v>14</v>
      </c>
      <c r="N14" s="43" t="s">
        <v>14</v>
      </c>
      <c r="O14" s="42" t="s">
        <v>14</v>
      </c>
      <c r="P14" s="43" t="s">
        <v>14</v>
      </c>
      <c r="Q14" s="42" t="s">
        <v>14</v>
      </c>
      <c r="R14" s="43" t="s">
        <v>14</v>
      </c>
      <c r="S14" s="42" t="s">
        <v>14</v>
      </c>
      <c r="T14" s="43" t="s">
        <v>14</v>
      </c>
      <c r="U14" s="42" t="s">
        <v>14</v>
      </c>
      <c r="V14" s="42" t="s">
        <v>14</v>
      </c>
      <c r="W14" s="42" t="s">
        <v>14</v>
      </c>
      <c r="X14" s="42" t="s">
        <v>14</v>
      </c>
      <c r="Y14" s="42" t="s">
        <v>14</v>
      </c>
      <c r="Z14" s="44" t="s">
        <v>14</v>
      </c>
    </row>
    <row r="15" spans="2:26" s="8" customFormat="1" ht="12" hidden="1" customHeight="1">
      <c r="B15" s="56">
        <v>1965</v>
      </c>
      <c r="C15" s="64" t="s">
        <v>19</v>
      </c>
      <c r="D15" s="60" t="s">
        <v>14</v>
      </c>
      <c r="E15" s="45" t="s">
        <v>14</v>
      </c>
      <c r="F15" s="46" t="s">
        <v>14</v>
      </c>
      <c r="G15" s="45" t="s">
        <v>14</v>
      </c>
      <c r="H15" s="46" t="s">
        <v>14</v>
      </c>
      <c r="I15" s="45" t="s">
        <v>14</v>
      </c>
      <c r="J15" s="46" t="s">
        <v>14</v>
      </c>
      <c r="K15" s="45" t="s">
        <v>14</v>
      </c>
      <c r="L15" s="46" t="s">
        <v>14</v>
      </c>
      <c r="M15" s="45" t="s">
        <v>14</v>
      </c>
      <c r="N15" s="46" t="s">
        <v>14</v>
      </c>
      <c r="O15" s="45" t="s">
        <v>14</v>
      </c>
      <c r="P15" s="46" t="s">
        <v>14</v>
      </c>
      <c r="Q15" s="45" t="s">
        <v>14</v>
      </c>
      <c r="R15" s="46" t="s">
        <v>14</v>
      </c>
      <c r="S15" s="45" t="s">
        <v>14</v>
      </c>
      <c r="T15" s="46" t="s">
        <v>14</v>
      </c>
      <c r="U15" s="45" t="s">
        <v>14</v>
      </c>
      <c r="V15" s="45" t="s">
        <v>14</v>
      </c>
      <c r="W15" s="45" t="s">
        <v>14</v>
      </c>
      <c r="X15" s="45" t="s">
        <v>14</v>
      </c>
      <c r="Y15" s="45" t="s">
        <v>14</v>
      </c>
      <c r="Z15" s="47" t="s">
        <v>14</v>
      </c>
    </row>
    <row r="16" spans="2:26" s="8" customFormat="1" ht="12" hidden="1" customHeight="1">
      <c r="B16" s="55">
        <v>1966</v>
      </c>
      <c r="C16" s="63" t="s">
        <v>20</v>
      </c>
      <c r="D16" s="59" t="s">
        <v>14</v>
      </c>
      <c r="E16" s="42" t="s">
        <v>14</v>
      </c>
      <c r="F16" s="43" t="s">
        <v>14</v>
      </c>
      <c r="G16" s="42" t="s">
        <v>14</v>
      </c>
      <c r="H16" s="43" t="s">
        <v>14</v>
      </c>
      <c r="I16" s="42" t="s">
        <v>14</v>
      </c>
      <c r="J16" s="43" t="s">
        <v>14</v>
      </c>
      <c r="K16" s="42" t="s">
        <v>14</v>
      </c>
      <c r="L16" s="43" t="s">
        <v>14</v>
      </c>
      <c r="M16" s="42" t="s">
        <v>14</v>
      </c>
      <c r="N16" s="43" t="s">
        <v>14</v>
      </c>
      <c r="O16" s="42" t="s">
        <v>14</v>
      </c>
      <c r="P16" s="43" t="s">
        <v>14</v>
      </c>
      <c r="Q16" s="42" t="s">
        <v>14</v>
      </c>
      <c r="R16" s="43" t="s">
        <v>14</v>
      </c>
      <c r="S16" s="42" t="s">
        <v>14</v>
      </c>
      <c r="T16" s="43" t="s">
        <v>14</v>
      </c>
      <c r="U16" s="42" t="s">
        <v>14</v>
      </c>
      <c r="V16" s="42" t="s">
        <v>14</v>
      </c>
      <c r="W16" s="42" t="s">
        <v>14</v>
      </c>
      <c r="X16" s="42" t="s">
        <v>14</v>
      </c>
      <c r="Y16" s="42" t="s">
        <v>14</v>
      </c>
      <c r="Z16" s="44" t="s">
        <v>14</v>
      </c>
    </row>
    <row r="17" spans="2:26" s="8" customFormat="1" ht="12" hidden="1" customHeight="1">
      <c r="B17" s="55">
        <v>1967</v>
      </c>
      <c r="C17" s="63" t="s">
        <v>21</v>
      </c>
      <c r="D17" s="59" t="s">
        <v>14</v>
      </c>
      <c r="E17" s="42" t="s">
        <v>14</v>
      </c>
      <c r="F17" s="43" t="s">
        <v>14</v>
      </c>
      <c r="G17" s="42" t="s">
        <v>14</v>
      </c>
      <c r="H17" s="43" t="s">
        <v>14</v>
      </c>
      <c r="I17" s="42" t="s">
        <v>14</v>
      </c>
      <c r="J17" s="43" t="s">
        <v>14</v>
      </c>
      <c r="K17" s="42" t="s">
        <v>14</v>
      </c>
      <c r="L17" s="43" t="s">
        <v>14</v>
      </c>
      <c r="M17" s="42" t="s">
        <v>14</v>
      </c>
      <c r="N17" s="43" t="s">
        <v>14</v>
      </c>
      <c r="O17" s="42" t="s">
        <v>14</v>
      </c>
      <c r="P17" s="43" t="s">
        <v>14</v>
      </c>
      <c r="Q17" s="42" t="s">
        <v>14</v>
      </c>
      <c r="R17" s="43" t="s">
        <v>14</v>
      </c>
      <c r="S17" s="42" t="s">
        <v>14</v>
      </c>
      <c r="T17" s="43" t="s">
        <v>14</v>
      </c>
      <c r="U17" s="42" t="s">
        <v>14</v>
      </c>
      <c r="V17" s="42" t="s">
        <v>14</v>
      </c>
      <c r="W17" s="42" t="s">
        <v>14</v>
      </c>
      <c r="X17" s="42" t="s">
        <v>14</v>
      </c>
      <c r="Y17" s="42" t="s">
        <v>14</v>
      </c>
      <c r="Z17" s="44" t="s">
        <v>14</v>
      </c>
    </row>
    <row r="18" spans="2:26" s="8" customFormat="1" ht="12" hidden="1" customHeight="1">
      <c r="B18" s="55">
        <v>1968</v>
      </c>
      <c r="C18" s="63" t="s">
        <v>22</v>
      </c>
      <c r="D18" s="59" t="s">
        <v>14</v>
      </c>
      <c r="E18" s="42" t="s">
        <v>14</v>
      </c>
      <c r="F18" s="43" t="s">
        <v>14</v>
      </c>
      <c r="G18" s="42" t="s">
        <v>14</v>
      </c>
      <c r="H18" s="43" t="s">
        <v>14</v>
      </c>
      <c r="I18" s="42" t="s">
        <v>14</v>
      </c>
      <c r="J18" s="43" t="s">
        <v>14</v>
      </c>
      <c r="K18" s="42" t="s">
        <v>14</v>
      </c>
      <c r="L18" s="43" t="s">
        <v>14</v>
      </c>
      <c r="M18" s="42" t="s">
        <v>14</v>
      </c>
      <c r="N18" s="43" t="s">
        <v>14</v>
      </c>
      <c r="O18" s="42" t="s">
        <v>14</v>
      </c>
      <c r="P18" s="43" t="s">
        <v>14</v>
      </c>
      <c r="Q18" s="42" t="s">
        <v>14</v>
      </c>
      <c r="R18" s="43" t="s">
        <v>14</v>
      </c>
      <c r="S18" s="42" t="s">
        <v>14</v>
      </c>
      <c r="T18" s="43" t="s">
        <v>14</v>
      </c>
      <c r="U18" s="42" t="s">
        <v>14</v>
      </c>
      <c r="V18" s="42" t="s">
        <v>14</v>
      </c>
      <c r="W18" s="42" t="s">
        <v>14</v>
      </c>
      <c r="X18" s="42" t="s">
        <v>14</v>
      </c>
      <c r="Y18" s="42" t="s">
        <v>14</v>
      </c>
      <c r="Z18" s="44" t="s">
        <v>14</v>
      </c>
    </row>
    <row r="19" spans="2:26" s="8" customFormat="1" ht="12" hidden="1" customHeight="1">
      <c r="B19" s="55">
        <v>1969</v>
      </c>
      <c r="C19" s="63" t="s">
        <v>23</v>
      </c>
      <c r="D19" s="59" t="s">
        <v>14</v>
      </c>
      <c r="E19" s="42" t="s">
        <v>14</v>
      </c>
      <c r="F19" s="43" t="s">
        <v>14</v>
      </c>
      <c r="G19" s="42" t="s">
        <v>14</v>
      </c>
      <c r="H19" s="43" t="s">
        <v>14</v>
      </c>
      <c r="I19" s="42" t="s">
        <v>14</v>
      </c>
      <c r="J19" s="43" t="s">
        <v>14</v>
      </c>
      <c r="K19" s="42" t="s">
        <v>14</v>
      </c>
      <c r="L19" s="43" t="s">
        <v>14</v>
      </c>
      <c r="M19" s="42" t="s">
        <v>14</v>
      </c>
      <c r="N19" s="43" t="s">
        <v>14</v>
      </c>
      <c r="O19" s="42" t="s">
        <v>14</v>
      </c>
      <c r="P19" s="43" t="s">
        <v>14</v>
      </c>
      <c r="Q19" s="42" t="s">
        <v>14</v>
      </c>
      <c r="R19" s="43" t="s">
        <v>14</v>
      </c>
      <c r="S19" s="42" t="s">
        <v>14</v>
      </c>
      <c r="T19" s="43" t="s">
        <v>14</v>
      </c>
      <c r="U19" s="42" t="s">
        <v>14</v>
      </c>
      <c r="V19" s="42" t="s">
        <v>14</v>
      </c>
      <c r="W19" s="42" t="s">
        <v>14</v>
      </c>
      <c r="X19" s="42" t="s">
        <v>14</v>
      </c>
      <c r="Y19" s="42" t="s">
        <v>14</v>
      </c>
      <c r="Z19" s="44" t="s">
        <v>14</v>
      </c>
    </row>
    <row r="20" spans="2:26" s="8" customFormat="1" ht="12" hidden="1" customHeight="1">
      <c r="B20" s="55">
        <v>1970</v>
      </c>
      <c r="C20" s="63" t="s">
        <v>24</v>
      </c>
      <c r="D20" s="59" t="s">
        <v>14</v>
      </c>
      <c r="E20" s="42" t="s">
        <v>14</v>
      </c>
      <c r="F20" s="43" t="s">
        <v>14</v>
      </c>
      <c r="G20" s="42" t="s">
        <v>14</v>
      </c>
      <c r="H20" s="43" t="s">
        <v>14</v>
      </c>
      <c r="I20" s="42" t="s">
        <v>14</v>
      </c>
      <c r="J20" s="43" t="s">
        <v>14</v>
      </c>
      <c r="K20" s="42" t="s">
        <v>14</v>
      </c>
      <c r="L20" s="43" t="s">
        <v>14</v>
      </c>
      <c r="M20" s="42" t="s">
        <v>14</v>
      </c>
      <c r="N20" s="43" t="s">
        <v>14</v>
      </c>
      <c r="O20" s="42" t="s">
        <v>14</v>
      </c>
      <c r="P20" s="43" t="s">
        <v>14</v>
      </c>
      <c r="Q20" s="42" t="s">
        <v>14</v>
      </c>
      <c r="R20" s="43" t="s">
        <v>14</v>
      </c>
      <c r="S20" s="42" t="s">
        <v>14</v>
      </c>
      <c r="T20" s="43" t="s">
        <v>14</v>
      </c>
      <c r="U20" s="42" t="s">
        <v>14</v>
      </c>
      <c r="V20" s="42" t="s">
        <v>14</v>
      </c>
      <c r="W20" s="42" t="s">
        <v>14</v>
      </c>
      <c r="X20" s="42" t="s">
        <v>14</v>
      </c>
      <c r="Y20" s="42" t="s">
        <v>14</v>
      </c>
      <c r="Z20" s="44" t="s">
        <v>14</v>
      </c>
    </row>
    <row r="21" spans="2:26" s="5" customFormat="1" ht="12" hidden="1" customHeight="1">
      <c r="B21" s="52">
        <v>1971</v>
      </c>
      <c r="C21" s="62" t="s">
        <v>25</v>
      </c>
      <c r="D21" s="58" t="s">
        <v>14</v>
      </c>
      <c r="E21" s="39" t="s">
        <v>14</v>
      </c>
      <c r="F21" s="40" t="s">
        <v>14</v>
      </c>
      <c r="G21" s="39" t="s">
        <v>14</v>
      </c>
      <c r="H21" s="40" t="s">
        <v>14</v>
      </c>
      <c r="I21" s="39" t="s">
        <v>14</v>
      </c>
      <c r="J21" s="40" t="s">
        <v>14</v>
      </c>
      <c r="K21" s="39" t="s">
        <v>14</v>
      </c>
      <c r="L21" s="40" t="s">
        <v>14</v>
      </c>
      <c r="M21" s="39" t="s">
        <v>14</v>
      </c>
      <c r="N21" s="40" t="s">
        <v>14</v>
      </c>
      <c r="O21" s="39" t="s">
        <v>14</v>
      </c>
      <c r="P21" s="40" t="s">
        <v>14</v>
      </c>
      <c r="Q21" s="39" t="s">
        <v>14</v>
      </c>
      <c r="R21" s="40" t="s">
        <v>14</v>
      </c>
      <c r="S21" s="39" t="s">
        <v>14</v>
      </c>
      <c r="T21" s="40" t="s">
        <v>14</v>
      </c>
      <c r="U21" s="39" t="s">
        <v>14</v>
      </c>
      <c r="V21" s="39" t="s">
        <v>14</v>
      </c>
      <c r="W21" s="39" t="s">
        <v>14</v>
      </c>
      <c r="X21" s="39" t="s">
        <v>14</v>
      </c>
      <c r="Y21" s="39" t="s">
        <v>14</v>
      </c>
      <c r="Z21" s="41" t="s">
        <v>14</v>
      </c>
    </row>
    <row r="22" spans="2:26" s="5" customFormat="1" ht="12" hidden="1" customHeight="1">
      <c r="B22" s="55">
        <v>1972</v>
      </c>
      <c r="C22" s="63" t="s">
        <v>26</v>
      </c>
      <c r="D22" s="59" t="s">
        <v>14</v>
      </c>
      <c r="E22" s="42" t="s">
        <v>14</v>
      </c>
      <c r="F22" s="43" t="s">
        <v>14</v>
      </c>
      <c r="G22" s="42" t="s">
        <v>14</v>
      </c>
      <c r="H22" s="43" t="s">
        <v>14</v>
      </c>
      <c r="I22" s="42" t="s">
        <v>14</v>
      </c>
      <c r="J22" s="43" t="s">
        <v>14</v>
      </c>
      <c r="K22" s="42" t="s">
        <v>14</v>
      </c>
      <c r="L22" s="43" t="s">
        <v>14</v>
      </c>
      <c r="M22" s="42" t="s">
        <v>14</v>
      </c>
      <c r="N22" s="43" t="s">
        <v>14</v>
      </c>
      <c r="O22" s="42" t="s">
        <v>14</v>
      </c>
      <c r="P22" s="43" t="s">
        <v>14</v>
      </c>
      <c r="Q22" s="42" t="s">
        <v>14</v>
      </c>
      <c r="R22" s="43" t="s">
        <v>14</v>
      </c>
      <c r="S22" s="42" t="s">
        <v>14</v>
      </c>
      <c r="T22" s="43" t="s">
        <v>14</v>
      </c>
      <c r="U22" s="42" t="s">
        <v>14</v>
      </c>
      <c r="V22" s="42" t="s">
        <v>14</v>
      </c>
      <c r="W22" s="42" t="s">
        <v>14</v>
      </c>
      <c r="X22" s="42" t="s">
        <v>14</v>
      </c>
      <c r="Y22" s="42" t="s">
        <v>14</v>
      </c>
      <c r="Z22" s="44" t="s">
        <v>14</v>
      </c>
    </row>
    <row r="23" spans="2:26" s="5" customFormat="1" ht="12" hidden="1" customHeight="1">
      <c r="B23" s="55">
        <v>1973</v>
      </c>
      <c r="C23" s="63" t="s">
        <v>27</v>
      </c>
      <c r="D23" s="59">
        <v>320</v>
      </c>
      <c r="E23" s="42" t="s">
        <v>14</v>
      </c>
      <c r="F23" s="43">
        <v>2840</v>
      </c>
      <c r="G23" s="42" t="s">
        <v>14</v>
      </c>
      <c r="H23" s="43" t="s">
        <v>14</v>
      </c>
      <c r="I23" s="42" t="s">
        <v>14</v>
      </c>
      <c r="J23" s="43" t="s">
        <v>14</v>
      </c>
      <c r="K23" s="42" t="s">
        <v>14</v>
      </c>
      <c r="L23" s="43" t="s">
        <v>14</v>
      </c>
      <c r="M23" s="42" t="s">
        <v>14</v>
      </c>
      <c r="N23" s="43" t="s">
        <v>14</v>
      </c>
      <c r="O23" s="42" t="s">
        <v>14</v>
      </c>
      <c r="P23" s="43" t="s">
        <v>14</v>
      </c>
      <c r="Q23" s="42" t="s">
        <v>14</v>
      </c>
      <c r="R23" s="43" t="s">
        <v>14</v>
      </c>
      <c r="S23" s="42" t="s">
        <v>14</v>
      </c>
      <c r="T23" s="43" t="s">
        <v>14</v>
      </c>
      <c r="U23" s="42" t="s">
        <v>14</v>
      </c>
      <c r="V23" s="42" t="s">
        <v>14</v>
      </c>
      <c r="W23" s="42" t="s">
        <v>14</v>
      </c>
      <c r="X23" s="42" t="s">
        <v>14</v>
      </c>
      <c r="Y23" s="42">
        <v>8.9</v>
      </c>
      <c r="Z23" s="44" t="s">
        <v>14</v>
      </c>
    </row>
    <row r="24" spans="2:26" s="5" customFormat="1" ht="12" hidden="1" customHeight="1">
      <c r="B24" s="55">
        <v>1974</v>
      </c>
      <c r="C24" s="63" t="s">
        <v>28</v>
      </c>
      <c r="D24" s="59">
        <v>180</v>
      </c>
      <c r="E24" s="42">
        <f t="shared" ref="E24:E64" si="0">D24/D23*100</f>
        <v>56.25</v>
      </c>
      <c r="F24" s="43">
        <v>2100</v>
      </c>
      <c r="G24" s="42">
        <f t="shared" ref="G24:O63" si="1">F24/F23*100</f>
        <v>73.943661971830991</v>
      </c>
      <c r="H24" s="43" t="s">
        <v>14</v>
      </c>
      <c r="I24" s="42" t="s">
        <v>14</v>
      </c>
      <c r="J24" s="43" t="s">
        <v>14</v>
      </c>
      <c r="K24" s="42" t="s">
        <v>14</v>
      </c>
      <c r="L24" s="43" t="s">
        <v>14</v>
      </c>
      <c r="M24" s="42" t="s">
        <v>14</v>
      </c>
      <c r="N24" s="43" t="s">
        <v>14</v>
      </c>
      <c r="O24" s="42" t="s">
        <v>14</v>
      </c>
      <c r="P24" s="43" t="s">
        <v>14</v>
      </c>
      <c r="Q24" s="42" t="s">
        <v>14</v>
      </c>
      <c r="R24" s="43" t="s">
        <v>14</v>
      </c>
      <c r="S24" s="42" t="s">
        <v>14</v>
      </c>
      <c r="T24" s="43" t="s">
        <v>14</v>
      </c>
      <c r="U24" s="42" t="s">
        <v>14</v>
      </c>
      <c r="V24" s="42" t="s">
        <v>14</v>
      </c>
      <c r="W24" s="42" t="s">
        <v>14</v>
      </c>
      <c r="X24" s="42" t="s">
        <v>14</v>
      </c>
      <c r="Y24" s="42">
        <v>11.9</v>
      </c>
      <c r="Z24" s="44">
        <f t="shared" ref="Z24:Z64" si="2">Y24/Y23*100</f>
        <v>133.70786516853931</v>
      </c>
    </row>
    <row r="25" spans="2:26" s="5" customFormat="1" ht="12" hidden="1" customHeight="1">
      <c r="B25" s="56">
        <v>1975</v>
      </c>
      <c r="C25" s="64" t="s">
        <v>29</v>
      </c>
      <c r="D25" s="60">
        <v>180</v>
      </c>
      <c r="E25" s="45">
        <f t="shared" si="0"/>
        <v>100</v>
      </c>
      <c r="F25" s="46">
        <v>2420</v>
      </c>
      <c r="G25" s="45">
        <f t="shared" si="1"/>
        <v>115.23809523809523</v>
      </c>
      <c r="H25" s="46" t="s">
        <v>14</v>
      </c>
      <c r="I25" s="45" t="s">
        <v>14</v>
      </c>
      <c r="J25" s="46" t="s">
        <v>14</v>
      </c>
      <c r="K25" s="45" t="s">
        <v>14</v>
      </c>
      <c r="L25" s="46" t="s">
        <v>14</v>
      </c>
      <c r="M25" s="45" t="s">
        <v>14</v>
      </c>
      <c r="N25" s="46" t="s">
        <v>14</v>
      </c>
      <c r="O25" s="45" t="s">
        <v>14</v>
      </c>
      <c r="P25" s="46" t="s">
        <v>14</v>
      </c>
      <c r="Q25" s="45" t="s">
        <v>14</v>
      </c>
      <c r="R25" s="46" t="s">
        <v>14</v>
      </c>
      <c r="S25" s="45" t="s">
        <v>14</v>
      </c>
      <c r="T25" s="46" t="s">
        <v>14</v>
      </c>
      <c r="U25" s="45" t="s">
        <v>14</v>
      </c>
      <c r="V25" s="45" t="s">
        <v>14</v>
      </c>
      <c r="W25" s="45" t="s">
        <v>14</v>
      </c>
      <c r="X25" s="45" t="s">
        <v>14</v>
      </c>
      <c r="Y25" s="45">
        <v>13.6</v>
      </c>
      <c r="Z25" s="47">
        <f t="shared" si="2"/>
        <v>114.28571428571428</v>
      </c>
    </row>
    <row r="26" spans="2:26" s="5" customFormat="1" ht="12" hidden="1" customHeight="1">
      <c r="B26" s="55">
        <v>1976</v>
      </c>
      <c r="C26" s="63" t="s">
        <v>30</v>
      </c>
      <c r="D26" s="59">
        <v>180</v>
      </c>
      <c r="E26" s="42">
        <f t="shared" si="0"/>
        <v>100</v>
      </c>
      <c r="F26" s="43">
        <v>2660</v>
      </c>
      <c r="G26" s="42">
        <f t="shared" si="1"/>
        <v>109.91735537190081</v>
      </c>
      <c r="H26" s="43" t="s">
        <v>14</v>
      </c>
      <c r="I26" s="42" t="s">
        <v>14</v>
      </c>
      <c r="J26" s="43" t="s">
        <v>14</v>
      </c>
      <c r="K26" s="42" t="s">
        <v>14</v>
      </c>
      <c r="L26" s="43" t="s">
        <v>14</v>
      </c>
      <c r="M26" s="42" t="s">
        <v>14</v>
      </c>
      <c r="N26" s="43" t="s">
        <v>14</v>
      </c>
      <c r="O26" s="42" t="s">
        <v>14</v>
      </c>
      <c r="P26" s="43" t="s">
        <v>14</v>
      </c>
      <c r="Q26" s="42" t="s">
        <v>14</v>
      </c>
      <c r="R26" s="43" t="s">
        <v>14</v>
      </c>
      <c r="S26" s="42" t="s">
        <v>14</v>
      </c>
      <c r="T26" s="43" t="s">
        <v>14</v>
      </c>
      <c r="U26" s="42" t="s">
        <v>14</v>
      </c>
      <c r="V26" s="42" t="s">
        <v>14</v>
      </c>
      <c r="W26" s="42" t="s">
        <v>14</v>
      </c>
      <c r="X26" s="42" t="s">
        <v>14</v>
      </c>
      <c r="Y26" s="42">
        <v>14.8</v>
      </c>
      <c r="Z26" s="44">
        <f t="shared" si="2"/>
        <v>108.82352941176472</v>
      </c>
    </row>
    <row r="27" spans="2:26" s="5" customFormat="1" ht="12" hidden="1" customHeight="1">
      <c r="B27" s="55">
        <v>1977</v>
      </c>
      <c r="C27" s="63" t="s">
        <v>31</v>
      </c>
      <c r="D27" s="59">
        <v>180</v>
      </c>
      <c r="E27" s="42">
        <f t="shared" si="0"/>
        <v>100</v>
      </c>
      <c r="F27" s="43">
        <v>3490</v>
      </c>
      <c r="G27" s="42">
        <f t="shared" si="1"/>
        <v>131.20300751879699</v>
      </c>
      <c r="H27" s="43" t="s">
        <v>14</v>
      </c>
      <c r="I27" s="42" t="s">
        <v>14</v>
      </c>
      <c r="J27" s="43" t="s">
        <v>14</v>
      </c>
      <c r="K27" s="42" t="s">
        <v>14</v>
      </c>
      <c r="L27" s="43" t="s">
        <v>14</v>
      </c>
      <c r="M27" s="42" t="s">
        <v>14</v>
      </c>
      <c r="N27" s="43" t="s">
        <v>14</v>
      </c>
      <c r="O27" s="42" t="s">
        <v>14</v>
      </c>
      <c r="P27" s="43" t="s">
        <v>14</v>
      </c>
      <c r="Q27" s="42" t="s">
        <v>14</v>
      </c>
      <c r="R27" s="43" t="s">
        <v>14</v>
      </c>
      <c r="S27" s="42" t="s">
        <v>14</v>
      </c>
      <c r="T27" s="43" t="s">
        <v>14</v>
      </c>
      <c r="U27" s="42" t="s">
        <v>14</v>
      </c>
      <c r="V27" s="42" t="s">
        <v>14</v>
      </c>
      <c r="W27" s="42" t="s">
        <v>14</v>
      </c>
      <c r="X27" s="42" t="s">
        <v>14</v>
      </c>
      <c r="Y27" s="42">
        <v>19.399999999999999</v>
      </c>
      <c r="Z27" s="44">
        <f t="shared" si="2"/>
        <v>131.08108108108107</v>
      </c>
    </row>
    <row r="28" spans="2:26" s="5" customFormat="1" ht="12" hidden="1" customHeight="1">
      <c r="B28" s="55">
        <v>1978</v>
      </c>
      <c r="C28" s="63" t="s">
        <v>32</v>
      </c>
      <c r="D28" s="59">
        <v>220</v>
      </c>
      <c r="E28" s="42">
        <f t="shared" si="0"/>
        <v>122.22222222222223</v>
      </c>
      <c r="F28" s="43">
        <v>3910</v>
      </c>
      <c r="G28" s="42">
        <f t="shared" si="1"/>
        <v>112.03438395415472</v>
      </c>
      <c r="H28" s="43" t="s">
        <v>14</v>
      </c>
      <c r="I28" s="42" t="s">
        <v>14</v>
      </c>
      <c r="J28" s="43" t="s">
        <v>14</v>
      </c>
      <c r="K28" s="42" t="s">
        <v>14</v>
      </c>
      <c r="L28" s="43" t="s">
        <v>14</v>
      </c>
      <c r="M28" s="42" t="s">
        <v>14</v>
      </c>
      <c r="N28" s="43" t="s">
        <v>14</v>
      </c>
      <c r="O28" s="42" t="s">
        <v>14</v>
      </c>
      <c r="P28" s="43" t="s">
        <v>14</v>
      </c>
      <c r="Q28" s="42" t="s">
        <v>14</v>
      </c>
      <c r="R28" s="43" t="s">
        <v>14</v>
      </c>
      <c r="S28" s="42" t="s">
        <v>14</v>
      </c>
      <c r="T28" s="43" t="s">
        <v>14</v>
      </c>
      <c r="U28" s="42" t="s">
        <v>14</v>
      </c>
      <c r="V28" s="42" t="s">
        <v>14</v>
      </c>
      <c r="W28" s="42" t="s">
        <v>14</v>
      </c>
      <c r="X28" s="42" t="s">
        <v>14</v>
      </c>
      <c r="Y28" s="42">
        <v>17.600000000000001</v>
      </c>
      <c r="Z28" s="44">
        <f t="shared" si="2"/>
        <v>90.721649484536087</v>
      </c>
    </row>
    <row r="29" spans="2:26" s="5" customFormat="1" ht="12" hidden="1" customHeight="1">
      <c r="B29" s="55">
        <v>1979</v>
      </c>
      <c r="C29" s="63" t="s">
        <v>33</v>
      </c>
      <c r="D29" s="59">
        <v>230</v>
      </c>
      <c r="E29" s="42">
        <f t="shared" si="0"/>
        <v>104.54545454545455</v>
      </c>
      <c r="F29" s="43">
        <v>5310</v>
      </c>
      <c r="G29" s="42">
        <f t="shared" si="1"/>
        <v>135.80562659846547</v>
      </c>
      <c r="H29" s="43">
        <v>4300</v>
      </c>
      <c r="I29" s="42" t="s">
        <v>14</v>
      </c>
      <c r="J29" s="43">
        <v>3700</v>
      </c>
      <c r="K29" s="42" t="s">
        <v>14</v>
      </c>
      <c r="L29" s="43">
        <v>3080</v>
      </c>
      <c r="M29" s="42" t="s">
        <v>14</v>
      </c>
      <c r="N29" s="43">
        <v>630</v>
      </c>
      <c r="O29" s="42" t="s">
        <v>14</v>
      </c>
      <c r="P29" s="43">
        <v>590</v>
      </c>
      <c r="Q29" s="42" t="s">
        <v>14</v>
      </c>
      <c r="R29" s="43">
        <v>1010</v>
      </c>
      <c r="S29" s="42" t="s">
        <v>14</v>
      </c>
      <c r="T29" s="48">
        <f t="shared" ref="T29:T74" si="3">P29+R29</f>
        <v>1600</v>
      </c>
      <c r="U29" s="42" t="s">
        <v>14</v>
      </c>
      <c r="V29" s="42">
        <f t="shared" ref="V29:V63" si="4">J29/F29*100</f>
        <v>69.679849340866298</v>
      </c>
      <c r="W29" s="42">
        <f t="shared" ref="W29:W62" si="5">L29/J29*100</f>
        <v>83.243243243243242</v>
      </c>
      <c r="X29" s="42">
        <f t="shared" ref="X29:X62" si="6">R29/F29*100</f>
        <v>19.020715630885121</v>
      </c>
      <c r="Y29" s="42">
        <v>23.1</v>
      </c>
      <c r="Z29" s="44">
        <f t="shared" si="2"/>
        <v>131.25</v>
      </c>
    </row>
    <row r="30" spans="2:26" s="5" customFormat="1" ht="12" hidden="1" customHeight="1">
      <c r="B30" s="55">
        <v>1980</v>
      </c>
      <c r="C30" s="63" t="s">
        <v>34</v>
      </c>
      <c r="D30" s="59" t="s">
        <v>14</v>
      </c>
      <c r="E30" s="42" t="s">
        <v>14</v>
      </c>
      <c r="F30" s="43" t="s">
        <v>14</v>
      </c>
      <c r="G30" s="42" t="s">
        <v>14</v>
      </c>
      <c r="H30" s="43" t="s">
        <v>14</v>
      </c>
      <c r="I30" s="42" t="s">
        <v>14</v>
      </c>
      <c r="J30" s="43" t="s">
        <v>14</v>
      </c>
      <c r="K30" s="42" t="s">
        <v>14</v>
      </c>
      <c r="L30" s="43" t="s">
        <v>14</v>
      </c>
      <c r="M30" s="42" t="s">
        <v>14</v>
      </c>
      <c r="N30" s="43" t="s">
        <v>14</v>
      </c>
      <c r="O30" s="42" t="s">
        <v>14</v>
      </c>
      <c r="P30" s="43" t="s">
        <v>14</v>
      </c>
      <c r="Q30" s="42" t="s">
        <v>14</v>
      </c>
      <c r="R30" s="43" t="s">
        <v>14</v>
      </c>
      <c r="S30" s="42" t="s">
        <v>14</v>
      </c>
      <c r="T30" s="43" t="s">
        <v>14</v>
      </c>
      <c r="U30" s="42" t="s">
        <v>14</v>
      </c>
      <c r="V30" s="42" t="s">
        <v>14</v>
      </c>
      <c r="W30" s="42" t="s">
        <v>14</v>
      </c>
      <c r="X30" s="42" t="s">
        <v>14</v>
      </c>
      <c r="Y30" s="42" t="s">
        <v>14</v>
      </c>
      <c r="Z30" s="44" t="s">
        <v>14</v>
      </c>
    </row>
    <row r="31" spans="2:26" s="5" customFormat="1" ht="12" hidden="1" customHeight="1">
      <c r="B31" s="52">
        <v>1981</v>
      </c>
      <c r="C31" s="62" t="s">
        <v>35</v>
      </c>
      <c r="D31" s="58">
        <v>250</v>
      </c>
      <c r="E31" s="39" t="s">
        <v>14</v>
      </c>
      <c r="F31" s="40">
        <v>6960</v>
      </c>
      <c r="G31" s="39" t="s">
        <v>14</v>
      </c>
      <c r="H31" s="40">
        <v>5200</v>
      </c>
      <c r="I31" s="39" t="s">
        <v>14</v>
      </c>
      <c r="J31" s="40">
        <v>4680</v>
      </c>
      <c r="K31" s="39" t="s">
        <v>14</v>
      </c>
      <c r="L31" s="40">
        <v>3960</v>
      </c>
      <c r="M31" s="39" t="s">
        <v>14</v>
      </c>
      <c r="N31" s="40">
        <v>730</v>
      </c>
      <c r="O31" s="39" t="s">
        <v>14</v>
      </c>
      <c r="P31" s="40">
        <v>510</v>
      </c>
      <c r="Q31" s="39" t="s">
        <v>14</v>
      </c>
      <c r="R31" s="40">
        <v>1760</v>
      </c>
      <c r="S31" s="39" t="s">
        <v>14</v>
      </c>
      <c r="T31" s="49">
        <f t="shared" si="3"/>
        <v>2270</v>
      </c>
      <c r="U31" s="39" t="s">
        <v>14</v>
      </c>
      <c r="V31" s="39">
        <f t="shared" si="4"/>
        <v>67.241379310344826</v>
      </c>
      <c r="W31" s="39">
        <f t="shared" si="5"/>
        <v>84.615384615384613</v>
      </c>
      <c r="X31" s="39">
        <f t="shared" si="6"/>
        <v>25.287356321839084</v>
      </c>
      <c r="Y31" s="39">
        <v>27.8</v>
      </c>
      <c r="Z31" s="41" t="s">
        <v>14</v>
      </c>
    </row>
    <row r="32" spans="2:26" s="5" customFormat="1" ht="12" hidden="1" customHeight="1">
      <c r="B32" s="55">
        <v>1982</v>
      </c>
      <c r="C32" s="63" t="s">
        <v>36</v>
      </c>
      <c r="D32" s="59">
        <v>250</v>
      </c>
      <c r="E32" s="42">
        <f t="shared" si="0"/>
        <v>100</v>
      </c>
      <c r="F32" s="43">
        <v>7620</v>
      </c>
      <c r="G32" s="42">
        <f t="shared" si="1"/>
        <v>109.48275862068965</v>
      </c>
      <c r="H32" s="43">
        <v>6170</v>
      </c>
      <c r="I32" s="42">
        <f t="shared" si="1"/>
        <v>118.65384615384616</v>
      </c>
      <c r="J32" s="43">
        <v>5280</v>
      </c>
      <c r="K32" s="42">
        <f t="shared" si="1"/>
        <v>112.82051282051282</v>
      </c>
      <c r="L32" s="43">
        <v>4370</v>
      </c>
      <c r="M32" s="42">
        <f t="shared" si="1"/>
        <v>110.35353535353536</v>
      </c>
      <c r="N32" s="43">
        <v>920</v>
      </c>
      <c r="O32" s="42">
        <f t="shared" si="1"/>
        <v>126.02739726027397</v>
      </c>
      <c r="P32" s="43">
        <v>890</v>
      </c>
      <c r="Q32" s="42">
        <f t="shared" ref="Q32:U63" si="7">P32/P31*100</f>
        <v>174.50980392156862</v>
      </c>
      <c r="R32" s="43">
        <v>1450</v>
      </c>
      <c r="S32" s="42">
        <f t="shared" si="7"/>
        <v>82.38636363636364</v>
      </c>
      <c r="T32" s="48">
        <f t="shared" si="3"/>
        <v>2340</v>
      </c>
      <c r="U32" s="42">
        <f t="shared" si="7"/>
        <v>103.08370044052863</v>
      </c>
      <c r="V32" s="42">
        <f t="shared" si="4"/>
        <v>69.29133858267717</v>
      </c>
      <c r="W32" s="42">
        <f t="shared" si="5"/>
        <v>82.765151515151516</v>
      </c>
      <c r="X32" s="42">
        <f t="shared" si="6"/>
        <v>19.028871391076116</v>
      </c>
      <c r="Y32" s="42">
        <v>30.5</v>
      </c>
      <c r="Z32" s="44">
        <f t="shared" si="2"/>
        <v>109.71223021582735</v>
      </c>
    </row>
    <row r="33" spans="2:26" s="5" customFormat="1" ht="12" hidden="1" customHeight="1">
      <c r="B33" s="55">
        <v>1983</v>
      </c>
      <c r="C33" s="63" t="s">
        <v>37</v>
      </c>
      <c r="D33" s="59">
        <v>240</v>
      </c>
      <c r="E33" s="42">
        <f t="shared" si="0"/>
        <v>96</v>
      </c>
      <c r="F33" s="43">
        <v>8280</v>
      </c>
      <c r="G33" s="42">
        <f t="shared" si="1"/>
        <v>108.66141732283465</v>
      </c>
      <c r="H33" s="43">
        <v>6530</v>
      </c>
      <c r="I33" s="42">
        <f t="shared" si="1"/>
        <v>105.83468395461912</v>
      </c>
      <c r="J33" s="43">
        <v>5840</v>
      </c>
      <c r="K33" s="42">
        <f t="shared" si="1"/>
        <v>110.60606060606059</v>
      </c>
      <c r="L33" s="43">
        <v>4580</v>
      </c>
      <c r="M33" s="42">
        <f t="shared" si="1"/>
        <v>104.80549199084668</v>
      </c>
      <c r="N33" s="43">
        <v>1260</v>
      </c>
      <c r="O33" s="42">
        <f t="shared" si="1"/>
        <v>136.95652173913044</v>
      </c>
      <c r="P33" s="43">
        <v>690</v>
      </c>
      <c r="Q33" s="42">
        <f t="shared" si="7"/>
        <v>77.528089887640448</v>
      </c>
      <c r="R33" s="43">
        <v>1750</v>
      </c>
      <c r="S33" s="42">
        <f t="shared" si="7"/>
        <v>120.68965517241379</v>
      </c>
      <c r="T33" s="48">
        <f t="shared" si="3"/>
        <v>2440</v>
      </c>
      <c r="U33" s="42">
        <f t="shared" si="7"/>
        <v>104.27350427350429</v>
      </c>
      <c r="V33" s="42">
        <f t="shared" si="4"/>
        <v>70.531400966183583</v>
      </c>
      <c r="W33" s="42">
        <f t="shared" si="5"/>
        <v>78.424657534246577</v>
      </c>
      <c r="X33" s="42">
        <f t="shared" si="6"/>
        <v>21.135265700483092</v>
      </c>
      <c r="Y33" s="42">
        <v>34.5</v>
      </c>
      <c r="Z33" s="44">
        <f t="shared" si="2"/>
        <v>113.11475409836065</v>
      </c>
    </row>
    <row r="34" spans="2:26" s="5" customFormat="1" ht="12" hidden="1" customHeight="1">
      <c r="B34" s="55">
        <v>1984</v>
      </c>
      <c r="C34" s="63" t="s">
        <v>38</v>
      </c>
      <c r="D34" s="59">
        <v>220</v>
      </c>
      <c r="E34" s="42">
        <f t="shared" si="0"/>
        <v>91.666666666666657</v>
      </c>
      <c r="F34" s="43">
        <v>8380</v>
      </c>
      <c r="G34" s="42">
        <f t="shared" si="1"/>
        <v>101.20772946859904</v>
      </c>
      <c r="H34" s="43">
        <v>6480</v>
      </c>
      <c r="I34" s="42">
        <f t="shared" si="1"/>
        <v>99.234303215926488</v>
      </c>
      <c r="J34" s="43">
        <v>5720</v>
      </c>
      <c r="K34" s="42">
        <f t="shared" si="1"/>
        <v>97.945205479452056</v>
      </c>
      <c r="L34" s="43">
        <v>4660</v>
      </c>
      <c r="M34" s="42">
        <f t="shared" si="1"/>
        <v>101.7467248908297</v>
      </c>
      <c r="N34" s="43">
        <v>1060</v>
      </c>
      <c r="O34" s="42">
        <f t="shared" si="1"/>
        <v>84.126984126984127</v>
      </c>
      <c r="P34" s="43">
        <v>760</v>
      </c>
      <c r="Q34" s="42">
        <f t="shared" si="7"/>
        <v>110.14492753623189</v>
      </c>
      <c r="R34" s="43">
        <v>1910</v>
      </c>
      <c r="S34" s="42">
        <f t="shared" si="7"/>
        <v>109.14285714285714</v>
      </c>
      <c r="T34" s="48">
        <f t="shared" si="3"/>
        <v>2670</v>
      </c>
      <c r="U34" s="42">
        <f t="shared" si="7"/>
        <v>109.42622950819671</v>
      </c>
      <c r="V34" s="42">
        <f t="shared" si="4"/>
        <v>68.25775656324582</v>
      </c>
      <c r="W34" s="42">
        <f t="shared" si="5"/>
        <v>81.468531468531467</v>
      </c>
      <c r="X34" s="42">
        <f t="shared" si="6"/>
        <v>22.792362768496421</v>
      </c>
      <c r="Y34" s="42">
        <v>38.1</v>
      </c>
      <c r="Z34" s="44">
        <f t="shared" si="2"/>
        <v>110.43478260869566</v>
      </c>
    </row>
    <row r="35" spans="2:26" s="5" customFormat="1" ht="12" hidden="1" customHeight="1">
      <c r="B35" s="56">
        <v>1985</v>
      </c>
      <c r="C35" s="64" t="s">
        <v>39</v>
      </c>
      <c r="D35" s="60">
        <v>210</v>
      </c>
      <c r="E35" s="45">
        <f t="shared" si="0"/>
        <v>95.454545454545453</v>
      </c>
      <c r="F35" s="46">
        <v>8610</v>
      </c>
      <c r="G35" s="45">
        <f t="shared" si="1"/>
        <v>102.74463007159905</v>
      </c>
      <c r="H35" s="46" t="s">
        <v>14</v>
      </c>
      <c r="I35" s="45" t="s">
        <v>14</v>
      </c>
      <c r="J35" s="46" t="s">
        <v>14</v>
      </c>
      <c r="K35" s="45" t="s">
        <v>14</v>
      </c>
      <c r="L35" s="46" t="s">
        <v>14</v>
      </c>
      <c r="M35" s="45" t="s">
        <v>14</v>
      </c>
      <c r="N35" s="46" t="s">
        <v>14</v>
      </c>
      <c r="O35" s="45" t="s">
        <v>14</v>
      </c>
      <c r="P35" s="46" t="s">
        <v>14</v>
      </c>
      <c r="Q35" s="45" t="s">
        <v>14</v>
      </c>
      <c r="R35" s="46" t="s">
        <v>14</v>
      </c>
      <c r="S35" s="45" t="s">
        <v>14</v>
      </c>
      <c r="T35" s="46" t="s">
        <v>14</v>
      </c>
      <c r="U35" s="45" t="s">
        <v>14</v>
      </c>
      <c r="V35" s="45" t="s">
        <v>14</v>
      </c>
      <c r="W35" s="45" t="s">
        <v>14</v>
      </c>
      <c r="X35" s="45" t="s">
        <v>14</v>
      </c>
      <c r="Y35" s="45" t="s">
        <v>14</v>
      </c>
      <c r="Z35" s="47" t="s">
        <v>14</v>
      </c>
    </row>
    <row r="36" spans="2:26" s="5" customFormat="1" ht="12" hidden="1" customHeight="1">
      <c r="B36" s="55">
        <v>1986</v>
      </c>
      <c r="C36" s="63" t="s">
        <v>40</v>
      </c>
      <c r="D36" s="59">
        <v>210</v>
      </c>
      <c r="E36" s="42">
        <f t="shared" si="0"/>
        <v>100</v>
      </c>
      <c r="F36" s="43">
        <v>8300</v>
      </c>
      <c r="G36" s="42">
        <f t="shared" si="1"/>
        <v>96.39953542392567</v>
      </c>
      <c r="H36" s="43" t="s">
        <v>14</v>
      </c>
      <c r="I36" s="42" t="s">
        <v>14</v>
      </c>
      <c r="J36" s="43" t="s">
        <v>14</v>
      </c>
      <c r="K36" s="42" t="s">
        <v>14</v>
      </c>
      <c r="L36" s="43" t="s">
        <v>14</v>
      </c>
      <c r="M36" s="42" t="s">
        <v>14</v>
      </c>
      <c r="N36" s="43" t="s">
        <v>14</v>
      </c>
      <c r="O36" s="42" t="s">
        <v>14</v>
      </c>
      <c r="P36" s="43" t="s">
        <v>14</v>
      </c>
      <c r="Q36" s="42" t="s">
        <v>14</v>
      </c>
      <c r="R36" s="43" t="s">
        <v>14</v>
      </c>
      <c r="S36" s="42" t="s">
        <v>14</v>
      </c>
      <c r="T36" s="43" t="s">
        <v>14</v>
      </c>
      <c r="U36" s="42" t="s">
        <v>14</v>
      </c>
      <c r="V36" s="42" t="s">
        <v>14</v>
      </c>
      <c r="W36" s="42" t="s">
        <v>14</v>
      </c>
      <c r="X36" s="42" t="s">
        <v>14</v>
      </c>
      <c r="Y36" s="42" t="s">
        <v>14</v>
      </c>
      <c r="Z36" s="44" t="s">
        <v>14</v>
      </c>
    </row>
    <row r="37" spans="2:26" s="5" customFormat="1" ht="12" hidden="1" customHeight="1">
      <c r="B37" s="55">
        <v>1987</v>
      </c>
      <c r="C37" s="63" t="s">
        <v>41</v>
      </c>
      <c r="D37" s="59">
        <v>200</v>
      </c>
      <c r="E37" s="42">
        <f t="shared" si="0"/>
        <v>95.238095238095227</v>
      </c>
      <c r="F37" s="43">
        <v>8220</v>
      </c>
      <c r="G37" s="42">
        <f t="shared" si="1"/>
        <v>99.036144578313255</v>
      </c>
      <c r="H37" s="43">
        <v>6770</v>
      </c>
      <c r="I37" s="42" t="s">
        <v>14</v>
      </c>
      <c r="J37" s="43">
        <v>6080</v>
      </c>
      <c r="K37" s="42" t="s">
        <v>14</v>
      </c>
      <c r="L37" s="43">
        <v>5120</v>
      </c>
      <c r="M37" s="42" t="s">
        <v>14</v>
      </c>
      <c r="N37" s="43">
        <v>960</v>
      </c>
      <c r="O37" s="42" t="s">
        <v>14</v>
      </c>
      <c r="P37" s="43">
        <v>700</v>
      </c>
      <c r="Q37" s="42" t="s">
        <v>14</v>
      </c>
      <c r="R37" s="43">
        <v>1450</v>
      </c>
      <c r="S37" s="42" t="s">
        <v>14</v>
      </c>
      <c r="T37" s="48">
        <f t="shared" si="3"/>
        <v>2150</v>
      </c>
      <c r="U37" s="42" t="s">
        <v>14</v>
      </c>
      <c r="V37" s="42">
        <f t="shared" si="4"/>
        <v>73.965936739659369</v>
      </c>
      <c r="W37" s="42">
        <f t="shared" si="5"/>
        <v>84.210526315789465</v>
      </c>
      <c r="X37" s="42">
        <f t="shared" si="6"/>
        <v>17.639902676399029</v>
      </c>
      <c r="Y37" s="42">
        <v>41.1</v>
      </c>
      <c r="Z37" s="44" t="s">
        <v>14</v>
      </c>
    </row>
    <row r="38" spans="2:26" s="5" customFormat="1" ht="12" hidden="1" customHeight="1">
      <c r="B38" s="55">
        <v>1988</v>
      </c>
      <c r="C38" s="63" t="s">
        <v>42</v>
      </c>
      <c r="D38" s="59">
        <v>190</v>
      </c>
      <c r="E38" s="42">
        <f t="shared" si="0"/>
        <v>95</v>
      </c>
      <c r="F38" s="43">
        <v>8130</v>
      </c>
      <c r="G38" s="42">
        <f t="shared" si="1"/>
        <v>98.905109489051085</v>
      </c>
      <c r="H38" s="43">
        <v>6530</v>
      </c>
      <c r="I38" s="42">
        <f t="shared" si="1"/>
        <v>96.454948301329395</v>
      </c>
      <c r="J38" s="43">
        <v>5770</v>
      </c>
      <c r="K38" s="42">
        <f t="shared" si="1"/>
        <v>94.901315789473685</v>
      </c>
      <c r="L38" s="43">
        <v>4850</v>
      </c>
      <c r="M38" s="42">
        <f t="shared" si="1"/>
        <v>94.7265625</v>
      </c>
      <c r="N38" s="43">
        <v>910</v>
      </c>
      <c r="O38" s="42">
        <f t="shared" si="1"/>
        <v>94.791666666666657</v>
      </c>
      <c r="P38" s="43">
        <v>760</v>
      </c>
      <c r="Q38" s="42">
        <f t="shared" si="7"/>
        <v>108.57142857142857</v>
      </c>
      <c r="R38" s="43">
        <v>1600</v>
      </c>
      <c r="S38" s="42">
        <f t="shared" si="7"/>
        <v>110.34482758620689</v>
      </c>
      <c r="T38" s="48">
        <f t="shared" si="3"/>
        <v>2360</v>
      </c>
      <c r="U38" s="42">
        <f t="shared" si="7"/>
        <v>109.76744186046513</v>
      </c>
      <c r="V38" s="42">
        <f t="shared" si="4"/>
        <v>70.97170971709717</v>
      </c>
      <c r="W38" s="42">
        <f t="shared" si="5"/>
        <v>84.055459272097053</v>
      </c>
      <c r="X38" s="42">
        <f t="shared" si="6"/>
        <v>19.68019680196802</v>
      </c>
      <c r="Y38" s="42">
        <v>42.8</v>
      </c>
      <c r="Z38" s="44">
        <f t="shared" si="2"/>
        <v>104.13625304136251</v>
      </c>
    </row>
    <row r="39" spans="2:26" s="5" customFormat="1" ht="12" customHeight="1">
      <c r="B39" s="55">
        <v>1989</v>
      </c>
      <c r="C39" s="65" t="s">
        <v>43</v>
      </c>
      <c r="D39" s="59">
        <v>190</v>
      </c>
      <c r="E39" s="42">
        <f t="shared" si="0"/>
        <v>100</v>
      </c>
      <c r="F39" s="43">
        <v>8130</v>
      </c>
      <c r="G39" s="42">
        <f t="shared" si="1"/>
        <v>100</v>
      </c>
      <c r="H39" s="43">
        <v>6730</v>
      </c>
      <c r="I39" s="42">
        <f t="shared" si="1"/>
        <v>103.06278713629402</v>
      </c>
      <c r="J39" s="43">
        <v>5820</v>
      </c>
      <c r="K39" s="42">
        <f t="shared" si="1"/>
        <v>100.86655112651646</v>
      </c>
      <c r="L39" s="43">
        <v>4810</v>
      </c>
      <c r="M39" s="42">
        <f t="shared" si="1"/>
        <v>99.175257731958766</v>
      </c>
      <c r="N39" s="43">
        <v>1010</v>
      </c>
      <c r="O39" s="42">
        <f t="shared" si="1"/>
        <v>110.98901098901099</v>
      </c>
      <c r="P39" s="43">
        <v>910</v>
      </c>
      <c r="Q39" s="42">
        <f t="shared" si="7"/>
        <v>119.73684210526316</v>
      </c>
      <c r="R39" s="43">
        <v>1400</v>
      </c>
      <c r="S39" s="42">
        <f t="shared" si="7"/>
        <v>87.5</v>
      </c>
      <c r="T39" s="48">
        <f t="shared" si="3"/>
        <v>2310</v>
      </c>
      <c r="U39" s="42">
        <f t="shared" si="7"/>
        <v>97.881355932203391</v>
      </c>
      <c r="V39" s="42">
        <f t="shared" si="4"/>
        <v>71.586715867158674</v>
      </c>
      <c r="W39" s="42">
        <f t="shared" si="5"/>
        <v>82.646048109965633</v>
      </c>
      <c r="X39" s="42">
        <f t="shared" si="6"/>
        <v>17.220172201722018</v>
      </c>
      <c r="Y39" s="42">
        <v>42.8</v>
      </c>
      <c r="Z39" s="44">
        <f t="shared" si="2"/>
        <v>100</v>
      </c>
    </row>
    <row r="40" spans="2:26" s="5" customFormat="1" ht="12" customHeight="1">
      <c r="B40" s="55">
        <v>1990</v>
      </c>
      <c r="C40" s="63" t="s">
        <v>44</v>
      </c>
      <c r="D40" s="59">
        <v>190</v>
      </c>
      <c r="E40" s="42">
        <f t="shared" si="0"/>
        <v>100</v>
      </c>
      <c r="F40" s="43">
        <v>8300</v>
      </c>
      <c r="G40" s="42">
        <f t="shared" si="1"/>
        <v>102.0910209102091</v>
      </c>
      <c r="H40" s="43" t="s">
        <v>14</v>
      </c>
      <c r="I40" s="42" t="s">
        <v>14</v>
      </c>
      <c r="J40" s="43" t="s">
        <v>14</v>
      </c>
      <c r="K40" s="42" t="s">
        <v>14</v>
      </c>
      <c r="L40" s="43" t="s">
        <v>14</v>
      </c>
      <c r="M40" s="42" t="s">
        <v>14</v>
      </c>
      <c r="N40" s="43" t="s">
        <v>14</v>
      </c>
      <c r="O40" s="42" t="s">
        <v>14</v>
      </c>
      <c r="P40" s="48" t="s">
        <v>14</v>
      </c>
      <c r="Q40" s="42" t="s">
        <v>14</v>
      </c>
      <c r="R40" s="43" t="s">
        <v>14</v>
      </c>
      <c r="S40" s="42" t="s">
        <v>14</v>
      </c>
      <c r="T40" s="43" t="s">
        <v>14</v>
      </c>
      <c r="U40" s="42" t="s">
        <v>14</v>
      </c>
      <c r="V40" s="42" t="s">
        <v>14</v>
      </c>
      <c r="W40" s="42" t="s">
        <v>14</v>
      </c>
      <c r="X40" s="42" t="s">
        <v>14</v>
      </c>
      <c r="Y40" s="42" t="s">
        <v>14</v>
      </c>
      <c r="Z40" s="44" t="s">
        <v>14</v>
      </c>
    </row>
    <row r="41" spans="2:26" s="5" customFormat="1" ht="12" customHeight="1">
      <c r="B41" s="52">
        <v>1991</v>
      </c>
      <c r="C41" s="62" t="s">
        <v>45</v>
      </c>
      <c r="D41" s="58">
        <v>180</v>
      </c>
      <c r="E41" s="39">
        <f t="shared" si="0"/>
        <v>94.73684210526315</v>
      </c>
      <c r="F41" s="40">
        <v>8690</v>
      </c>
      <c r="G41" s="39">
        <f t="shared" si="1"/>
        <v>104.6987951807229</v>
      </c>
      <c r="H41" s="40">
        <v>7180</v>
      </c>
      <c r="I41" s="39" t="s">
        <v>14</v>
      </c>
      <c r="J41" s="40">
        <v>6130</v>
      </c>
      <c r="K41" s="39" t="s">
        <v>14</v>
      </c>
      <c r="L41" s="40">
        <v>5260</v>
      </c>
      <c r="M41" s="39" t="s">
        <v>14</v>
      </c>
      <c r="N41" s="40">
        <v>870</v>
      </c>
      <c r="O41" s="39" t="s">
        <v>14</v>
      </c>
      <c r="P41" s="40">
        <v>1060</v>
      </c>
      <c r="Q41" s="39" t="s">
        <v>14</v>
      </c>
      <c r="R41" s="40">
        <v>1510</v>
      </c>
      <c r="S41" s="39" t="s">
        <v>14</v>
      </c>
      <c r="T41" s="49">
        <f t="shared" si="3"/>
        <v>2570</v>
      </c>
      <c r="U41" s="39" t="s">
        <v>14</v>
      </c>
      <c r="V41" s="39">
        <f t="shared" si="4"/>
        <v>70.540851553509782</v>
      </c>
      <c r="W41" s="39">
        <f t="shared" si="5"/>
        <v>85.807504078303424</v>
      </c>
      <c r="X41" s="39">
        <f t="shared" si="6"/>
        <v>17.376294591484466</v>
      </c>
      <c r="Y41" s="39">
        <v>48.3</v>
      </c>
      <c r="Z41" s="41" t="s">
        <v>14</v>
      </c>
    </row>
    <row r="42" spans="2:26" s="5" customFormat="1" ht="12" customHeight="1">
      <c r="B42" s="55">
        <v>1992</v>
      </c>
      <c r="C42" s="63" t="s">
        <v>46</v>
      </c>
      <c r="D42" s="59">
        <v>180</v>
      </c>
      <c r="E42" s="42">
        <f t="shared" si="0"/>
        <v>100</v>
      </c>
      <c r="F42" s="43">
        <v>9340</v>
      </c>
      <c r="G42" s="42">
        <f t="shared" si="1"/>
        <v>107.47986191024165</v>
      </c>
      <c r="H42" s="43">
        <v>7740</v>
      </c>
      <c r="I42" s="42">
        <f t="shared" si="1"/>
        <v>107.79944289693593</v>
      </c>
      <c r="J42" s="43">
        <v>6370</v>
      </c>
      <c r="K42" s="42">
        <f t="shared" si="1"/>
        <v>103.91517128874388</v>
      </c>
      <c r="L42" s="43">
        <v>5480</v>
      </c>
      <c r="M42" s="42">
        <f t="shared" si="1"/>
        <v>104.18250950570342</v>
      </c>
      <c r="N42" s="43">
        <v>900</v>
      </c>
      <c r="O42" s="42">
        <f t="shared" si="1"/>
        <v>103.44827586206897</v>
      </c>
      <c r="P42" s="43">
        <v>1370</v>
      </c>
      <c r="Q42" s="42">
        <f t="shared" si="7"/>
        <v>129.24528301886792</v>
      </c>
      <c r="R42" s="43">
        <v>1600</v>
      </c>
      <c r="S42" s="42">
        <f t="shared" si="7"/>
        <v>105.96026490066225</v>
      </c>
      <c r="T42" s="48">
        <f t="shared" si="3"/>
        <v>2970</v>
      </c>
      <c r="U42" s="42">
        <f t="shared" si="7"/>
        <v>115.56420233463034</v>
      </c>
      <c r="V42" s="42">
        <f t="shared" si="4"/>
        <v>68.201284796573873</v>
      </c>
      <c r="W42" s="42">
        <f t="shared" si="5"/>
        <v>86.028257456828882</v>
      </c>
      <c r="X42" s="42">
        <f t="shared" si="6"/>
        <v>17.130620985010705</v>
      </c>
      <c r="Y42" s="42">
        <v>51.9</v>
      </c>
      <c r="Z42" s="44">
        <f t="shared" si="2"/>
        <v>107.45341614906833</v>
      </c>
    </row>
    <row r="43" spans="2:26" s="5" customFormat="1" ht="12" customHeight="1">
      <c r="B43" s="55">
        <v>1993</v>
      </c>
      <c r="C43" s="63" t="s">
        <v>47</v>
      </c>
      <c r="D43" s="59">
        <v>180</v>
      </c>
      <c r="E43" s="42">
        <f t="shared" si="0"/>
        <v>100</v>
      </c>
      <c r="F43" s="43">
        <v>9350</v>
      </c>
      <c r="G43" s="42">
        <f t="shared" si="1"/>
        <v>100.10706638115632</v>
      </c>
      <c r="H43" s="43">
        <v>7720</v>
      </c>
      <c r="I43" s="42">
        <f t="shared" si="1"/>
        <v>99.741602067183464</v>
      </c>
      <c r="J43" s="43">
        <v>6590</v>
      </c>
      <c r="K43" s="42">
        <f t="shared" si="1"/>
        <v>103.45368916797489</v>
      </c>
      <c r="L43" s="43">
        <v>5340</v>
      </c>
      <c r="M43" s="42">
        <f t="shared" si="1"/>
        <v>97.445255474452551</v>
      </c>
      <c r="N43" s="43">
        <v>1240</v>
      </c>
      <c r="O43" s="42">
        <f t="shared" si="1"/>
        <v>137.77777777777777</v>
      </c>
      <c r="P43" s="43">
        <v>1130</v>
      </c>
      <c r="Q43" s="42">
        <f t="shared" si="7"/>
        <v>82.481751824817522</v>
      </c>
      <c r="R43" s="43">
        <v>1630</v>
      </c>
      <c r="S43" s="42">
        <f t="shared" si="7"/>
        <v>101.875</v>
      </c>
      <c r="T43" s="48">
        <f t="shared" si="3"/>
        <v>2760</v>
      </c>
      <c r="U43" s="42">
        <f t="shared" si="7"/>
        <v>92.929292929292927</v>
      </c>
      <c r="V43" s="42">
        <f t="shared" si="4"/>
        <v>70.481283422459896</v>
      </c>
      <c r="W43" s="42">
        <f t="shared" si="5"/>
        <v>81.031866464339913</v>
      </c>
      <c r="X43" s="42">
        <f t="shared" si="6"/>
        <v>17.433155080213901</v>
      </c>
      <c r="Y43" s="42">
        <v>51.9</v>
      </c>
      <c r="Z43" s="44">
        <f t="shared" si="2"/>
        <v>100</v>
      </c>
    </row>
    <row r="44" spans="2:26" s="5" customFormat="1" ht="12" customHeight="1">
      <c r="B44" s="55">
        <v>1994</v>
      </c>
      <c r="C44" s="63" t="s">
        <v>48</v>
      </c>
      <c r="D44" s="59">
        <v>170</v>
      </c>
      <c r="E44" s="42">
        <f t="shared" si="0"/>
        <v>94.444444444444443</v>
      </c>
      <c r="F44" s="43">
        <v>9190</v>
      </c>
      <c r="G44" s="42">
        <f t="shared" si="1"/>
        <v>98.288770053475943</v>
      </c>
      <c r="H44" s="43">
        <v>7530</v>
      </c>
      <c r="I44" s="42">
        <f t="shared" si="1"/>
        <v>97.538860103626945</v>
      </c>
      <c r="J44" s="43">
        <v>6520</v>
      </c>
      <c r="K44" s="42">
        <f t="shared" si="1"/>
        <v>98.937784522003042</v>
      </c>
      <c r="L44" s="43">
        <v>5280</v>
      </c>
      <c r="M44" s="42">
        <f t="shared" si="1"/>
        <v>98.876404494382015</v>
      </c>
      <c r="N44" s="43">
        <v>1230</v>
      </c>
      <c r="O44" s="42">
        <f t="shared" si="1"/>
        <v>99.193548387096769</v>
      </c>
      <c r="P44" s="43">
        <v>1020</v>
      </c>
      <c r="Q44" s="42">
        <f t="shared" si="7"/>
        <v>90.265486725663706</v>
      </c>
      <c r="R44" s="43">
        <v>1650</v>
      </c>
      <c r="S44" s="42">
        <f t="shared" si="7"/>
        <v>101.22699386503066</v>
      </c>
      <c r="T44" s="48">
        <f t="shared" si="3"/>
        <v>2670</v>
      </c>
      <c r="U44" s="42">
        <f t="shared" si="7"/>
        <v>96.739130434782609</v>
      </c>
      <c r="V44" s="42">
        <f t="shared" si="4"/>
        <v>70.946681175190434</v>
      </c>
      <c r="W44" s="42">
        <f t="shared" si="5"/>
        <v>80.981595092024534</v>
      </c>
      <c r="X44" s="42">
        <f t="shared" si="6"/>
        <v>17.954298150163218</v>
      </c>
      <c r="Y44" s="42">
        <v>54.1</v>
      </c>
      <c r="Z44" s="44">
        <f t="shared" si="2"/>
        <v>104.2389210019268</v>
      </c>
    </row>
    <row r="45" spans="2:26" s="5" customFormat="1" ht="12" customHeight="1">
      <c r="B45" s="56">
        <v>1995</v>
      </c>
      <c r="C45" s="64" t="s">
        <v>49</v>
      </c>
      <c r="D45" s="60">
        <v>170</v>
      </c>
      <c r="E45" s="45">
        <f t="shared" si="0"/>
        <v>100</v>
      </c>
      <c r="F45" s="46">
        <v>9020</v>
      </c>
      <c r="G45" s="45">
        <f t="shared" si="1"/>
        <v>98.150163220892267</v>
      </c>
      <c r="H45" s="46">
        <v>7380</v>
      </c>
      <c r="I45" s="45">
        <f t="shared" si="1"/>
        <v>98.007968127490045</v>
      </c>
      <c r="J45" s="46">
        <v>6320</v>
      </c>
      <c r="K45" s="45">
        <f t="shared" si="1"/>
        <v>96.932515337423311</v>
      </c>
      <c r="L45" s="46">
        <v>5150</v>
      </c>
      <c r="M45" s="45">
        <f t="shared" si="1"/>
        <v>97.537878787878782</v>
      </c>
      <c r="N45" s="46">
        <v>1170</v>
      </c>
      <c r="O45" s="45">
        <f t="shared" si="1"/>
        <v>95.121951219512198</v>
      </c>
      <c r="P45" s="46">
        <v>1070</v>
      </c>
      <c r="Q45" s="45">
        <f t="shared" si="7"/>
        <v>104.90196078431373</v>
      </c>
      <c r="R45" s="46">
        <v>1640</v>
      </c>
      <c r="S45" s="45">
        <f t="shared" si="7"/>
        <v>99.393939393939391</v>
      </c>
      <c r="T45" s="50">
        <f t="shared" si="3"/>
        <v>2710</v>
      </c>
      <c r="U45" s="45">
        <f t="shared" si="7"/>
        <v>101.49812734082397</v>
      </c>
      <c r="V45" s="45">
        <f t="shared" si="4"/>
        <v>70.066518847006648</v>
      </c>
      <c r="W45" s="45">
        <f t="shared" si="5"/>
        <v>81.487341772151893</v>
      </c>
      <c r="X45" s="45">
        <f t="shared" si="6"/>
        <v>18.181818181818183</v>
      </c>
      <c r="Y45" s="45">
        <v>53.1</v>
      </c>
      <c r="Z45" s="47">
        <f t="shared" si="2"/>
        <v>98.151571164510159</v>
      </c>
    </row>
    <row r="46" spans="2:26" s="5" customFormat="1" ht="12" customHeight="1">
      <c r="B46" s="55">
        <v>1996</v>
      </c>
      <c r="C46" s="63" t="s">
        <v>50</v>
      </c>
      <c r="D46" s="59">
        <v>170</v>
      </c>
      <c r="E46" s="42">
        <f t="shared" si="0"/>
        <v>100</v>
      </c>
      <c r="F46" s="43">
        <v>8830</v>
      </c>
      <c r="G46" s="42">
        <f t="shared" si="1"/>
        <v>97.893569844789354</v>
      </c>
      <c r="H46" s="43">
        <v>7340</v>
      </c>
      <c r="I46" s="42">
        <f t="shared" si="1"/>
        <v>99.45799457994579</v>
      </c>
      <c r="J46" s="43">
        <v>6380</v>
      </c>
      <c r="K46" s="42">
        <f t="shared" si="1"/>
        <v>100.9493670886076</v>
      </c>
      <c r="L46" s="43">
        <v>5110</v>
      </c>
      <c r="M46" s="42">
        <f t="shared" si="1"/>
        <v>99.22330097087378</v>
      </c>
      <c r="N46" s="43">
        <v>1280</v>
      </c>
      <c r="O46" s="42">
        <f t="shared" si="1"/>
        <v>109.40170940170941</v>
      </c>
      <c r="P46" s="43">
        <v>950</v>
      </c>
      <c r="Q46" s="42">
        <f t="shared" si="7"/>
        <v>88.785046728971963</v>
      </c>
      <c r="R46" s="43">
        <v>1500</v>
      </c>
      <c r="S46" s="42">
        <f t="shared" si="7"/>
        <v>91.463414634146346</v>
      </c>
      <c r="T46" s="48">
        <f t="shared" si="3"/>
        <v>2450</v>
      </c>
      <c r="U46" s="42">
        <f t="shared" si="7"/>
        <v>90.40590405904058</v>
      </c>
      <c r="V46" s="42">
        <f t="shared" si="4"/>
        <v>72.253680634201586</v>
      </c>
      <c r="W46" s="42">
        <f t="shared" si="5"/>
        <v>80.094043887147336</v>
      </c>
      <c r="X46" s="42">
        <f t="shared" si="6"/>
        <v>16.987542468856173</v>
      </c>
      <c r="Y46" s="42">
        <v>51.9</v>
      </c>
      <c r="Z46" s="44">
        <f t="shared" si="2"/>
        <v>97.740112994350284</v>
      </c>
    </row>
    <row r="47" spans="2:26" s="5" customFormat="1" ht="12" customHeight="1">
      <c r="B47" s="55">
        <v>1997</v>
      </c>
      <c r="C47" s="63" t="s">
        <v>51</v>
      </c>
      <c r="D47" s="59">
        <v>170</v>
      </c>
      <c r="E47" s="42">
        <f t="shared" si="0"/>
        <v>100</v>
      </c>
      <c r="F47" s="43">
        <v>9060</v>
      </c>
      <c r="G47" s="42">
        <f t="shared" si="1"/>
        <v>102.60475651189127</v>
      </c>
      <c r="H47" s="43">
        <v>7490</v>
      </c>
      <c r="I47" s="42">
        <f t="shared" si="1"/>
        <v>102.04359673024524</v>
      </c>
      <c r="J47" s="43">
        <v>6390</v>
      </c>
      <c r="K47" s="42">
        <f t="shared" si="1"/>
        <v>100.15673981191222</v>
      </c>
      <c r="L47" s="43">
        <v>5100</v>
      </c>
      <c r="M47" s="42">
        <f t="shared" si="1"/>
        <v>99.80430528375733</v>
      </c>
      <c r="N47" s="43">
        <v>1300</v>
      </c>
      <c r="O47" s="42">
        <f t="shared" si="1"/>
        <v>101.5625</v>
      </c>
      <c r="P47" s="43">
        <v>1090</v>
      </c>
      <c r="Q47" s="42">
        <f t="shared" si="7"/>
        <v>114.73684210526316</v>
      </c>
      <c r="R47" s="43">
        <v>1570</v>
      </c>
      <c r="S47" s="42">
        <f t="shared" si="7"/>
        <v>104.66666666666666</v>
      </c>
      <c r="T47" s="48">
        <f t="shared" si="3"/>
        <v>2660</v>
      </c>
      <c r="U47" s="42">
        <f t="shared" si="7"/>
        <v>108.57142857142857</v>
      </c>
      <c r="V47" s="42">
        <f t="shared" si="4"/>
        <v>70.52980132450331</v>
      </c>
      <c r="W47" s="42">
        <f t="shared" si="5"/>
        <v>79.812206572769952</v>
      </c>
      <c r="X47" s="42">
        <f t="shared" si="6"/>
        <v>17.328918322295806</v>
      </c>
      <c r="Y47" s="42">
        <v>53.3</v>
      </c>
      <c r="Z47" s="44">
        <f t="shared" si="2"/>
        <v>102.69749518304432</v>
      </c>
    </row>
    <row r="48" spans="2:26" s="5" customFormat="1" ht="12" customHeight="1">
      <c r="B48" s="55">
        <v>1998</v>
      </c>
      <c r="C48" s="63" t="s">
        <v>52</v>
      </c>
      <c r="D48" s="59">
        <v>160</v>
      </c>
      <c r="E48" s="42">
        <f t="shared" si="0"/>
        <v>94.117647058823522</v>
      </c>
      <c r="F48" s="43">
        <v>8620</v>
      </c>
      <c r="G48" s="42">
        <f t="shared" si="1"/>
        <v>95.143487858719638</v>
      </c>
      <c r="H48" s="43">
        <v>7320</v>
      </c>
      <c r="I48" s="42">
        <f t="shared" si="1"/>
        <v>97.730307076101468</v>
      </c>
      <c r="J48" s="43">
        <v>6590</v>
      </c>
      <c r="K48" s="42">
        <f t="shared" si="1"/>
        <v>103.12989045383412</v>
      </c>
      <c r="L48" s="43">
        <v>5440</v>
      </c>
      <c r="M48" s="42">
        <f t="shared" si="1"/>
        <v>106.66666666666667</v>
      </c>
      <c r="N48" s="43">
        <v>1150</v>
      </c>
      <c r="O48" s="42">
        <f t="shared" si="1"/>
        <v>88.461538461538453</v>
      </c>
      <c r="P48" s="43">
        <v>730</v>
      </c>
      <c r="Q48" s="42">
        <f t="shared" si="7"/>
        <v>66.972477064220186</v>
      </c>
      <c r="R48" s="43">
        <v>1300</v>
      </c>
      <c r="S48" s="42">
        <f t="shared" si="7"/>
        <v>82.802547770700642</v>
      </c>
      <c r="T48" s="48">
        <f t="shared" si="3"/>
        <v>2030</v>
      </c>
      <c r="U48" s="42">
        <f t="shared" si="7"/>
        <v>76.31578947368422</v>
      </c>
      <c r="V48" s="42">
        <f t="shared" si="4"/>
        <v>76.450116009280748</v>
      </c>
      <c r="W48" s="42">
        <f t="shared" si="5"/>
        <v>82.54931714719271</v>
      </c>
      <c r="X48" s="42">
        <f t="shared" si="6"/>
        <v>15.081206496519723</v>
      </c>
      <c r="Y48" s="42">
        <v>53.9</v>
      </c>
      <c r="Z48" s="44">
        <f t="shared" si="2"/>
        <v>101.12570356472797</v>
      </c>
    </row>
    <row r="49" spans="2:26" s="5" customFormat="1" ht="12" customHeight="1">
      <c r="B49" s="55">
        <v>1999</v>
      </c>
      <c r="C49" s="63" t="s">
        <v>53</v>
      </c>
      <c r="D49" s="59">
        <v>160</v>
      </c>
      <c r="E49" s="42">
        <f t="shared" si="0"/>
        <v>100</v>
      </c>
      <c r="F49" s="43">
        <v>8850</v>
      </c>
      <c r="G49" s="42">
        <f t="shared" si="1"/>
        <v>102.66821345707658</v>
      </c>
      <c r="H49" s="43">
        <v>7730</v>
      </c>
      <c r="I49" s="42">
        <f t="shared" si="1"/>
        <v>105.60109289617485</v>
      </c>
      <c r="J49" s="43">
        <v>6570</v>
      </c>
      <c r="K49" s="42">
        <f t="shared" si="1"/>
        <v>99.696509863429441</v>
      </c>
      <c r="L49" s="43">
        <v>5510</v>
      </c>
      <c r="M49" s="42">
        <f t="shared" si="1"/>
        <v>101.28676470588236</v>
      </c>
      <c r="N49" s="43">
        <v>1070</v>
      </c>
      <c r="O49" s="42">
        <f t="shared" si="1"/>
        <v>93.043478260869563</v>
      </c>
      <c r="P49" s="43">
        <v>1150</v>
      </c>
      <c r="Q49" s="42">
        <f t="shared" si="7"/>
        <v>157.53424657534248</v>
      </c>
      <c r="R49" s="43">
        <v>1120</v>
      </c>
      <c r="S49" s="42">
        <f t="shared" si="7"/>
        <v>86.15384615384616</v>
      </c>
      <c r="T49" s="48">
        <f t="shared" si="3"/>
        <v>2270</v>
      </c>
      <c r="U49" s="42">
        <f t="shared" si="7"/>
        <v>111.82266009852218</v>
      </c>
      <c r="V49" s="42">
        <f t="shared" si="4"/>
        <v>74.237288135593218</v>
      </c>
      <c r="W49" s="42">
        <f t="shared" si="5"/>
        <v>83.866057838660581</v>
      </c>
      <c r="X49" s="42">
        <f t="shared" si="6"/>
        <v>12.655367231638417</v>
      </c>
      <c r="Y49" s="42">
        <v>55.3</v>
      </c>
      <c r="Z49" s="44">
        <f t="shared" si="2"/>
        <v>102.59740259740259</v>
      </c>
    </row>
    <row r="50" spans="2:26" s="5" customFormat="1" ht="12" customHeight="1">
      <c r="B50" s="55">
        <v>2000</v>
      </c>
      <c r="C50" s="63" t="s">
        <v>54</v>
      </c>
      <c r="D50" s="59">
        <v>150</v>
      </c>
      <c r="E50" s="42">
        <f t="shared" si="0"/>
        <v>93.75</v>
      </c>
      <c r="F50" s="43">
        <v>8530</v>
      </c>
      <c r="G50" s="42">
        <f t="shared" si="1"/>
        <v>96.384180790960443</v>
      </c>
      <c r="H50" s="43">
        <v>7570</v>
      </c>
      <c r="I50" s="42">
        <f t="shared" si="1"/>
        <v>97.930142302716689</v>
      </c>
      <c r="J50" s="43">
        <v>6550</v>
      </c>
      <c r="K50" s="42">
        <f t="shared" si="1"/>
        <v>99.695585996955856</v>
      </c>
      <c r="L50" s="43">
        <v>5710</v>
      </c>
      <c r="M50" s="42">
        <f t="shared" si="1"/>
        <v>103.62976406533575</v>
      </c>
      <c r="N50" s="43">
        <v>840</v>
      </c>
      <c r="O50" s="42">
        <f t="shared" si="1"/>
        <v>78.504672897196258</v>
      </c>
      <c r="P50" s="43">
        <v>1020</v>
      </c>
      <c r="Q50" s="42">
        <f t="shared" si="7"/>
        <v>88.695652173913047</v>
      </c>
      <c r="R50" s="43">
        <v>960</v>
      </c>
      <c r="S50" s="42">
        <f t="shared" si="7"/>
        <v>85.714285714285708</v>
      </c>
      <c r="T50" s="48">
        <f t="shared" si="3"/>
        <v>1980</v>
      </c>
      <c r="U50" s="42">
        <f t="shared" si="7"/>
        <v>87.224669603524234</v>
      </c>
      <c r="V50" s="42">
        <f t="shared" si="4"/>
        <v>76.787807737397415</v>
      </c>
      <c r="W50" s="42">
        <f t="shared" si="5"/>
        <v>87.175572519083971</v>
      </c>
      <c r="X50" s="42">
        <f t="shared" si="6"/>
        <v>11.254396248534585</v>
      </c>
      <c r="Y50" s="42">
        <v>56.9</v>
      </c>
      <c r="Z50" s="44">
        <f t="shared" si="2"/>
        <v>102.89330922242314</v>
      </c>
    </row>
    <row r="51" spans="2:26" s="5" customFormat="1" ht="12" customHeight="1">
      <c r="B51" s="52">
        <v>2001</v>
      </c>
      <c r="C51" s="62" t="s">
        <v>55</v>
      </c>
      <c r="D51" s="58">
        <v>150</v>
      </c>
      <c r="E51" s="39">
        <f t="shared" si="0"/>
        <v>100</v>
      </c>
      <c r="F51" s="40">
        <v>8690</v>
      </c>
      <c r="G51" s="39">
        <f t="shared" si="1"/>
        <v>101.87573270808909</v>
      </c>
      <c r="H51" s="40">
        <v>7310</v>
      </c>
      <c r="I51" s="39">
        <f t="shared" si="1"/>
        <v>96.565389696169092</v>
      </c>
      <c r="J51" s="40">
        <v>6840</v>
      </c>
      <c r="K51" s="39">
        <f t="shared" si="1"/>
        <v>104.42748091603053</v>
      </c>
      <c r="L51" s="40">
        <v>5620</v>
      </c>
      <c r="M51" s="39">
        <f t="shared" si="1"/>
        <v>98.423817863397545</v>
      </c>
      <c r="N51" s="40">
        <v>1210</v>
      </c>
      <c r="O51" s="39">
        <f t="shared" si="1"/>
        <v>144.04761904761904</v>
      </c>
      <c r="P51" s="40">
        <v>470</v>
      </c>
      <c r="Q51" s="39">
        <f t="shared" si="7"/>
        <v>46.078431372549019</v>
      </c>
      <c r="R51" s="40">
        <v>1380</v>
      </c>
      <c r="S51" s="39">
        <f t="shared" si="7"/>
        <v>143.75</v>
      </c>
      <c r="T51" s="49">
        <f t="shared" si="3"/>
        <v>1850</v>
      </c>
      <c r="U51" s="39">
        <f t="shared" si="7"/>
        <v>93.434343434343432</v>
      </c>
      <c r="V51" s="39">
        <f t="shared" si="4"/>
        <v>78.71116225546605</v>
      </c>
      <c r="W51" s="39">
        <f t="shared" si="5"/>
        <v>82.163742690058484</v>
      </c>
      <c r="X51" s="39">
        <f t="shared" si="6"/>
        <v>15.880322209436134</v>
      </c>
      <c r="Y51" s="39">
        <v>57.9</v>
      </c>
      <c r="Z51" s="41">
        <f t="shared" si="2"/>
        <v>101.75746924428823</v>
      </c>
    </row>
    <row r="52" spans="2:26" ht="12" customHeight="1">
      <c r="B52" s="55">
        <v>2002</v>
      </c>
      <c r="C52" s="63" t="s">
        <v>56</v>
      </c>
      <c r="D52" s="59">
        <v>150</v>
      </c>
      <c r="E52" s="42">
        <f t="shared" si="0"/>
        <v>100</v>
      </c>
      <c r="F52" s="43">
        <v>7870</v>
      </c>
      <c r="G52" s="42">
        <f t="shared" si="1"/>
        <v>90.563866513233606</v>
      </c>
      <c r="H52" s="43">
        <v>6790</v>
      </c>
      <c r="I52" s="42">
        <f t="shared" si="1"/>
        <v>92.886456908344726</v>
      </c>
      <c r="J52" s="43">
        <v>6530</v>
      </c>
      <c r="K52" s="42">
        <f t="shared" si="1"/>
        <v>95.467836257309941</v>
      </c>
      <c r="L52" s="43">
        <v>5440</v>
      </c>
      <c r="M52" s="42">
        <f t="shared" si="1"/>
        <v>96.797153024911026</v>
      </c>
      <c r="N52" s="43">
        <v>1090</v>
      </c>
      <c r="O52" s="42">
        <f t="shared" si="1"/>
        <v>90.082644628099175</v>
      </c>
      <c r="P52" s="43">
        <v>260</v>
      </c>
      <c r="Q52" s="42">
        <f t="shared" si="7"/>
        <v>55.319148936170215</v>
      </c>
      <c r="R52" s="43">
        <v>1080</v>
      </c>
      <c r="S52" s="42">
        <f t="shared" si="7"/>
        <v>78.260869565217391</v>
      </c>
      <c r="T52" s="48">
        <f t="shared" si="3"/>
        <v>1340</v>
      </c>
      <c r="U52" s="42">
        <f t="shared" si="7"/>
        <v>72.432432432432435</v>
      </c>
      <c r="V52" s="42">
        <f t="shared" si="4"/>
        <v>82.973316391359603</v>
      </c>
      <c r="W52" s="42">
        <f t="shared" si="5"/>
        <v>83.307810107197554</v>
      </c>
      <c r="X52" s="42">
        <f t="shared" si="6"/>
        <v>13.722998729351971</v>
      </c>
      <c r="Y52" s="42">
        <v>52.5</v>
      </c>
      <c r="Z52" s="44">
        <f t="shared" si="2"/>
        <v>90.673575129533674</v>
      </c>
    </row>
    <row r="53" spans="2:26" ht="12" customHeight="1">
      <c r="B53" s="55">
        <v>2003</v>
      </c>
      <c r="C53" s="63" t="s">
        <v>57</v>
      </c>
      <c r="D53" s="59">
        <v>140</v>
      </c>
      <c r="E53" s="42">
        <f t="shared" si="0"/>
        <v>93.333333333333329</v>
      </c>
      <c r="F53" s="43">
        <v>7530</v>
      </c>
      <c r="G53" s="42">
        <f t="shared" si="1"/>
        <v>95.679796696315123</v>
      </c>
      <c r="H53" s="43">
        <v>6220</v>
      </c>
      <c r="I53" s="42">
        <f t="shared" si="1"/>
        <v>91.605301914580266</v>
      </c>
      <c r="J53" s="43">
        <v>6210</v>
      </c>
      <c r="K53" s="42">
        <f t="shared" si="1"/>
        <v>95.09954058192956</v>
      </c>
      <c r="L53" s="43">
        <v>5230</v>
      </c>
      <c r="M53" s="42">
        <f t="shared" si="1"/>
        <v>96.139705882352942</v>
      </c>
      <c r="N53" s="43">
        <v>970</v>
      </c>
      <c r="O53" s="42">
        <f t="shared" si="1"/>
        <v>88.9908256880734</v>
      </c>
      <c r="P53" s="43">
        <v>20</v>
      </c>
      <c r="Q53" s="42">
        <f t="shared" si="7"/>
        <v>7.6923076923076925</v>
      </c>
      <c r="R53" s="43">
        <v>1300</v>
      </c>
      <c r="S53" s="42">
        <f t="shared" si="7"/>
        <v>120.37037037037037</v>
      </c>
      <c r="T53" s="48">
        <f t="shared" si="3"/>
        <v>1320</v>
      </c>
      <c r="U53" s="42">
        <f t="shared" si="7"/>
        <v>98.507462686567166</v>
      </c>
      <c r="V53" s="42">
        <f t="shared" si="4"/>
        <v>82.470119521912352</v>
      </c>
      <c r="W53" s="42">
        <f t="shared" si="5"/>
        <v>84.219001610305952</v>
      </c>
      <c r="X53" s="42">
        <f t="shared" si="6"/>
        <v>17.264276228419657</v>
      </c>
      <c r="Y53" s="42">
        <v>53.8</v>
      </c>
      <c r="Z53" s="44">
        <f t="shared" si="2"/>
        <v>102.47619047619048</v>
      </c>
    </row>
    <row r="54" spans="2:26" ht="12" customHeight="1">
      <c r="B54" s="55">
        <v>2004</v>
      </c>
      <c r="C54" s="63" t="s">
        <v>58</v>
      </c>
      <c r="D54" s="59">
        <v>134</v>
      </c>
      <c r="E54" s="42">
        <f t="shared" si="0"/>
        <v>95.714285714285722</v>
      </c>
      <c r="F54" s="43">
        <v>7260</v>
      </c>
      <c r="G54" s="42">
        <f t="shared" si="1"/>
        <v>96.414342629482078</v>
      </c>
      <c r="H54" s="43">
        <v>6020</v>
      </c>
      <c r="I54" s="42">
        <f t="shared" si="1"/>
        <v>96.784565916398719</v>
      </c>
      <c r="J54" s="43">
        <v>5790</v>
      </c>
      <c r="K54" s="42">
        <f t="shared" si="1"/>
        <v>93.236714975845416</v>
      </c>
      <c r="L54" s="43">
        <v>4830</v>
      </c>
      <c r="M54" s="42">
        <f t="shared" si="1"/>
        <v>92.351816443594643</v>
      </c>
      <c r="N54" s="43">
        <v>960</v>
      </c>
      <c r="O54" s="42">
        <f t="shared" si="1"/>
        <v>98.969072164948457</v>
      </c>
      <c r="P54" s="43">
        <v>230</v>
      </c>
      <c r="Q54" s="42">
        <f t="shared" si="7"/>
        <v>1150</v>
      </c>
      <c r="R54" s="43">
        <v>1250</v>
      </c>
      <c r="S54" s="42">
        <f t="shared" si="7"/>
        <v>96.15384615384616</v>
      </c>
      <c r="T54" s="48">
        <f t="shared" si="3"/>
        <v>1480</v>
      </c>
      <c r="U54" s="42">
        <f t="shared" si="7"/>
        <v>112.12121212121211</v>
      </c>
      <c r="V54" s="42">
        <f t="shared" si="4"/>
        <v>79.752066115702476</v>
      </c>
      <c r="W54" s="42">
        <f t="shared" si="5"/>
        <v>83.419689119170982</v>
      </c>
      <c r="X54" s="42">
        <f t="shared" si="6"/>
        <v>17.217630853994489</v>
      </c>
      <c r="Y54" s="42">
        <v>54.2</v>
      </c>
      <c r="Z54" s="44">
        <f t="shared" si="2"/>
        <v>100.74349442379183</v>
      </c>
    </row>
    <row r="55" spans="2:26" ht="12" customHeight="1">
      <c r="B55" s="56">
        <v>2005</v>
      </c>
      <c r="C55" s="64" t="s">
        <v>59</v>
      </c>
      <c r="D55" s="60">
        <v>130</v>
      </c>
      <c r="E55" s="45">
        <f t="shared" si="0"/>
        <v>97.014925373134332</v>
      </c>
      <c r="F55" s="46">
        <v>7020</v>
      </c>
      <c r="G55" s="45">
        <f t="shared" si="1"/>
        <v>96.694214876033058</v>
      </c>
      <c r="H55" s="46">
        <v>5800</v>
      </c>
      <c r="I55" s="45">
        <f t="shared" si="1"/>
        <v>96.345514950166105</v>
      </c>
      <c r="J55" s="46">
        <v>5650</v>
      </c>
      <c r="K55" s="45">
        <f t="shared" si="1"/>
        <v>97.582037996545765</v>
      </c>
      <c r="L55" s="46">
        <v>4700</v>
      </c>
      <c r="M55" s="45">
        <f t="shared" si="1"/>
        <v>97.308488612836442</v>
      </c>
      <c r="N55" s="46">
        <v>950</v>
      </c>
      <c r="O55" s="45">
        <f t="shared" si="1"/>
        <v>98.958333333333343</v>
      </c>
      <c r="P55" s="46">
        <v>150</v>
      </c>
      <c r="Q55" s="45">
        <f t="shared" si="7"/>
        <v>65.217391304347828</v>
      </c>
      <c r="R55" s="46">
        <v>1220</v>
      </c>
      <c r="S55" s="45">
        <f t="shared" si="7"/>
        <v>97.6</v>
      </c>
      <c r="T55" s="50">
        <f t="shared" si="3"/>
        <v>1370</v>
      </c>
      <c r="U55" s="45">
        <f t="shared" si="7"/>
        <v>92.567567567567565</v>
      </c>
      <c r="V55" s="45">
        <f t="shared" si="4"/>
        <v>80.484330484330485</v>
      </c>
      <c r="W55" s="45">
        <f t="shared" si="5"/>
        <v>83.185840707964601</v>
      </c>
      <c r="X55" s="45">
        <f t="shared" si="6"/>
        <v>17.378917378917379</v>
      </c>
      <c r="Y55" s="45">
        <v>54</v>
      </c>
      <c r="Z55" s="47">
        <f t="shared" si="2"/>
        <v>99.630996309963095</v>
      </c>
    </row>
    <row r="56" spans="2:26" ht="12" customHeight="1">
      <c r="B56" s="55">
        <v>2006</v>
      </c>
      <c r="C56" s="63" t="s">
        <v>60</v>
      </c>
      <c r="D56" s="59">
        <v>124</v>
      </c>
      <c r="E56" s="42">
        <f t="shared" si="0"/>
        <v>95.384615384615387</v>
      </c>
      <c r="F56" s="43">
        <v>6180</v>
      </c>
      <c r="G56" s="42">
        <f t="shared" si="1"/>
        <v>88.034188034188034</v>
      </c>
      <c r="H56" s="43">
        <v>4890</v>
      </c>
      <c r="I56" s="42">
        <f t="shared" si="1"/>
        <v>84.310344827586206</v>
      </c>
      <c r="J56" s="43">
        <v>4820</v>
      </c>
      <c r="K56" s="42">
        <f t="shared" si="1"/>
        <v>85.309734513274336</v>
      </c>
      <c r="L56" s="43">
        <v>3990</v>
      </c>
      <c r="M56" s="42">
        <f t="shared" si="1"/>
        <v>84.893617021276597</v>
      </c>
      <c r="N56" s="43">
        <v>830</v>
      </c>
      <c r="O56" s="42">
        <f t="shared" si="1"/>
        <v>87.368421052631589</v>
      </c>
      <c r="P56" s="43">
        <v>70</v>
      </c>
      <c r="Q56" s="42">
        <f t="shared" si="7"/>
        <v>46.666666666666664</v>
      </c>
      <c r="R56" s="43">
        <v>1290</v>
      </c>
      <c r="S56" s="42">
        <f t="shared" si="7"/>
        <v>105.73770491803278</v>
      </c>
      <c r="T56" s="48">
        <f t="shared" si="3"/>
        <v>1360</v>
      </c>
      <c r="U56" s="42">
        <f t="shared" si="7"/>
        <v>99.270072992700733</v>
      </c>
      <c r="V56" s="42">
        <f t="shared" si="4"/>
        <v>77.993527508090608</v>
      </c>
      <c r="W56" s="42">
        <f t="shared" si="5"/>
        <v>82.780082987551864</v>
      </c>
      <c r="X56" s="42">
        <f t="shared" si="6"/>
        <v>20.873786407766989</v>
      </c>
      <c r="Y56" s="42">
        <v>49.8</v>
      </c>
      <c r="Z56" s="44">
        <f t="shared" si="2"/>
        <v>92.222222222222214</v>
      </c>
    </row>
    <row r="57" spans="2:26" ht="12" customHeight="1">
      <c r="B57" s="55">
        <v>2007</v>
      </c>
      <c r="C57" s="63" t="s">
        <v>61</v>
      </c>
      <c r="D57" s="59">
        <v>112</v>
      </c>
      <c r="E57" s="42">
        <f>D57/D56*100</f>
        <v>90.322580645161281</v>
      </c>
      <c r="F57" s="43">
        <v>5630</v>
      </c>
      <c r="G57" s="42">
        <f t="shared" si="1"/>
        <v>91.100323624595475</v>
      </c>
      <c r="H57" s="43">
        <v>4600</v>
      </c>
      <c r="I57" s="42">
        <f t="shared" si="1"/>
        <v>94.069529652351733</v>
      </c>
      <c r="J57" s="43">
        <v>4470</v>
      </c>
      <c r="K57" s="42">
        <f t="shared" si="1"/>
        <v>92.738589211618262</v>
      </c>
      <c r="L57" s="43">
        <v>3830</v>
      </c>
      <c r="M57" s="42">
        <f t="shared" si="1"/>
        <v>95.989974937343362</v>
      </c>
      <c r="N57" s="43">
        <v>640</v>
      </c>
      <c r="O57" s="42">
        <f t="shared" si="1"/>
        <v>77.108433734939766</v>
      </c>
      <c r="P57" s="43">
        <v>130</v>
      </c>
      <c r="Q57" s="42">
        <f t="shared" si="7"/>
        <v>185.71428571428572</v>
      </c>
      <c r="R57" s="43">
        <v>1030</v>
      </c>
      <c r="S57" s="42">
        <f t="shared" si="7"/>
        <v>79.84496124031007</v>
      </c>
      <c r="T57" s="48">
        <f t="shared" si="3"/>
        <v>1160</v>
      </c>
      <c r="U57" s="42">
        <f t="shared" si="7"/>
        <v>85.294117647058826</v>
      </c>
      <c r="V57" s="42">
        <f t="shared" si="4"/>
        <v>79.396092362344589</v>
      </c>
      <c r="W57" s="42">
        <f t="shared" si="5"/>
        <v>85.682326621923934</v>
      </c>
      <c r="X57" s="42">
        <f t="shared" si="6"/>
        <v>18.294849023090588</v>
      </c>
      <c r="Y57" s="42">
        <v>50.3</v>
      </c>
      <c r="Z57" s="44">
        <f t="shared" si="2"/>
        <v>101.00401606425702</v>
      </c>
    </row>
    <row r="58" spans="2:26" ht="12" customHeight="1">
      <c r="B58" s="55">
        <v>2008</v>
      </c>
      <c r="C58" s="63" t="s">
        <v>62</v>
      </c>
      <c r="D58" s="59">
        <v>106</v>
      </c>
      <c r="E58" s="42">
        <f t="shared" si="0"/>
        <v>94.642857142857139</v>
      </c>
      <c r="F58" s="43">
        <v>5110</v>
      </c>
      <c r="G58" s="42">
        <f t="shared" si="1"/>
        <v>90.763765541740668</v>
      </c>
      <c r="H58" s="43">
        <v>4530</v>
      </c>
      <c r="I58" s="42">
        <f t="shared" si="1"/>
        <v>98.478260869565219</v>
      </c>
      <c r="J58" s="43">
        <v>4380</v>
      </c>
      <c r="K58" s="42">
        <f t="shared" si="1"/>
        <v>97.986577181208062</v>
      </c>
      <c r="L58" s="43">
        <v>3790</v>
      </c>
      <c r="M58" s="42">
        <f t="shared" si="1"/>
        <v>98.955613577023499</v>
      </c>
      <c r="N58" s="43">
        <v>590</v>
      </c>
      <c r="O58" s="42">
        <f t="shared" si="1"/>
        <v>92.1875</v>
      </c>
      <c r="P58" s="43">
        <v>150</v>
      </c>
      <c r="Q58" s="42">
        <f t="shared" si="7"/>
        <v>115.38461538461537</v>
      </c>
      <c r="R58" s="43">
        <v>580</v>
      </c>
      <c r="S58" s="42">
        <f>R58/R57*100</f>
        <v>56.310679611650485</v>
      </c>
      <c r="T58" s="48">
        <f t="shared" si="3"/>
        <v>730</v>
      </c>
      <c r="U58" s="42">
        <f t="shared" si="7"/>
        <v>62.931034482758619</v>
      </c>
      <c r="V58" s="42">
        <f t="shared" si="4"/>
        <v>85.714285714285708</v>
      </c>
      <c r="W58" s="42">
        <f t="shared" si="5"/>
        <v>86.529680365296798</v>
      </c>
      <c r="X58" s="42">
        <f t="shared" si="6"/>
        <v>11.350293542074363</v>
      </c>
      <c r="Y58" s="42">
        <v>48.2</v>
      </c>
      <c r="Z58" s="44">
        <f t="shared" si="2"/>
        <v>95.825049701789283</v>
      </c>
    </row>
    <row r="59" spans="2:26" ht="12" customHeight="1">
      <c r="B59" s="55">
        <v>2009</v>
      </c>
      <c r="C59" s="63" t="s">
        <v>63</v>
      </c>
      <c r="D59" s="59">
        <v>98</v>
      </c>
      <c r="E59" s="42">
        <f t="shared" si="0"/>
        <v>92.452830188679243</v>
      </c>
      <c r="F59" s="43">
        <v>5040</v>
      </c>
      <c r="G59" s="42">
        <f t="shared" si="1"/>
        <v>98.630136986301366</v>
      </c>
      <c r="H59" s="43">
        <v>4450</v>
      </c>
      <c r="I59" s="42">
        <f t="shared" si="1"/>
        <v>98.233995584988961</v>
      </c>
      <c r="J59" s="43">
        <v>4060</v>
      </c>
      <c r="K59" s="42">
        <f t="shared" si="1"/>
        <v>92.694063926940643</v>
      </c>
      <c r="L59" s="43">
        <v>3580</v>
      </c>
      <c r="M59" s="42">
        <f t="shared" si="1"/>
        <v>94.459102902374667</v>
      </c>
      <c r="N59" s="43">
        <v>490</v>
      </c>
      <c r="O59" s="42">
        <f t="shared" si="1"/>
        <v>83.050847457627114</v>
      </c>
      <c r="P59" s="43">
        <v>390</v>
      </c>
      <c r="Q59" s="42">
        <f t="shared" si="7"/>
        <v>260</v>
      </c>
      <c r="R59" s="43">
        <v>580</v>
      </c>
      <c r="S59" s="42">
        <f t="shared" si="7"/>
        <v>100</v>
      </c>
      <c r="T59" s="48">
        <f t="shared" si="3"/>
        <v>970</v>
      </c>
      <c r="U59" s="42">
        <f t="shared" si="7"/>
        <v>132.87671232876713</v>
      </c>
      <c r="V59" s="42">
        <f t="shared" si="4"/>
        <v>80.555555555555557</v>
      </c>
      <c r="W59" s="42">
        <f t="shared" si="5"/>
        <v>88.177339901477836</v>
      </c>
      <c r="X59" s="42">
        <f t="shared" si="6"/>
        <v>11.507936507936508</v>
      </c>
      <c r="Y59" s="42">
        <v>51.4</v>
      </c>
      <c r="Z59" s="44">
        <f t="shared" si="2"/>
        <v>106.6390041493776</v>
      </c>
    </row>
    <row r="60" spans="2:26" s="9" customFormat="1" ht="12" customHeight="1">
      <c r="B60" s="56">
        <v>2010</v>
      </c>
      <c r="C60" s="64" t="s">
        <v>64</v>
      </c>
      <c r="D60" s="60">
        <v>90</v>
      </c>
      <c r="E60" s="45">
        <f t="shared" si="0"/>
        <v>91.83673469387756</v>
      </c>
      <c r="F60" s="46">
        <v>4630</v>
      </c>
      <c r="G60" s="45">
        <f t="shared" si="1"/>
        <v>91.865079365079367</v>
      </c>
      <c r="H60" s="46">
        <v>3900</v>
      </c>
      <c r="I60" s="45">
        <f t="shared" si="1"/>
        <v>87.640449438202253</v>
      </c>
      <c r="J60" s="46">
        <v>3710</v>
      </c>
      <c r="K60" s="45">
        <f t="shared" si="1"/>
        <v>91.379310344827587</v>
      </c>
      <c r="L60" s="46">
        <v>3250</v>
      </c>
      <c r="M60" s="45">
        <f t="shared" si="1"/>
        <v>90.782122905027933</v>
      </c>
      <c r="N60" s="46">
        <v>460</v>
      </c>
      <c r="O60" s="45">
        <f t="shared" si="1"/>
        <v>93.877551020408163</v>
      </c>
      <c r="P60" s="46">
        <v>190</v>
      </c>
      <c r="Q60" s="45">
        <f t="shared" si="7"/>
        <v>48.717948717948715</v>
      </c>
      <c r="R60" s="46">
        <v>730</v>
      </c>
      <c r="S60" s="45">
        <f t="shared" si="7"/>
        <v>125.86206896551724</v>
      </c>
      <c r="T60" s="50">
        <f t="shared" si="3"/>
        <v>920</v>
      </c>
      <c r="U60" s="45">
        <f t="shared" si="7"/>
        <v>94.845360824742258</v>
      </c>
      <c r="V60" s="45">
        <f t="shared" si="4"/>
        <v>80.129589632829379</v>
      </c>
      <c r="W60" s="45">
        <f t="shared" si="5"/>
        <v>87.601078167115901</v>
      </c>
      <c r="X60" s="45">
        <f t="shared" si="6"/>
        <v>15.766738660907128</v>
      </c>
      <c r="Y60" s="45">
        <v>51.4</v>
      </c>
      <c r="Z60" s="47">
        <f t="shared" si="2"/>
        <v>100</v>
      </c>
    </row>
    <row r="61" spans="2:26" s="9" customFormat="1" ht="12" customHeight="1">
      <c r="B61" s="55">
        <v>2011</v>
      </c>
      <c r="C61" s="63" t="s">
        <v>65</v>
      </c>
      <c r="D61" s="59">
        <v>86</v>
      </c>
      <c r="E61" s="42">
        <f t="shared" si="0"/>
        <v>95.555555555555557</v>
      </c>
      <c r="F61" s="43">
        <v>4660</v>
      </c>
      <c r="G61" s="42">
        <f t="shared" si="1"/>
        <v>100.64794816414687</v>
      </c>
      <c r="H61" s="43">
        <v>3720</v>
      </c>
      <c r="I61" s="42">
        <f t="shared" si="1"/>
        <v>95.384615384615387</v>
      </c>
      <c r="J61" s="43">
        <v>3470</v>
      </c>
      <c r="K61" s="42">
        <f t="shared" si="1"/>
        <v>93.530997304582215</v>
      </c>
      <c r="L61" s="43">
        <v>2980</v>
      </c>
      <c r="M61" s="42">
        <f t="shared" si="1"/>
        <v>91.692307692307693</v>
      </c>
      <c r="N61" s="43">
        <v>480</v>
      </c>
      <c r="O61" s="42">
        <f t="shared" si="1"/>
        <v>104.34782608695652</v>
      </c>
      <c r="P61" s="43">
        <v>250</v>
      </c>
      <c r="Q61" s="42">
        <f t="shared" si="7"/>
        <v>131.57894736842107</v>
      </c>
      <c r="R61" s="43">
        <v>940</v>
      </c>
      <c r="S61" s="42">
        <f t="shared" si="7"/>
        <v>128.76712328767124</v>
      </c>
      <c r="T61" s="48">
        <f t="shared" si="3"/>
        <v>1190</v>
      </c>
      <c r="U61" s="42">
        <f t="shared" si="7"/>
        <v>129.34782608695653</v>
      </c>
      <c r="V61" s="42">
        <f t="shared" si="4"/>
        <v>74.463519313304715</v>
      </c>
      <c r="W61" s="42">
        <f t="shared" si="5"/>
        <v>85.878962536023053</v>
      </c>
      <c r="X61" s="42">
        <f t="shared" si="6"/>
        <v>20.171673819742487</v>
      </c>
      <c r="Y61" s="42">
        <v>54.2</v>
      </c>
      <c r="Z61" s="44">
        <f t="shared" si="2"/>
        <v>105.44747081712063</v>
      </c>
    </row>
    <row r="62" spans="2:26" s="9" customFormat="1" ht="12" customHeight="1">
      <c r="B62" s="55">
        <v>2012</v>
      </c>
      <c r="C62" s="63" t="s">
        <v>66</v>
      </c>
      <c r="D62" s="59">
        <v>83</v>
      </c>
      <c r="E62" s="42">
        <f t="shared" si="0"/>
        <v>96.511627906976756</v>
      </c>
      <c r="F62" s="43">
        <v>4810</v>
      </c>
      <c r="G62" s="42">
        <f t="shared" si="1"/>
        <v>103.21888412017168</v>
      </c>
      <c r="H62" s="43">
        <v>3820</v>
      </c>
      <c r="I62" s="42">
        <f t="shared" si="1"/>
        <v>102.68817204301075</v>
      </c>
      <c r="J62" s="43">
        <v>3650</v>
      </c>
      <c r="K62" s="42">
        <f t="shared" si="1"/>
        <v>105.18731988472622</v>
      </c>
      <c r="L62" s="43">
        <v>3180</v>
      </c>
      <c r="M62" s="42">
        <f t="shared" si="1"/>
        <v>106.71140939597315</v>
      </c>
      <c r="N62" s="43">
        <v>470</v>
      </c>
      <c r="O62" s="42">
        <f t="shared" si="1"/>
        <v>97.916666666666657</v>
      </c>
      <c r="P62" s="43">
        <v>160</v>
      </c>
      <c r="Q62" s="42">
        <f t="shared" si="7"/>
        <v>64</v>
      </c>
      <c r="R62" s="43">
        <v>990</v>
      </c>
      <c r="S62" s="42">
        <f t="shared" si="7"/>
        <v>105.31914893617021</v>
      </c>
      <c r="T62" s="48">
        <f t="shared" si="3"/>
        <v>1150</v>
      </c>
      <c r="U62" s="42">
        <f t="shared" si="7"/>
        <v>96.638655462184872</v>
      </c>
      <c r="V62" s="42">
        <f t="shared" si="4"/>
        <v>75.883575883575887</v>
      </c>
      <c r="W62" s="42">
        <f t="shared" si="5"/>
        <v>87.123287671232873</v>
      </c>
      <c r="X62" s="42">
        <f t="shared" si="6"/>
        <v>20.582120582120584</v>
      </c>
      <c r="Y62" s="42">
        <v>58</v>
      </c>
      <c r="Z62" s="44">
        <f t="shared" si="2"/>
        <v>107.0110701107011</v>
      </c>
    </row>
    <row r="63" spans="2:26" s="9" customFormat="1" ht="12" customHeight="1">
      <c r="B63" s="55">
        <v>2013</v>
      </c>
      <c r="C63" s="63" t="s">
        <v>67</v>
      </c>
      <c r="D63" s="59">
        <v>80</v>
      </c>
      <c r="E63" s="42">
        <f t="shared" si="0"/>
        <v>96.385542168674704</v>
      </c>
      <c r="F63" s="43">
        <v>4650</v>
      </c>
      <c r="G63" s="42">
        <f t="shared" si="1"/>
        <v>96.673596673596677</v>
      </c>
      <c r="H63" s="43">
        <v>3690</v>
      </c>
      <c r="I63" s="42">
        <f t="shared" si="1"/>
        <v>96.596858638743456</v>
      </c>
      <c r="J63" s="43">
        <v>3420</v>
      </c>
      <c r="K63" s="42">
        <f t="shared" si="1"/>
        <v>93.69863013698631</v>
      </c>
      <c r="L63" s="43">
        <v>3050</v>
      </c>
      <c r="M63" s="42">
        <f t="shared" si="1"/>
        <v>95.911949685534594</v>
      </c>
      <c r="N63" s="43">
        <v>360</v>
      </c>
      <c r="O63" s="42">
        <f t="shared" si="1"/>
        <v>76.59574468085107</v>
      </c>
      <c r="P63" s="43">
        <v>270</v>
      </c>
      <c r="Q63" s="42">
        <f t="shared" si="7"/>
        <v>168.75</v>
      </c>
      <c r="R63" s="43">
        <v>960</v>
      </c>
      <c r="S63" s="42">
        <f t="shared" si="7"/>
        <v>96.969696969696969</v>
      </c>
      <c r="T63" s="48">
        <f t="shared" si="3"/>
        <v>1230</v>
      </c>
      <c r="U63" s="42">
        <f t="shared" si="7"/>
        <v>106.95652173913044</v>
      </c>
      <c r="V63" s="42">
        <f t="shared" si="4"/>
        <v>73.548387096774192</v>
      </c>
      <c r="W63" s="42">
        <v>89.2</v>
      </c>
      <c r="X63" s="42">
        <v>20.6</v>
      </c>
      <c r="Y63" s="42">
        <v>58.1</v>
      </c>
      <c r="Z63" s="44">
        <f t="shared" si="2"/>
        <v>100.17241379310344</v>
      </c>
    </row>
    <row r="64" spans="2:26" s="9" customFormat="1" ht="12" customHeight="1">
      <c r="B64" s="55">
        <v>2014</v>
      </c>
      <c r="C64" s="63" t="s">
        <v>68</v>
      </c>
      <c r="D64" s="59">
        <v>76</v>
      </c>
      <c r="E64" s="42">
        <f t="shared" si="0"/>
        <v>95</v>
      </c>
      <c r="F64" s="43">
        <v>4610</v>
      </c>
      <c r="G64" s="42">
        <f t="shared" ref="G64" si="8">F64/F63*100</f>
        <v>99.13978494623656</v>
      </c>
      <c r="H64" s="43">
        <v>3830</v>
      </c>
      <c r="I64" s="42">
        <f t="shared" ref="I64" si="9">H64/H63*100</f>
        <v>103.7940379403794</v>
      </c>
      <c r="J64" s="43">
        <v>3590</v>
      </c>
      <c r="K64" s="42">
        <f t="shared" ref="K64" si="10">J64/J63*100</f>
        <v>104.97076023391814</v>
      </c>
      <c r="L64" s="43">
        <v>3150</v>
      </c>
      <c r="M64" s="42">
        <f t="shared" ref="M64" si="11">L64/L63*100</f>
        <v>103.27868852459017</v>
      </c>
      <c r="N64" s="43">
        <v>440</v>
      </c>
      <c r="O64" s="42">
        <f t="shared" ref="O64" si="12">N64/N63*100</f>
        <v>122.22222222222223</v>
      </c>
      <c r="P64" s="43">
        <v>240</v>
      </c>
      <c r="Q64" s="42">
        <f t="shared" ref="Q64" si="13">P64/P63*100</f>
        <v>88.888888888888886</v>
      </c>
      <c r="R64" s="43">
        <v>780</v>
      </c>
      <c r="S64" s="42">
        <f t="shared" ref="S64" si="14">R64/R63*100</f>
        <v>81.25</v>
      </c>
      <c r="T64" s="48">
        <f t="shared" si="3"/>
        <v>1020</v>
      </c>
      <c r="U64" s="42">
        <f t="shared" ref="U64" si="15">T64/T63*100</f>
        <v>82.926829268292678</v>
      </c>
      <c r="V64" s="42">
        <f t="shared" ref="V64:V74" si="16">J64/F64*100</f>
        <v>77.874186550976148</v>
      </c>
      <c r="W64" s="42">
        <v>89.2</v>
      </c>
      <c r="X64" s="42">
        <v>20.6</v>
      </c>
      <c r="Y64" s="42">
        <v>60.7</v>
      </c>
      <c r="Z64" s="44">
        <f t="shared" si="2"/>
        <v>104.47504302925989</v>
      </c>
    </row>
    <row r="65" spans="2:26" s="9" customFormat="1" ht="12" customHeight="1">
      <c r="B65" s="55">
        <v>2015</v>
      </c>
      <c r="C65" s="63" t="s">
        <v>91</v>
      </c>
      <c r="D65" s="59">
        <v>76</v>
      </c>
      <c r="E65" s="42">
        <f t="shared" ref="E65" si="17">D65/D64*100</f>
        <v>100</v>
      </c>
      <c r="F65" s="43">
        <v>4630</v>
      </c>
      <c r="G65" s="42">
        <f t="shared" ref="G65" si="18">F65/F64*100</f>
        <v>100.43383947939262</v>
      </c>
      <c r="H65" s="43">
        <v>3850</v>
      </c>
      <c r="I65" s="42">
        <f t="shared" ref="I65" si="19">H65/H64*100</f>
        <v>100.52219321148826</v>
      </c>
      <c r="J65" s="43">
        <v>3570</v>
      </c>
      <c r="K65" s="42">
        <f t="shared" ref="K65" si="20">J65/J64*100</f>
        <v>99.442896935933149</v>
      </c>
      <c r="L65" s="43">
        <v>3130</v>
      </c>
      <c r="M65" s="42">
        <f t="shared" ref="M65" si="21">L65/L64*100</f>
        <v>99.365079365079367</v>
      </c>
      <c r="N65" s="43">
        <v>440</v>
      </c>
      <c r="O65" s="42">
        <f t="shared" ref="O65" si="22">N65/N64*100</f>
        <v>100</v>
      </c>
      <c r="P65" s="43">
        <v>280</v>
      </c>
      <c r="Q65" s="42">
        <f t="shared" ref="Q65" si="23">P65/P64*100</f>
        <v>116.66666666666667</v>
      </c>
      <c r="R65" s="43">
        <v>780</v>
      </c>
      <c r="S65" s="42">
        <f t="shared" ref="S65" si="24">R65/R64*100</f>
        <v>100</v>
      </c>
      <c r="T65" s="48">
        <f t="shared" si="3"/>
        <v>1060</v>
      </c>
      <c r="U65" s="42">
        <f t="shared" ref="U65" si="25">T65/T64*100</f>
        <v>103.92156862745099</v>
      </c>
      <c r="V65" s="42">
        <f t="shared" si="16"/>
        <v>77.105831533477314</v>
      </c>
      <c r="W65" s="42">
        <v>89.2</v>
      </c>
      <c r="X65" s="42">
        <v>20.6</v>
      </c>
      <c r="Y65" s="42">
        <v>60.9</v>
      </c>
      <c r="Z65" s="44">
        <f t="shared" ref="Z65" si="26">Y65/Y64*100</f>
        <v>100.32948929159802</v>
      </c>
    </row>
    <row r="66" spans="2:26" s="9" customFormat="1" ht="12" customHeight="1">
      <c r="B66" s="52">
        <v>2016</v>
      </c>
      <c r="C66" s="62" t="s">
        <v>93</v>
      </c>
      <c r="D66" s="58">
        <v>74</v>
      </c>
      <c r="E66" s="39">
        <f t="shared" ref="E66:E74" si="27">D66/D65*100</f>
        <v>97.368421052631575</v>
      </c>
      <c r="F66" s="40">
        <v>4320</v>
      </c>
      <c r="G66" s="39">
        <f>F66/F65*100</f>
        <v>93.30453563714903</v>
      </c>
      <c r="H66" s="40">
        <v>3510</v>
      </c>
      <c r="I66" s="39">
        <f t="shared" ref="I66:I74" si="28">H66/H65*100</f>
        <v>91.168831168831161</v>
      </c>
      <c r="J66" s="40">
        <v>3280</v>
      </c>
      <c r="K66" s="39">
        <f t="shared" ref="K66:K74" si="29">J66/J65*100</f>
        <v>91.876750700280112</v>
      </c>
      <c r="L66" s="40">
        <v>2890</v>
      </c>
      <c r="M66" s="39">
        <f t="shared" ref="M66:M74" si="30">L66/L65*100</f>
        <v>92.332268370607025</v>
      </c>
      <c r="N66" s="40">
        <v>390</v>
      </c>
      <c r="O66" s="39">
        <f>N66/N65*100</f>
        <v>88.63636363636364</v>
      </c>
      <c r="P66" s="40">
        <v>230</v>
      </c>
      <c r="Q66" s="39">
        <f t="shared" ref="Q66:Q74" si="31">P66/P65*100</f>
        <v>82.142857142857139</v>
      </c>
      <c r="R66" s="40">
        <v>810</v>
      </c>
      <c r="S66" s="39">
        <f t="shared" ref="S66:S74" si="32">R66/R65*100</f>
        <v>103.84615384615385</v>
      </c>
      <c r="T66" s="49">
        <f t="shared" si="3"/>
        <v>1040</v>
      </c>
      <c r="U66" s="39">
        <f t="shared" ref="U66:U74" si="33">T66/T65*100</f>
        <v>98.113207547169807</v>
      </c>
      <c r="V66" s="39">
        <f t="shared" si="16"/>
        <v>75.925925925925924</v>
      </c>
      <c r="W66" s="39">
        <v>89.2</v>
      </c>
      <c r="X66" s="39">
        <v>20.6</v>
      </c>
      <c r="Y66" s="39">
        <v>58.4</v>
      </c>
      <c r="Z66" s="41">
        <f t="shared" ref="Z66:Z74" si="34">Y66/Y65*100</f>
        <v>95.894909688013144</v>
      </c>
    </row>
    <row r="67" spans="2:26" ht="12" customHeight="1">
      <c r="B67" s="55">
        <v>2017</v>
      </c>
      <c r="C67" s="63" t="s">
        <v>94</v>
      </c>
      <c r="D67" s="59">
        <v>73</v>
      </c>
      <c r="E67" s="42">
        <f t="shared" si="27"/>
        <v>98.648648648648646</v>
      </c>
      <c r="F67" s="43">
        <v>4310</v>
      </c>
      <c r="G67" s="42">
        <f>F67/F66*100</f>
        <v>99.768518518518519</v>
      </c>
      <c r="H67" s="43">
        <v>3490</v>
      </c>
      <c r="I67" s="42">
        <f t="shared" si="28"/>
        <v>99.430199430199423</v>
      </c>
      <c r="J67" s="43">
        <v>3320</v>
      </c>
      <c r="K67" s="42">
        <f t="shared" si="29"/>
        <v>101.21951219512195</v>
      </c>
      <c r="L67" s="43">
        <v>2900</v>
      </c>
      <c r="M67" s="42">
        <f t="shared" si="30"/>
        <v>100.34602076124568</v>
      </c>
      <c r="N67" s="43">
        <v>420</v>
      </c>
      <c r="O67" s="42">
        <f>N67/N66*100</f>
        <v>107.69230769230769</v>
      </c>
      <c r="P67" s="43">
        <v>170</v>
      </c>
      <c r="Q67" s="42">
        <f t="shared" si="31"/>
        <v>73.91304347826086</v>
      </c>
      <c r="R67" s="43">
        <v>820</v>
      </c>
      <c r="S67" s="42">
        <f t="shared" si="32"/>
        <v>101.23456790123457</v>
      </c>
      <c r="T67" s="48">
        <f t="shared" si="3"/>
        <v>990</v>
      </c>
      <c r="U67" s="42">
        <f t="shared" si="33"/>
        <v>95.192307692307693</v>
      </c>
      <c r="V67" s="42">
        <f t="shared" si="16"/>
        <v>77.030162412993036</v>
      </c>
      <c r="W67" s="42">
        <v>89.2</v>
      </c>
      <c r="X67" s="42">
        <v>20.6</v>
      </c>
      <c r="Y67" s="42">
        <v>59</v>
      </c>
      <c r="Z67" s="44">
        <f t="shared" si="34"/>
        <v>101.02739726027397</v>
      </c>
    </row>
    <row r="68" spans="2:26" ht="12" customHeight="1">
      <c r="B68" s="55">
        <v>2018</v>
      </c>
      <c r="C68" s="63" t="s">
        <v>96</v>
      </c>
      <c r="D68" s="59">
        <v>69</v>
      </c>
      <c r="E68" s="42">
        <f t="shared" si="27"/>
        <v>94.520547945205479</v>
      </c>
      <c r="F68" s="43">
        <v>4190</v>
      </c>
      <c r="G68" s="42">
        <f>F68/F67*100</f>
        <v>97.215777262180964</v>
      </c>
      <c r="H68" s="43">
        <v>3370</v>
      </c>
      <c r="I68" s="42">
        <f t="shared" si="28"/>
        <v>96.561604584527217</v>
      </c>
      <c r="J68" s="43">
        <v>3130</v>
      </c>
      <c r="K68" s="42">
        <f t="shared" si="29"/>
        <v>94.277108433734938</v>
      </c>
      <c r="L68" s="43">
        <v>2760</v>
      </c>
      <c r="M68" s="42">
        <f t="shared" si="30"/>
        <v>95.172413793103445</v>
      </c>
      <c r="N68" s="43">
        <v>370</v>
      </c>
      <c r="O68" s="42">
        <f>N68/N67*100</f>
        <v>88.095238095238088</v>
      </c>
      <c r="P68" s="43">
        <v>240</v>
      </c>
      <c r="Q68" s="42">
        <f t="shared" si="31"/>
        <v>141.1764705882353</v>
      </c>
      <c r="R68" s="43">
        <v>820</v>
      </c>
      <c r="S68" s="42">
        <f t="shared" si="32"/>
        <v>100</v>
      </c>
      <c r="T68" s="48">
        <f t="shared" si="3"/>
        <v>1060</v>
      </c>
      <c r="U68" s="42">
        <f t="shared" si="33"/>
        <v>107.07070707070707</v>
      </c>
      <c r="V68" s="42">
        <f t="shared" si="16"/>
        <v>74.701670644391399</v>
      </c>
      <c r="W68" s="42">
        <v>89.2</v>
      </c>
      <c r="X68" s="42">
        <v>20.6</v>
      </c>
      <c r="Y68" s="42">
        <v>60.7</v>
      </c>
      <c r="Z68" s="44">
        <f t="shared" si="34"/>
        <v>102.88135593220341</v>
      </c>
    </row>
    <row r="69" spans="2:26" s="73" customFormat="1" ht="12" customHeight="1">
      <c r="B69" s="75">
        <v>2019</v>
      </c>
      <c r="C69" s="85" t="s">
        <v>106</v>
      </c>
      <c r="D69" s="77">
        <v>64</v>
      </c>
      <c r="E69" s="86" t="s">
        <v>107</v>
      </c>
      <c r="F69" s="48">
        <v>4230</v>
      </c>
      <c r="G69" s="86" t="s">
        <v>107</v>
      </c>
      <c r="H69" s="48">
        <v>3250</v>
      </c>
      <c r="I69" s="86" t="s">
        <v>107</v>
      </c>
      <c r="J69" s="48">
        <v>3040</v>
      </c>
      <c r="K69" s="86" t="s">
        <v>107</v>
      </c>
      <c r="L69" s="48">
        <v>2520</v>
      </c>
      <c r="M69" s="86" t="s">
        <v>107</v>
      </c>
      <c r="N69" s="48">
        <v>520</v>
      </c>
      <c r="O69" s="86" t="s">
        <v>107</v>
      </c>
      <c r="P69" s="48">
        <v>210</v>
      </c>
      <c r="Q69" s="86" t="s">
        <v>107</v>
      </c>
      <c r="R69" s="48">
        <v>980</v>
      </c>
      <c r="S69" s="86" t="s">
        <v>107</v>
      </c>
      <c r="T69" s="48">
        <f t="shared" si="3"/>
        <v>1190</v>
      </c>
      <c r="U69" s="86" t="s">
        <v>107</v>
      </c>
      <c r="V69" s="78">
        <f t="shared" si="16"/>
        <v>71.867612293144205</v>
      </c>
      <c r="W69" s="78">
        <f t="shared" ref="W69" si="35">L69/J69*100</f>
        <v>82.89473684210526</v>
      </c>
      <c r="X69" s="78">
        <f t="shared" ref="X69" si="36">R69/F69*100</f>
        <v>23.167848699763592</v>
      </c>
      <c r="Y69" s="78">
        <v>66.099999999999994</v>
      </c>
      <c r="Z69" s="86" t="s">
        <v>107</v>
      </c>
    </row>
    <row r="70" spans="2:26" ht="12" customHeight="1">
      <c r="B70" s="55">
        <v>2019</v>
      </c>
      <c r="C70" s="85" t="s">
        <v>108</v>
      </c>
      <c r="D70" s="59">
        <v>64</v>
      </c>
      <c r="E70" s="42">
        <f>D70/D68*100</f>
        <v>92.753623188405797</v>
      </c>
      <c r="F70" s="43">
        <v>4330</v>
      </c>
      <c r="G70" s="42">
        <f>F70/F68*100</f>
        <v>103.34128878281624</v>
      </c>
      <c r="H70" s="43">
        <v>3400</v>
      </c>
      <c r="I70" s="42">
        <f>H70/H68*100</f>
        <v>100.89020771513353</v>
      </c>
      <c r="J70" s="43">
        <v>3130</v>
      </c>
      <c r="K70" s="42">
        <f>J70/J68*100</f>
        <v>100</v>
      </c>
      <c r="L70" s="43">
        <v>2680</v>
      </c>
      <c r="M70" s="42">
        <f>L70/L68*100</f>
        <v>97.101449275362313</v>
      </c>
      <c r="N70" s="43">
        <v>450</v>
      </c>
      <c r="O70" s="42">
        <f>N70/N68*100</f>
        <v>121.62162162162163</v>
      </c>
      <c r="P70" s="43">
        <v>270</v>
      </c>
      <c r="Q70" s="42">
        <f>P70/P68*100</f>
        <v>112.5</v>
      </c>
      <c r="R70" s="43">
        <v>940</v>
      </c>
      <c r="S70" s="42">
        <f>R70/R68*100</f>
        <v>114.63414634146341</v>
      </c>
      <c r="T70" s="48">
        <f t="shared" si="3"/>
        <v>1210</v>
      </c>
      <c r="U70" s="42">
        <f>T70/T68*100</f>
        <v>114.15094339622642</v>
      </c>
      <c r="V70" s="42">
        <f t="shared" si="16"/>
        <v>72.286374133949195</v>
      </c>
      <c r="W70" s="42">
        <v>89.2</v>
      </c>
      <c r="X70" s="42">
        <v>20.6</v>
      </c>
      <c r="Y70" s="42">
        <v>67.7</v>
      </c>
      <c r="Z70" s="44">
        <f>Y70/Y68*100</f>
        <v>111.53212520593081</v>
      </c>
    </row>
    <row r="71" spans="2:26" s="73" customFormat="1" ht="12" customHeight="1">
      <c r="B71" s="74">
        <v>2020</v>
      </c>
      <c r="C71" s="63" t="s">
        <v>97</v>
      </c>
      <c r="D71" s="77">
        <v>66</v>
      </c>
      <c r="E71" s="78">
        <f t="shared" si="27"/>
        <v>103.125</v>
      </c>
      <c r="F71" s="48">
        <v>4250</v>
      </c>
      <c r="G71" s="78">
        <f>F71/F70*100</f>
        <v>98.152424942263281</v>
      </c>
      <c r="H71" s="48">
        <v>3370</v>
      </c>
      <c r="I71" s="78">
        <f t="shared" si="28"/>
        <v>99.117647058823536</v>
      </c>
      <c r="J71" s="48">
        <v>3050</v>
      </c>
      <c r="K71" s="78">
        <f t="shared" si="29"/>
        <v>97.444089456869008</v>
      </c>
      <c r="L71" s="48">
        <v>2610</v>
      </c>
      <c r="M71" s="78">
        <f t="shared" si="30"/>
        <v>97.388059701492537</v>
      </c>
      <c r="N71" s="48">
        <v>440</v>
      </c>
      <c r="O71" s="78">
        <f>N71/N70*100</f>
        <v>97.777777777777771</v>
      </c>
      <c r="P71" s="48">
        <v>320</v>
      </c>
      <c r="Q71" s="78">
        <f t="shared" si="31"/>
        <v>118.5185185185185</v>
      </c>
      <c r="R71" s="48">
        <v>880</v>
      </c>
      <c r="S71" s="78">
        <f t="shared" si="32"/>
        <v>93.61702127659575</v>
      </c>
      <c r="T71" s="50">
        <f t="shared" si="3"/>
        <v>1200</v>
      </c>
      <c r="U71" s="79">
        <f t="shared" si="33"/>
        <v>99.173553719008268</v>
      </c>
      <c r="V71" s="45">
        <f t="shared" si="16"/>
        <v>71.764705882352942</v>
      </c>
      <c r="W71" s="45">
        <v>89.2</v>
      </c>
      <c r="X71" s="45">
        <v>20.6</v>
      </c>
      <c r="Y71" s="78">
        <v>64.400000000000006</v>
      </c>
      <c r="Z71" s="80">
        <f t="shared" si="34"/>
        <v>95.125553914327924</v>
      </c>
    </row>
    <row r="72" spans="2:26" s="73" customFormat="1" ht="12" customHeight="1">
      <c r="B72" s="76">
        <v>2021</v>
      </c>
      <c r="C72" s="62" t="s">
        <v>98</v>
      </c>
      <c r="D72" s="81">
        <v>64</v>
      </c>
      <c r="E72" s="82">
        <f t="shared" si="27"/>
        <v>96.969696969696969</v>
      </c>
      <c r="F72" s="49">
        <v>4310</v>
      </c>
      <c r="G72" s="82">
        <f t="shared" ref="G72" si="37">F72/F71*100</f>
        <v>101.41176470588236</v>
      </c>
      <c r="H72" s="49">
        <v>3450</v>
      </c>
      <c r="I72" s="82">
        <f t="shared" si="28"/>
        <v>102.37388724035608</v>
      </c>
      <c r="J72" s="49">
        <v>3130</v>
      </c>
      <c r="K72" s="82">
        <f t="shared" si="29"/>
        <v>102.62295081967213</v>
      </c>
      <c r="L72" s="49">
        <v>2670</v>
      </c>
      <c r="M72" s="82">
        <f t="shared" si="30"/>
        <v>102.29885057471265</v>
      </c>
      <c r="N72" s="49">
        <v>460</v>
      </c>
      <c r="O72" s="82">
        <f t="shared" ref="O72" si="38">N72/N71*100</f>
        <v>104.54545454545455</v>
      </c>
      <c r="P72" s="49">
        <v>320</v>
      </c>
      <c r="Q72" s="82">
        <f t="shared" si="31"/>
        <v>100</v>
      </c>
      <c r="R72" s="49">
        <v>860</v>
      </c>
      <c r="S72" s="82">
        <f t="shared" si="32"/>
        <v>97.727272727272734</v>
      </c>
      <c r="T72" s="48">
        <f t="shared" si="3"/>
        <v>1180</v>
      </c>
      <c r="U72" s="78">
        <f t="shared" si="33"/>
        <v>98.333333333333329</v>
      </c>
      <c r="V72" s="42">
        <f t="shared" si="16"/>
        <v>72.621809744779583</v>
      </c>
      <c r="W72" s="42">
        <v>89.2</v>
      </c>
      <c r="X72" s="42">
        <v>20.6</v>
      </c>
      <c r="Y72" s="82">
        <v>67.3</v>
      </c>
      <c r="Z72" s="83">
        <f t="shared" si="34"/>
        <v>104.50310559006211</v>
      </c>
    </row>
    <row r="73" spans="2:26" s="73" customFormat="1" ht="12" customHeight="1">
      <c r="B73" s="75">
        <v>2022</v>
      </c>
      <c r="C73" s="63" t="s">
        <v>99</v>
      </c>
      <c r="D73" s="77">
        <v>65</v>
      </c>
      <c r="E73" s="78">
        <f t="shared" si="27"/>
        <v>101.5625</v>
      </c>
      <c r="F73" s="48">
        <v>4040</v>
      </c>
      <c r="G73" s="78">
        <f t="shared" ref="G73:G74" si="39">F73/F72*100</f>
        <v>93.735498839907194</v>
      </c>
      <c r="H73" s="48">
        <v>3400</v>
      </c>
      <c r="I73" s="78">
        <f t="shared" si="28"/>
        <v>98.550724637681171</v>
      </c>
      <c r="J73" s="48">
        <v>3100</v>
      </c>
      <c r="K73" s="78">
        <f t="shared" si="29"/>
        <v>99.04153354632588</v>
      </c>
      <c r="L73" s="48">
        <v>2670</v>
      </c>
      <c r="M73" s="78">
        <f t="shared" si="30"/>
        <v>100</v>
      </c>
      <c r="N73" s="48">
        <v>430</v>
      </c>
      <c r="O73" s="78">
        <f t="shared" ref="O73:O74" si="40">N73/N72*100</f>
        <v>93.478260869565219</v>
      </c>
      <c r="P73" s="48">
        <v>300</v>
      </c>
      <c r="Q73" s="78">
        <f t="shared" si="31"/>
        <v>93.75</v>
      </c>
      <c r="R73" s="48">
        <v>650</v>
      </c>
      <c r="S73" s="78">
        <f t="shared" si="32"/>
        <v>75.581395348837205</v>
      </c>
      <c r="T73" s="48">
        <f t="shared" si="3"/>
        <v>950</v>
      </c>
      <c r="U73" s="78">
        <f t="shared" si="33"/>
        <v>80.508474576271183</v>
      </c>
      <c r="V73" s="42">
        <f t="shared" si="16"/>
        <v>76.732673267326732</v>
      </c>
      <c r="W73" s="42">
        <v>89.2</v>
      </c>
      <c r="X73" s="42">
        <v>20.6</v>
      </c>
      <c r="Y73" s="78">
        <v>62.2</v>
      </c>
      <c r="Z73" s="80">
        <f t="shared" si="34"/>
        <v>92.421991084695392</v>
      </c>
    </row>
    <row r="74" spans="2:26" s="73" customFormat="1" ht="12" customHeight="1">
      <c r="B74" s="68">
        <v>2023</v>
      </c>
      <c r="C74" s="66" t="s">
        <v>105</v>
      </c>
      <c r="D74" s="69">
        <v>64</v>
      </c>
      <c r="E74" s="70">
        <f t="shared" si="27"/>
        <v>98.461538461538467</v>
      </c>
      <c r="F74" s="71">
        <v>3930</v>
      </c>
      <c r="G74" s="70">
        <f t="shared" si="39"/>
        <v>97.277227722772281</v>
      </c>
      <c r="H74" s="71">
        <v>3220</v>
      </c>
      <c r="I74" s="70">
        <f t="shared" si="28"/>
        <v>94.705882352941174</v>
      </c>
      <c r="J74" s="71">
        <v>3000</v>
      </c>
      <c r="K74" s="70">
        <f t="shared" si="29"/>
        <v>96.774193548387103</v>
      </c>
      <c r="L74" s="71">
        <v>2560</v>
      </c>
      <c r="M74" s="70">
        <f t="shared" si="30"/>
        <v>95.880149812734089</v>
      </c>
      <c r="N74" s="71">
        <v>440</v>
      </c>
      <c r="O74" s="70">
        <f t="shared" si="40"/>
        <v>102.32558139534885</v>
      </c>
      <c r="P74" s="71">
        <v>220</v>
      </c>
      <c r="Q74" s="70">
        <f t="shared" si="31"/>
        <v>73.333333333333329</v>
      </c>
      <c r="R74" s="71">
        <v>710</v>
      </c>
      <c r="S74" s="70">
        <f t="shared" si="32"/>
        <v>109.23076923076923</v>
      </c>
      <c r="T74" s="71">
        <f t="shared" si="3"/>
        <v>930</v>
      </c>
      <c r="U74" s="70">
        <f t="shared" si="33"/>
        <v>97.894736842105274</v>
      </c>
      <c r="V74" s="70">
        <f t="shared" si="16"/>
        <v>76.335877862595424</v>
      </c>
      <c r="W74" s="70">
        <f t="shared" ref="W74" si="41">L74/J74*100</f>
        <v>85.333333333333343</v>
      </c>
      <c r="X74" s="70">
        <f t="shared" ref="X74" si="42">R74/F74*100</f>
        <v>18.066157760814249</v>
      </c>
      <c r="Y74" s="70">
        <v>61.4</v>
      </c>
      <c r="Z74" s="72">
        <f t="shared" si="34"/>
        <v>98.713826366559474</v>
      </c>
    </row>
    <row r="75" spans="2:26" ht="12" customHeight="1">
      <c r="B75" s="10" t="s">
        <v>87</v>
      </c>
      <c r="C75" s="11"/>
      <c r="D75" s="12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3"/>
      <c r="Z75" s="8"/>
    </row>
    <row r="76" spans="2:26">
      <c r="B76" s="35" t="s">
        <v>88</v>
      </c>
      <c r="C76" s="14"/>
      <c r="D76" s="15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35" t="s">
        <v>89</v>
      </c>
      <c r="Z77" s="16" t="s">
        <v>100</v>
      </c>
    </row>
    <row r="78" spans="2:26">
      <c r="B78" s="35" t="s">
        <v>90</v>
      </c>
    </row>
    <row r="79" spans="2:26">
      <c r="B79" s="51" t="s">
        <v>92</v>
      </c>
    </row>
    <row r="80" spans="2:26">
      <c r="B80" s="14" t="s">
        <v>95</v>
      </c>
    </row>
    <row r="81" spans="2:4">
      <c r="B81" s="84" t="s">
        <v>101</v>
      </c>
      <c r="D81" s="1" t="s">
        <v>69</v>
      </c>
    </row>
    <row r="82" spans="2:4">
      <c r="B82" s="84" t="s">
        <v>102</v>
      </c>
    </row>
    <row r="83" spans="2:4">
      <c r="B83" s="84" t="s">
        <v>103</v>
      </c>
    </row>
    <row r="84" spans="2:4">
      <c r="B84" s="84" t="s">
        <v>104</v>
      </c>
    </row>
  </sheetData>
  <mergeCells count="14">
    <mergeCell ref="X5:X8"/>
    <mergeCell ref="Y5:Z8"/>
    <mergeCell ref="H6:I8"/>
    <mergeCell ref="R6:S8"/>
    <mergeCell ref="J7:K8"/>
    <mergeCell ref="P7:Q8"/>
    <mergeCell ref="L8:M8"/>
    <mergeCell ref="N8:O8"/>
    <mergeCell ref="W5:W8"/>
    <mergeCell ref="B5:C8"/>
    <mergeCell ref="D5:E8"/>
    <mergeCell ref="F5:G8"/>
    <mergeCell ref="T5:U8"/>
    <mergeCell ref="V5:V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沖縄</vt:lpstr>
      <vt:lpstr>沖縄!Print_Area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2019-07-04T04:48:36Z</cp:lastPrinted>
  <dcterms:created xsi:type="dcterms:W3CDTF">2014-08-13T07:12:41Z</dcterms:created>
  <dcterms:modified xsi:type="dcterms:W3CDTF">2023-07-26T02:04:42Z</dcterms:modified>
</cp:coreProperties>
</file>