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6150" yWindow="-15" windowWidth="22665" windowHeight="10965"/>
  </bookViews>
  <sheets>
    <sheet name="データ表" sheetId="6" r:id="rId1"/>
  </sheets>
  <externalReferences>
    <externalReference r:id="rId2"/>
  </externalReferences>
  <definedNames>
    <definedName name="_xlnm.Print_Area" localSheetId="0">データ表!$B$2:$S$43</definedName>
    <definedName name="印刷領域">'[1]１（３）後継者確保データ'!$B$16:$E$38</definedName>
  </definedNames>
  <calcPr calcId="144525"/>
</workbook>
</file>

<file path=xl/calcChain.xml><?xml version="1.0" encoding="utf-8"?>
<calcChain xmlns="http://schemas.openxmlformats.org/spreadsheetml/2006/main">
  <c r="I35" i="6" l="1"/>
  <c r="E35" i="6"/>
  <c r="K34" i="6" l="1"/>
  <c r="I34" i="6"/>
  <c r="E34" i="6"/>
  <c r="K33" i="6" l="1"/>
  <c r="K32" i="6"/>
  <c r="K31" i="6"/>
  <c r="O33" i="6"/>
  <c r="I33" i="6"/>
  <c r="G33" i="6"/>
  <c r="E33" i="6"/>
  <c r="O32" i="6" l="1"/>
  <c r="I32" i="6"/>
  <c r="G32" i="6"/>
  <c r="E32" i="6"/>
  <c r="O30" i="6" l="1"/>
  <c r="O31" i="6"/>
  <c r="I30" i="6"/>
  <c r="I31" i="6"/>
  <c r="G30" i="6"/>
  <c r="G31" i="6"/>
  <c r="E30" i="6"/>
  <c r="E31" i="6"/>
  <c r="O29" i="6" l="1"/>
  <c r="G29" i="6"/>
  <c r="O28" i="6" l="1"/>
  <c r="E29" i="6"/>
  <c r="I29" i="6"/>
  <c r="G28" i="6" l="1"/>
  <c r="I28" i="6"/>
  <c r="G21" i="6"/>
  <c r="E28" i="6"/>
  <c r="E27" i="6" l="1"/>
  <c r="O27" i="6"/>
  <c r="O26" i="6" l="1"/>
  <c r="E26" i="6"/>
  <c r="S20" i="6" l="1"/>
  <c r="Q20" i="6"/>
  <c r="I19" i="6"/>
  <c r="G19" i="6"/>
  <c r="E19" i="6"/>
  <c r="O25" i="6" l="1"/>
  <c r="E25" i="6"/>
  <c r="O24" i="6"/>
  <c r="E24" i="6"/>
  <c r="O23" i="6"/>
  <c r="K23" i="6"/>
  <c r="E23" i="6"/>
  <c r="O22" i="6"/>
  <c r="K22" i="6"/>
  <c r="E22" i="6"/>
  <c r="Q21" i="6"/>
  <c r="O21" i="6"/>
  <c r="K21" i="6"/>
  <c r="I21" i="6"/>
  <c r="E21" i="6"/>
  <c r="O20" i="6"/>
  <c r="M20" i="6"/>
  <c r="K20" i="6"/>
  <c r="S18" i="6"/>
  <c r="Q18" i="6"/>
  <c r="O18" i="6"/>
  <c r="M18" i="6"/>
  <c r="K18" i="6"/>
  <c r="I18" i="6"/>
  <c r="G18" i="6"/>
  <c r="E18" i="6"/>
  <c r="S17" i="6"/>
  <c r="Q17" i="6"/>
  <c r="O17" i="6"/>
  <c r="M17" i="6"/>
  <c r="K17" i="6"/>
  <c r="I17" i="6"/>
  <c r="G17" i="6"/>
  <c r="E17" i="6"/>
  <c r="S16" i="6"/>
  <c r="Q16" i="6"/>
  <c r="O16" i="6"/>
  <c r="M16" i="6"/>
  <c r="K16" i="6"/>
  <c r="E16" i="6"/>
  <c r="S15" i="6"/>
  <c r="Q15" i="6"/>
  <c r="O15" i="6"/>
  <c r="M15" i="6"/>
  <c r="K15" i="6"/>
  <c r="E15" i="6"/>
  <c r="S14" i="6"/>
  <c r="Q14" i="6"/>
  <c r="O14" i="6"/>
  <c r="M14" i="6"/>
  <c r="K14" i="6"/>
  <c r="I14" i="6"/>
  <c r="E14" i="6"/>
  <c r="S13" i="6"/>
  <c r="Q13" i="6"/>
  <c r="O13" i="6"/>
  <c r="M13" i="6"/>
  <c r="I13" i="6"/>
  <c r="G13" i="6"/>
  <c r="E13" i="6"/>
  <c r="S12" i="6"/>
  <c r="Q12" i="6"/>
  <c r="O12" i="6"/>
  <c r="M12" i="6"/>
  <c r="K12" i="6"/>
  <c r="I12" i="6"/>
  <c r="G12" i="6"/>
  <c r="E12" i="6"/>
  <c r="S11" i="6"/>
  <c r="Q11" i="6"/>
  <c r="O11" i="6"/>
  <c r="M11" i="6"/>
  <c r="K11" i="6"/>
  <c r="I11" i="6"/>
  <c r="G11" i="6"/>
  <c r="E11" i="6"/>
  <c r="S10" i="6"/>
  <c r="Q10" i="6"/>
  <c r="O10" i="6"/>
  <c r="M10" i="6"/>
  <c r="K10" i="6"/>
  <c r="I10" i="6"/>
  <c r="G10" i="6"/>
  <c r="E10" i="6"/>
  <c r="S9" i="6"/>
  <c r="Q9" i="6"/>
  <c r="O9" i="6"/>
  <c r="M9" i="6"/>
  <c r="K9" i="6"/>
  <c r="I9" i="6"/>
  <c r="G9" i="6"/>
  <c r="E9" i="6"/>
</calcChain>
</file>

<file path=xl/sharedStrings.xml><?xml version="1.0" encoding="utf-8"?>
<sst xmlns="http://schemas.openxmlformats.org/spreadsheetml/2006/main" count="241" uniqueCount="78">
  <si>
    <t>1995</t>
  </si>
  <si>
    <t>1996</t>
  </si>
  <si>
    <t>1997</t>
  </si>
  <si>
    <t>1998</t>
  </si>
  <si>
    <t>1999</t>
  </si>
  <si>
    <t>2000</t>
  </si>
  <si>
    <t>2001</t>
    <phoneticPr fontId="2"/>
  </si>
  <si>
    <t>2002</t>
    <phoneticPr fontId="2"/>
  </si>
  <si>
    <t>2003</t>
    <phoneticPr fontId="2"/>
  </si>
  <si>
    <t>2004</t>
    <phoneticPr fontId="2"/>
  </si>
  <si>
    <t>2005</t>
    <phoneticPr fontId="2"/>
  </si>
  <si>
    <t>2006</t>
    <phoneticPr fontId="2"/>
  </si>
  <si>
    <t>2007</t>
    <phoneticPr fontId="2"/>
  </si>
  <si>
    <t>主要農畜産物等の1日当たり家族労働報酬の推移</t>
    <rPh sb="0" eb="2">
      <t>シュヨウ</t>
    </rPh>
    <rPh sb="2" eb="4">
      <t>ノウチク</t>
    </rPh>
    <rPh sb="4" eb="6">
      <t>サンブツ</t>
    </rPh>
    <rPh sb="6" eb="7">
      <t>トウ</t>
    </rPh>
    <rPh sb="10" eb="11">
      <t>ア</t>
    </rPh>
    <rPh sb="13" eb="15">
      <t>カゾク</t>
    </rPh>
    <rPh sb="15" eb="17">
      <t>ロウドウ</t>
    </rPh>
    <rPh sb="17" eb="19">
      <t>ホウシュウ</t>
    </rPh>
    <phoneticPr fontId="2"/>
  </si>
  <si>
    <t>牛乳</t>
    <rPh sb="0" eb="2">
      <t>ギュウニュウ</t>
    </rPh>
    <phoneticPr fontId="2"/>
  </si>
  <si>
    <t>去勢若齢
肥育牛</t>
    <rPh sb="0" eb="2">
      <t>キョセイ</t>
    </rPh>
    <rPh sb="2" eb="3">
      <t>ジャク</t>
    </rPh>
    <rPh sb="3" eb="4">
      <t>レイ</t>
    </rPh>
    <rPh sb="5" eb="7">
      <t>ヒイク</t>
    </rPh>
    <rPh sb="7" eb="8">
      <t>ギュウ</t>
    </rPh>
    <phoneticPr fontId="2"/>
  </si>
  <si>
    <t>水稲</t>
    <rPh sb="0" eb="1">
      <t>ミズ</t>
    </rPh>
    <rPh sb="1" eb="2">
      <t>イネ</t>
    </rPh>
    <phoneticPr fontId="2"/>
  </si>
  <si>
    <t>小麦</t>
    <rPh sb="0" eb="2">
      <t>コムギ</t>
    </rPh>
    <phoneticPr fontId="2"/>
  </si>
  <si>
    <t>かんしょ
（原料用）</t>
    <rPh sb="6" eb="9">
      <t>ゲンリョウヨウ</t>
    </rPh>
    <phoneticPr fontId="2"/>
  </si>
  <si>
    <t>ばれいしょ
（原料用）</t>
    <rPh sb="7" eb="10">
      <t>ゲンリョウヨウ</t>
    </rPh>
    <phoneticPr fontId="2"/>
  </si>
  <si>
    <t>てんさい</t>
    <phoneticPr fontId="2"/>
  </si>
  <si>
    <t>－</t>
    <phoneticPr fontId="2"/>
  </si>
  <si>
    <t>2008</t>
  </si>
  <si>
    <t>2009</t>
  </si>
  <si>
    <t>2010</t>
  </si>
  <si>
    <t>子牛
（繁殖めす牛）</t>
    <rPh sb="0" eb="2">
      <t>コウシ</t>
    </rPh>
    <rPh sb="4" eb="6">
      <t>ハンショク</t>
    </rPh>
    <rPh sb="8" eb="9">
      <t>ウシ</t>
    </rPh>
    <phoneticPr fontId="2"/>
  </si>
  <si>
    <t>前年比</t>
    <rPh sb="0" eb="3">
      <t>ゼンネンヒ</t>
    </rPh>
    <phoneticPr fontId="2"/>
  </si>
  <si>
    <t>－</t>
  </si>
  <si>
    <t>-</t>
    <phoneticPr fontId="2"/>
  </si>
  <si>
    <t>2011</t>
  </si>
  <si>
    <t>－</t>
    <phoneticPr fontId="2"/>
  </si>
  <si>
    <t>（単位：円/日、％）</t>
    <rPh sb="1" eb="3">
      <t>タンイ</t>
    </rPh>
    <rPh sb="4" eb="5">
      <t>エン</t>
    </rPh>
    <rPh sb="6" eb="7">
      <t>ヒ</t>
    </rPh>
    <phoneticPr fontId="2"/>
  </si>
  <si>
    <t>8</t>
  </si>
  <si>
    <t>9</t>
  </si>
  <si>
    <t>10</t>
  </si>
  <si>
    <t>11</t>
  </si>
  <si>
    <t>12</t>
  </si>
  <si>
    <t>13</t>
  </si>
  <si>
    <t>14</t>
  </si>
  <si>
    <t>15</t>
  </si>
  <si>
    <t>16</t>
  </si>
  <si>
    <t>17</t>
  </si>
  <si>
    <t>18</t>
  </si>
  <si>
    <t>19</t>
  </si>
  <si>
    <t>20</t>
  </si>
  <si>
    <t>21</t>
  </si>
  <si>
    <t>22</t>
  </si>
  <si>
    <t>23</t>
  </si>
  <si>
    <t>年・年度</t>
    <rPh sb="0" eb="1">
      <t>ネンド</t>
    </rPh>
    <rPh sb="2" eb="4">
      <t>ネンド</t>
    </rPh>
    <phoneticPr fontId="2"/>
  </si>
  <si>
    <t>平成 7</t>
    <rPh sb="0" eb="2">
      <t>ヘイセイ</t>
    </rPh>
    <phoneticPr fontId="2"/>
  </si>
  <si>
    <t>注：1　牛乳、去勢若齢肥育牛、子牛は、「畜産物生産費統計」、その他は、「農産物生産費統計」。</t>
    <rPh sb="0" eb="1">
      <t>チュウイ</t>
    </rPh>
    <rPh sb="4" eb="6">
      <t>ギュウニュウ</t>
    </rPh>
    <rPh sb="7" eb="9">
      <t>キョセイ</t>
    </rPh>
    <rPh sb="9" eb="11">
      <t>ジャクレイ</t>
    </rPh>
    <rPh sb="11" eb="13">
      <t>ヒイク</t>
    </rPh>
    <rPh sb="13" eb="14">
      <t>ウシ</t>
    </rPh>
    <rPh sb="15" eb="17">
      <t>コウシ</t>
    </rPh>
    <rPh sb="32" eb="33">
      <t>タ</t>
    </rPh>
    <phoneticPr fontId="2"/>
  </si>
  <si>
    <t>　 　2　「農産物生産費統計」による数値は、各年産。</t>
    <rPh sb="18" eb="20">
      <t>スウチ</t>
    </rPh>
    <rPh sb="22" eb="23">
      <t>カク</t>
    </rPh>
    <rPh sb="23" eb="25">
      <t>ネンサン</t>
    </rPh>
    <phoneticPr fontId="2"/>
  </si>
  <si>
    <t>　 　5　「前年比」はJミルクによる算出。</t>
    <phoneticPr fontId="2"/>
  </si>
  <si>
    <t>　 　3　牛乳、去勢若齢肥育牛、子牛に関しては、2006年(上段)までは年、2006年(下段)から年度。</t>
    <rPh sb="5" eb="7">
      <t>ギュウニュウ</t>
    </rPh>
    <rPh sb="16" eb="18">
      <t>コウシ</t>
    </rPh>
    <rPh sb="19" eb="20">
      <t>カン</t>
    </rPh>
    <rPh sb="28" eb="29">
      <t>ネン</t>
    </rPh>
    <rPh sb="30" eb="32">
      <t>ジョウダン</t>
    </rPh>
    <rPh sb="36" eb="37">
      <t>ネン</t>
    </rPh>
    <rPh sb="42" eb="43">
      <t>ネン</t>
    </rPh>
    <rPh sb="44" eb="45">
      <t>シタ</t>
    </rPh>
    <rPh sb="49" eb="51">
      <t>ネンド</t>
    </rPh>
    <phoneticPr fontId="2"/>
  </si>
  <si>
    <t>データ元：農林水産省「農産物生産費調査」「畜産物生産費統計」</t>
    <rPh sb="3" eb="4">
      <t>モト</t>
    </rPh>
    <rPh sb="5" eb="7">
      <t>ノウリン</t>
    </rPh>
    <rPh sb="7" eb="10">
      <t>スイサンショウ</t>
    </rPh>
    <rPh sb="11" eb="14">
      <t>ノウサンブツ</t>
    </rPh>
    <rPh sb="14" eb="16">
      <t>セイサン</t>
    </rPh>
    <rPh sb="16" eb="17">
      <t>ヒ</t>
    </rPh>
    <rPh sb="17" eb="19">
      <t>チョウサ</t>
    </rPh>
    <phoneticPr fontId="2"/>
  </si>
  <si>
    <t>2012</t>
    <phoneticPr fontId="2"/>
  </si>
  <si>
    <t>24</t>
    <phoneticPr fontId="2"/>
  </si>
  <si>
    <t>2013</t>
    <phoneticPr fontId="2"/>
  </si>
  <si>
    <t>25</t>
    <phoneticPr fontId="2"/>
  </si>
  <si>
    <t>2014</t>
    <phoneticPr fontId="2"/>
  </si>
  <si>
    <t>26</t>
    <phoneticPr fontId="2"/>
  </si>
  <si>
    <t>2015</t>
    <phoneticPr fontId="2"/>
  </si>
  <si>
    <t>27</t>
    <phoneticPr fontId="2"/>
  </si>
  <si>
    <t>2016</t>
    <phoneticPr fontId="2"/>
  </si>
  <si>
    <t>28</t>
    <phoneticPr fontId="2"/>
  </si>
  <si>
    <t>　　 4　かんしょ、ばれいしょの1997年の数値について、1998年に改正された家族労働評価（男女同一評価）により計算したものを表彰した。
　　　　</t>
    <rPh sb="20" eb="21">
      <t>ネン</t>
    </rPh>
    <rPh sb="22" eb="24">
      <t>スウチ</t>
    </rPh>
    <phoneticPr fontId="2"/>
  </si>
  <si>
    <t xml:space="preserve">         また、2007年は税制改正における減価償却計算の見直しに伴い税制改正後を表彰した。</t>
    <phoneticPr fontId="2"/>
  </si>
  <si>
    <t>2017</t>
    <phoneticPr fontId="2"/>
  </si>
  <si>
    <t>29</t>
    <phoneticPr fontId="2"/>
  </si>
  <si>
    <t>2018</t>
    <phoneticPr fontId="2"/>
  </si>
  <si>
    <t>30</t>
    <phoneticPr fontId="2"/>
  </si>
  <si>
    <t>2019</t>
    <phoneticPr fontId="2"/>
  </si>
  <si>
    <t>令和元</t>
    <rPh sb="0" eb="3">
      <t>レイワガン</t>
    </rPh>
    <phoneticPr fontId="2"/>
  </si>
  <si>
    <t>2020</t>
    <phoneticPr fontId="2"/>
  </si>
  <si>
    <t>2</t>
    <phoneticPr fontId="2"/>
  </si>
  <si>
    <t>毎年1回更新、最終更新日2023/12/13</t>
    <phoneticPr fontId="2"/>
  </si>
  <si>
    <t>2021</t>
    <phoneticPr fontId="2"/>
  </si>
  <si>
    <t>3</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</si>
</sst>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 ;[Red]\-#,##0\ "/>
    <numFmt numFmtId="178" formatCode="#,##0;\-#,##0;&quot;-&quot;"/>
    <numFmt numFmtId="179" formatCode="#,##0.0_ "/>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b/>
      <sz val="12"/>
      <name val="ＭＳ Ｐゴシック"/>
      <family val="3"/>
      <charset val="128"/>
    </font>
    <font>
      <sz val="10"/>
      <name val="ＭＳ Ｐ明朝"/>
      <family val="1"/>
      <charset val="128"/>
    </font>
    <font>
      <b/>
      <sz val="10"/>
      <color theme="0"/>
      <name val="ＭＳ Ｐゴシック"/>
      <family val="3"/>
      <charset val="128"/>
    </font>
    <font>
      <sz val="10"/>
      <color indexed="8"/>
      <name val="Arial"/>
      <family val="2"/>
    </font>
    <font>
      <b/>
      <sz val="12"/>
      <name val="Arial"/>
      <family val="2"/>
    </font>
    <font>
      <sz val="10"/>
      <name val="Arial"/>
      <family val="2"/>
    </font>
    <font>
      <b/>
      <sz val="9"/>
      <color theme="0"/>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39997558519241921"/>
        <bgColor indexed="64"/>
      </patternFill>
    </fill>
  </fills>
  <borders count="59">
    <border>
      <left/>
      <right/>
      <top/>
      <bottom/>
      <diagonal/>
    </border>
    <border>
      <left style="thin">
        <color theme="1" tint="0.499984740745262"/>
      </left>
      <right style="thin">
        <color theme="1" tint="0.499984740745262"/>
      </right>
      <top/>
      <bottom/>
      <diagonal/>
    </border>
    <border>
      <left/>
      <right style="thin">
        <color theme="1" tint="0.499984740745262"/>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bottom style="thin">
        <color indexed="64"/>
      </bottom>
      <diagonal/>
    </border>
    <border>
      <left/>
      <right style="thin">
        <color theme="0"/>
      </right>
      <top style="thin">
        <color indexed="64"/>
      </top>
      <bottom/>
      <diagonal/>
    </border>
    <border>
      <left/>
      <right style="thin">
        <color theme="0"/>
      </right>
      <top/>
      <bottom/>
      <diagonal/>
    </border>
    <border>
      <left style="thin">
        <color theme="0"/>
      </left>
      <right/>
      <top style="thin">
        <color indexed="64"/>
      </top>
      <bottom/>
      <diagonal/>
    </border>
    <border>
      <left style="thin">
        <color theme="0"/>
      </left>
      <right/>
      <top/>
      <bottom/>
      <diagonal/>
    </border>
    <border>
      <left style="thin">
        <color theme="0"/>
      </left>
      <right/>
      <top/>
      <bottom style="thin">
        <color indexed="64"/>
      </bottom>
      <diagonal/>
    </border>
    <border>
      <left style="thin">
        <color theme="1" tint="0.499984740745262"/>
      </left>
      <right/>
      <top/>
      <bottom/>
      <diagonal/>
    </border>
    <border>
      <left/>
      <right style="thin">
        <color indexed="64"/>
      </right>
      <top/>
      <bottom/>
      <diagonal/>
    </border>
    <border>
      <left style="thin">
        <color theme="0"/>
      </left>
      <right style="thin">
        <color indexed="64"/>
      </right>
      <top style="thin">
        <color theme="0"/>
      </top>
      <bottom style="thin">
        <color indexed="64"/>
      </bottom>
      <diagonal/>
    </border>
    <border>
      <left style="thin">
        <color theme="0"/>
      </left>
      <right/>
      <top style="thin">
        <color theme="1" tint="4.9989318521683403E-2"/>
      </top>
      <bottom/>
      <diagonal/>
    </border>
    <border>
      <left/>
      <right style="thin">
        <color indexed="64"/>
      </right>
      <top style="thin">
        <color theme="1" tint="4.9989318521683403E-2"/>
      </top>
      <bottom/>
      <diagonal/>
    </border>
    <border>
      <left style="thin">
        <color theme="0" tint="-0.499984740745262"/>
      </left>
      <right style="thin">
        <color indexed="64"/>
      </right>
      <top/>
      <bottom/>
      <diagonal/>
    </border>
    <border>
      <left style="thin">
        <color theme="0" tint="-0.499984740745262"/>
      </left>
      <right style="thin">
        <color indexed="64"/>
      </right>
      <top/>
      <bottom style="thin">
        <color theme="1" tint="0.499984740745262"/>
      </bottom>
      <diagonal/>
    </border>
    <border>
      <left style="thin">
        <color theme="0" tint="-0.499984740745262"/>
      </left>
      <right style="thin">
        <color indexed="64"/>
      </right>
      <top style="thin">
        <color theme="0" tint="-0.499984740745262"/>
      </top>
      <bottom/>
      <diagonal/>
    </border>
    <border>
      <left style="thin">
        <color indexed="64"/>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1" tint="0.499984740745262"/>
      </bottom>
      <diagonal/>
    </border>
    <border>
      <left/>
      <right style="thin">
        <color theme="0" tint="-0.499984740745262"/>
      </right>
      <top/>
      <bottom/>
      <diagonal/>
    </border>
    <border>
      <left/>
      <right style="thin">
        <color theme="0" tint="-0.499984740745262"/>
      </right>
      <top/>
      <bottom style="thin">
        <color theme="1" tint="0.499984740745262"/>
      </bottom>
      <diagonal/>
    </border>
    <border>
      <left style="thin">
        <color indexed="64"/>
      </left>
      <right style="thin">
        <color theme="0" tint="-0.499984740745262"/>
      </right>
      <top style="thin">
        <color theme="1" tint="0.499984740745262"/>
      </top>
      <bottom/>
      <diagonal/>
    </border>
    <border>
      <left style="thin">
        <color theme="0" tint="-0.499984740745262"/>
      </left>
      <right style="thin">
        <color theme="0" tint="-0.499984740745262"/>
      </right>
      <top style="thin">
        <color theme="1" tint="0.499984740745262"/>
      </top>
      <bottom/>
      <diagonal/>
    </border>
    <border>
      <left style="thin">
        <color indexed="64"/>
      </left>
      <right style="thin">
        <color theme="1" tint="0.499984740745262"/>
      </right>
      <top style="thin">
        <color theme="0" tint="-0.499984740745262"/>
      </top>
      <bottom/>
      <diagonal/>
    </border>
    <border>
      <left style="thin">
        <color theme="1" tint="0.499984740745262"/>
      </left>
      <right style="thin">
        <color theme="1" tint="0.499984740745262"/>
      </right>
      <top style="thin">
        <color theme="0" tint="-0.499984740745262"/>
      </top>
      <bottom/>
      <diagonal/>
    </border>
    <border>
      <left style="thin">
        <color theme="1" tint="0.499984740745262"/>
      </left>
      <right/>
      <top style="thin">
        <color theme="0" tint="-0.499984740745262"/>
      </top>
      <bottom/>
      <diagonal/>
    </border>
    <border>
      <left style="thin">
        <color indexed="64"/>
      </left>
      <right style="thin">
        <color theme="1" tint="0.499984740745262"/>
      </right>
      <top/>
      <bottom/>
      <diagonal/>
    </border>
    <border>
      <left style="thin">
        <color indexed="64"/>
      </left>
      <right style="thin">
        <color theme="1" tint="0.499984740745262"/>
      </right>
      <top/>
      <bottom style="thin">
        <color theme="0" tint="-0.499984740745262"/>
      </bottom>
      <diagonal/>
    </border>
    <border>
      <left style="thin">
        <color theme="1" tint="0.499984740745262"/>
      </left>
      <right style="thin">
        <color theme="1" tint="0.499984740745262"/>
      </right>
      <top/>
      <bottom style="thin">
        <color theme="0" tint="-0.499984740745262"/>
      </bottom>
      <diagonal/>
    </border>
    <border>
      <left style="thin">
        <color theme="1" tint="0.499984740745262"/>
      </left>
      <right/>
      <top/>
      <bottom style="thin">
        <color theme="0" tint="-0.499984740745262"/>
      </bottom>
      <diagonal/>
    </border>
    <border>
      <left style="thin">
        <color theme="0" tint="-0.499984740745262"/>
      </left>
      <right style="thin">
        <color indexed="64"/>
      </right>
      <top/>
      <bottom style="thin">
        <color theme="0" tint="-0.499984740745262"/>
      </bottom>
      <diagonal/>
    </border>
    <border>
      <left/>
      <right style="thin">
        <color theme="1" tint="0.499984740745262"/>
      </right>
      <top style="thin">
        <color theme="0" tint="-0.499984740745262"/>
      </top>
      <bottom/>
      <diagonal/>
    </border>
    <border>
      <left style="thin">
        <color theme="1" tint="0.499984740745262"/>
      </left>
      <right style="thin">
        <color indexed="64"/>
      </right>
      <top/>
      <bottom/>
      <diagonal/>
    </border>
    <border>
      <left style="thin">
        <color indexed="64"/>
      </left>
      <right style="thin">
        <color theme="0" tint="-0.499984740745262"/>
      </right>
      <top style="thin">
        <color theme="0" tint="-0.499984740745262"/>
      </top>
      <bottom/>
      <diagonal/>
    </border>
    <border>
      <left/>
      <right style="thin">
        <color indexed="64"/>
      </right>
      <top/>
      <bottom style="thin">
        <color indexed="64"/>
      </bottom>
      <diagonal/>
    </border>
    <border>
      <left style="thin">
        <color indexed="64"/>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indexed="64"/>
      </left>
      <right style="thin">
        <color theme="0" tint="-0.499984740745262"/>
      </right>
      <top/>
      <bottom style="thin">
        <color theme="1" tint="0.499984740745262"/>
      </bottom>
      <diagonal/>
    </border>
    <border>
      <left style="thin">
        <color indexed="64"/>
      </left>
      <right style="thin">
        <color theme="0" tint="-0.499984740745262"/>
      </right>
      <top/>
      <bottom style="thin">
        <color theme="0" tint="-0.499984740745262"/>
      </bottom>
      <diagonal/>
    </border>
    <border>
      <left/>
      <right style="thin">
        <color indexed="64"/>
      </right>
      <top style="thin">
        <color indexed="64"/>
      </top>
      <bottom/>
      <diagonal/>
    </border>
    <border>
      <left style="thin">
        <color theme="1" tint="0.499984740745262"/>
      </left>
      <right style="thin">
        <color theme="0" tint="-0.499984740745262"/>
      </right>
      <top style="thin">
        <color theme="0" tint="-0.499984740745262"/>
      </top>
      <bottom style="thin">
        <color theme="1" tint="0.499984740745262"/>
      </bottom>
      <diagonal/>
    </border>
    <border>
      <left style="thin">
        <color theme="1" tint="0.499984740745262"/>
      </left>
      <right style="thin">
        <color theme="0" tint="-0.499984740745262"/>
      </right>
      <top style="thin">
        <color theme="0"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indexed="64"/>
      </right>
      <top style="thin">
        <color theme="0" tint="-0.499984740745262"/>
      </top>
      <bottom/>
      <diagonal/>
    </border>
    <border>
      <left style="thin">
        <color indexed="64"/>
      </left>
      <right style="thin">
        <color theme="1" tint="0.499984740745262"/>
      </right>
      <top/>
      <bottom style="thin">
        <color theme="0" tint="-0.34998626667073579"/>
      </bottom>
      <diagonal/>
    </border>
    <border>
      <left style="thin">
        <color theme="1" tint="0.499984740745262"/>
      </left>
      <right style="thin">
        <color theme="1" tint="0.499984740745262"/>
      </right>
      <top/>
      <bottom style="thin">
        <color theme="0" tint="-0.34998626667073579"/>
      </bottom>
      <diagonal/>
    </border>
    <border>
      <left style="thin">
        <color theme="1" tint="0.499984740745262"/>
      </left>
      <right style="thin">
        <color indexed="64"/>
      </right>
      <top/>
      <bottom style="thin">
        <color theme="0" tint="-0.34998626667073579"/>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1" tint="0.499984740745262"/>
      </right>
      <top style="thin">
        <color theme="0" tint="-0.499984740745262"/>
      </top>
      <bottom style="thin">
        <color indexed="64"/>
      </bottom>
      <diagonal/>
    </border>
    <border>
      <left style="thin">
        <color theme="1" tint="0.499984740745262"/>
      </left>
      <right style="thin">
        <color theme="1" tint="0.499984740745262"/>
      </right>
      <top style="thin">
        <color theme="0" tint="-0.499984740745262"/>
      </top>
      <bottom style="thin">
        <color indexed="64"/>
      </bottom>
      <diagonal/>
    </border>
    <border>
      <left style="thin">
        <color theme="1" tint="0.499984740745262"/>
      </left>
      <right style="thin">
        <color indexed="64"/>
      </right>
      <top style="thin">
        <color theme="0" tint="-0.499984740745262"/>
      </top>
      <bottom style="thin">
        <color indexed="64"/>
      </bottom>
      <diagonal/>
    </border>
  </borders>
  <cellStyleXfs count="7">
    <xf numFmtId="0" fontId="0" fillId="0" borderId="0"/>
    <xf numFmtId="38" fontId="1" fillId="0" borderId="0" applyFont="0" applyFill="0" applyBorder="0" applyAlignment="0" applyProtection="0"/>
    <xf numFmtId="178" fontId="8" fillId="0" borderId="0" applyFill="0" applyBorder="0" applyAlignment="0"/>
    <xf numFmtId="0" fontId="9" fillId="0" borderId="6" applyNumberFormat="0" applyAlignment="0" applyProtection="0">
      <alignment horizontal="left" vertical="center"/>
    </xf>
    <xf numFmtId="0" fontId="9" fillId="0" borderId="7">
      <alignment horizontal="left" vertical="center"/>
    </xf>
    <xf numFmtId="0" fontId="10" fillId="0" borderId="0"/>
    <xf numFmtId="38" fontId="1" fillId="0" borderId="0" applyFont="0" applyFill="0" applyBorder="0" applyAlignment="0" applyProtection="0"/>
  </cellStyleXfs>
  <cellXfs count="108">
    <xf numFmtId="0" fontId="0" fillId="0" borderId="0" xfId="0"/>
    <xf numFmtId="0" fontId="7" fillId="2" borderId="4" xfId="0" applyFont="1" applyFill="1" applyBorder="1" applyAlignment="1">
      <alignment vertical="center"/>
    </xf>
    <xf numFmtId="0" fontId="7" fillId="2" borderId="9" xfId="0" applyFont="1" applyFill="1" applyBorder="1" applyAlignment="1">
      <alignment vertical="center" wrapText="1"/>
    </xf>
    <xf numFmtId="0" fontId="7" fillId="2" borderId="9" xfId="0" applyFont="1" applyFill="1" applyBorder="1" applyAlignment="1">
      <alignment vertical="center"/>
    </xf>
    <xf numFmtId="0" fontId="7" fillId="2" borderId="14" xfId="0" applyFont="1" applyFill="1" applyBorder="1" applyAlignment="1">
      <alignment vertical="center"/>
    </xf>
    <xf numFmtId="0" fontId="11" fillId="5" borderId="8" xfId="0" applyFont="1" applyFill="1" applyBorder="1" applyAlignment="1">
      <alignment horizontal="center" vertical="center"/>
    </xf>
    <xf numFmtId="0" fontId="11" fillId="5" borderId="17" xfId="0" applyFont="1" applyFill="1" applyBorder="1" applyAlignment="1">
      <alignment horizontal="center" vertical="center"/>
    </xf>
    <xf numFmtId="0" fontId="3" fillId="4" borderId="0" xfId="0" applyFont="1" applyFill="1"/>
    <xf numFmtId="0" fontId="5" fillId="4" borderId="0" xfId="0" applyFont="1" applyFill="1"/>
    <xf numFmtId="0" fontId="3" fillId="4" borderId="0" xfId="0" applyFont="1" applyFill="1" applyAlignment="1">
      <alignment vertical="center"/>
    </xf>
    <xf numFmtId="0" fontId="4" fillId="4" borderId="0" xfId="0" applyFont="1" applyFill="1" applyAlignment="1">
      <alignment horizontal="right" vertical="center"/>
    </xf>
    <xf numFmtId="176" fontId="6" fillId="4" borderId="27" xfId="0" applyNumberFormat="1" applyFont="1" applyFill="1" applyBorder="1" applyAlignment="1">
      <alignment vertical="center"/>
    </xf>
    <xf numFmtId="176" fontId="6" fillId="4" borderId="25" xfId="0" applyNumberFormat="1" applyFont="1" applyFill="1" applyBorder="1" applyAlignment="1">
      <alignment horizontal="right" vertical="center"/>
    </xf>
    <xf numFmtId="176" fontId="6" fillId="4" borderId="25" xfId="0" applyNumberFormat="1" applyFont="1" applyFill="1" applyBorder="1" applyAlignment="1">
      <alignment vertical="center"/>
    </xf>
    <xf numFmtId="176" fontId="6" fillId="4" borderId="21" xfId="0" applyNumberFormat="1" applyFont="1" applyFill="1" applyBorder="1" applyAlignment="1">
      <alignment horizontal="right" vertical="center"/>
    </xf>
    <xf numFmtId="176" fontId="6" fillId="4" borderId="28" xfId="0" applyNumberFormat="1" applyFont="1" applyFill="1" applyBorder="1" applyAlignment="1">
      <alignment vertical="center"/>
    </xf>
    <xf numFmtId="179" fontId="6" fillId="4" borderId="1" xfId="0" applyNumberFormat="1" applyFont="1" applyFill="1" applyBorder="1" applyAlignment="1">
      <alignment vertical="center"/>
    </xf>
    <xf numFmtId="176" fontId="6" fillId="4" borderId="29" xfId="0" applyNumberFormat="1" applyFont="1" applyFill="1" applyBorder="1" applyAlignment="1">
      <alignment vertical="center"/>
    </xf>
    <xf numFmtId="179" fontId="6" fillId="4" borderId="20" xfId="0" applyNumberFormat="1" applyFont="1" applyFill="1" applyBorder="1" applyAlignment="1">
      <alignment vertical="center"/>
    </xf>
    <xf numFmtId="176" fontId="6" fillId="4" borderId="23" xfId="0" applyNumberFormat="1" applyFont="1" applyFill="1" applyBorder="1" applyAlignment="1">
      <alignment vertical="center"/>
    </xf>
    <xf numFmtId="176" fontId="6" fillId="4" borderId="24" xfId="0" applyNumberFormat="1" applyFont="1" applyFill="1" applyBorder="1" applyAlignment="1">
      <alignment vertical="center"/>
    </xf>
    <xf numFmtId="176" fontId="6" fillId="4" borderId="26" xfId="0" applyNumberFormat="1" applyFont="1" applyFill="1" applyBorder="1" applyAlignment="1">
      <alignment vertical="center"/>
    </xf>
    <xf numFmtId="176" fontId="6" fillId="4" borderId="30" xfId="0" applyNumberFormat="1" applyFont="1" applyFill="1" applyBorder="1" applyAlignment="1">
      <alignment vertical="center"/>
    </xf>
    <xf numFmtId="179" fontId="6" fillId="4" borderId="31" xfId="0" applyNumberFormat="1" applyFont="1" applyFill="1" applyBorder="1" applyAlignment="1">
      <alignment vertical="center"/>
    </xf>
    <xf numFmtId="176" fontId="6" fillId="4" borderId="31" xfId="0" applyNumberFormat="1" applyFont="1" applyFill="1" applyBorder="1" applyAlignment="1">
      <alignment horizontal="right" vertical="center"/>
    </xf>
    <xf numFmtId="176" fontId="6" fillId="4" borderId="31" xfId="0" applyNumberFormat="1" applyFont="1" applyFill="1" applyBorder="1" applyAlignment="1">
      <alignment vertical="center"/>
    </xf>
    <xf numFmtId="176" fontId="6" fillId="4" borderId="32" xfId="0" applyNumberFormat="1" applyFont="1" applyFill="1" applyBorder="1" applyAlignment="1">
      <alignment vertical="center"/>
    </xf>
    <xf numFmtId="179" fontId="6" fillId="4" borderId="22" xfId="0" applyNumberFormat="1" applyFont="1" applyFill="1" applyBorder="1" applyAlignment="1">
      <alignment vertical="center"/>
    </xf>
    <xf numFmtId="176" fontId="6" fillId="4" borderId="33" xfId="0" applyNumberFormat="1" applyFont="1" applyFill="1" applyBorder="1" applyAlignment="1">
      <alignment vertical="center"/>
    </xf>
    <xf numFmtId="176" fontId="6" fillId="4" borderId="1" xfId="0" applyNumberFormat="1" applyFont="1" applyFill="1" applyBorder="1" applyAlignment="1">
      <alignment horizontal="right" vertical="center"/>
    </xf>
    <xf numFmtId="176" fontId="6" fillId="4" borderId="1" xfId="0" applyNumberFormat="1" applyFont="1" applyFill="1" applyBorder="1" applyAlignment="1">
      <alignment vertical="center"/>
    </xf>
    <xf numFmtId="176" fontId="6" fillId="4" borderId="15" xfId="0" applyNumberFormat="1" applyFont="1" applyFill="1" applyBorder="1" applyAlignment="1">
      <alignment vertical="center"/>
    </xf>
    <xf numFmtId="176" fontId="6" fillId="4" borderId="34" xfId="0" applyNumberFormat="1" applyFont="1" applyFill="1" applyBorder="1" applyAlignment="1">
      <alignment vertical="center"/>
    </xf>
    <xf numFmtId="179" fontId="6" fillId="4" borderId="35" xfId="0" applyNumberFormat="1" applyFont="1" applyFill="1" applyBorder="1" applyAlignment="1">
      <alignment vertical="center"/>
    </xf>
    <xf numFmtId="176" fontId="6" fillId="4" borderId="35" xfId="0" applyNumberFormat="1" applyFont="1" applyFill="1" applyBorder="1" applyAlignment="1">
      <alignment vertical="center"/>
    </xf>
    <xf numFmtId="176" fontId="6" fillId="4" borderId="36" xfId="0" applyNumberFormat="1" applyFont="1" applyFill="1" applyBorder="1" applyAlignment="1">
      <alignment vertical="center"/>
    </xf>
    <xf numFmtId="179" fontId="6" fillId="4" borderId="37" xfId="0" applyNumberFormat="1" applyFont="1" applyFill="1" applyBorder="1" applyAlignment="1">
      <alignment vertical="center"/>
    </xf>
    <xf numFmtId="176" fontId="6" fillId="4" borderId="38" xfId="0" applyNumberFormat="1" applyFont="1" applyFill="1" applyBorder="1" applyAlignment="1">
      <alignment vertical="center"/>
    </xf>
    <xf numFmtId="176" fontId="6" fillId="4" borderId="2" xfId="0" applyNumberFormat="1" applyFont="1" applyFill="1" applyBorder="1" applyAlignment="1">
      <alignment vertical="center"/>
    </xf>
    <xf numFmtId="176" fontId="6" fillId="4" borderId="39" xfId="0" applyNumberFormat="1" applyFont="1" applyFill="1" applyBorder="1" applyAlignment="1">
      <alignment horizontal="right" vertical="center"/>
    </xf>
    <xf numFmtId="0" fontId="4" fillId="4" borderId="0" xfId="0" applyFont="1" applyFill="1" applyBorder="1" applyAlignment="1">
      <alignment vertical="center"/>
    </xf>
    <xf numFmtId="176" fontId="3" fillId="4" borderId="0" xfId="0" applyNumberFormat="1" applyFont="1" applyFill="1" applyBorder="1" applyAlignment="1">
      <alignment vertical="center"/>
    </xf>
    <xf numFmtId="0" fontId="4" fillId="4" borderId="0" xfId="0" applyFont="1" applyFill="1" applyAlignment="1">
      <alignment horizontal="left" vertical="top"/>
    </xf>
    <xf numFmtId="0" fontId="4" fillId="4" borderId="0" xfId="0" applyFont="1" applyFill="1" applyAlignment="1">
      <alignment horizontal="left" vertical="center"/>
    </xf>
    <xf numFmtId="177" fontId="4" fillId="4" borderId="0" xfId="1" applyNumberFormat="1" applyFont="1" applyFill="1" applyBorder="1" applyAlignment="1">
      <alignment horizontal="left" vertical="center"/>
    </xf>
    <xf numFmtId="0" fontId="4" fillId="4" borderId="0" xfId="0" applyFont="1" applyFill="1"/>
    <xf numFmtId="0" fontId="4" fillId="4" borderId="0" xfId="0" applyFont="1" applyFill="1" applyAlignment="1">
      <alignment horizontal="left" vertical="top"/>
    </xf>
    <xf numFmtId="176" fontId="6" fillId="4" borderId="48" xfId="0" applyNumberFormat="1" applyFont="1" applyFill="1" applyBorder="1" applyAlignment="1">
      <alignment vertical="center"/>
    </xf>
    <xf numFmtId="49" fontId="3" fillId="3" borderId="42" xfId="0" applyNumberFormat="1" applyFont="1" applyFill="1" applyBorder="1" applyAlignment="1">
      <alignment horizontal="center" vertical="center"/>
    </xf>
    <xf numFmtId="49" fontId="12" fillId="3" borderId="43" xfId="0" applyNumberFormat="1" applyFont="1" applyFill="1" applyBorder="1" applyAlignment="1">
      <alignment horizontal="right" vertical="center"/>
    </xf>
    <xf numFmtId="49" fontId="3" fillId="3" borderId="40" xfId="0" applyNumberFormat="1" applyFont="1" applyFill="1" applyBorder="1" applyAlignment="1">
      <alignment horizontal="center" vertical="center"/>
    </xf>
    <xf numFmtId="49" fontId="12" fillId="3" borderId="22" xfId="0" applyNumberFormat="1" applyFont="1" applyFill="1" applyBorder="1" applyAlignment="1">
      <alignment horizontal="right" vertical="center"/>
    </xf>
    <xf numFmtId="49" fontId="3" fillId="3" borderId="23" xfId="0" applyNumberFormat="1" applyFont="1" applyFill="1" applyBorder="1" applyAlignment="1">
      <alignment horizontal="center" vertical="center"/>
    </xf>
    <xf numFmtId="49" fontId="12" fillId="3" borderId="20" xfId="0" applyNumberFormat="1" applyFont="1" applyFill="1" applyBorder="1" applyAlignment="1">
      <alignment horizontal="right" vertical="center"/>
    </xf>
    <xf numFmtId="49" fontId="3" fillId="3" borderId="44" xfId="0" applyNumberFormat="1" applyFont="1" applyFill="1" applyBorder="1" applyAlignment="1">
      <alignment horizontal="center" vertical="center"/>
    </xf>
    <xf numFmtId="49" fontId="12" fillId="3" borderId="37" xfId="0" applyNumberFormat="1" applyFont="1" applyFill="1" applyBorder="1" applyAlignment="1">
      <alignment horizontal="right" vertical="center"/>
    </xf>
    <xf numFmtId="49" fontId="3" fillId="3" borderId="28" xfId="0" applyNumberFormat="1" applyFont="1" applyFill="1" applyBorder="1" applyAlignment="1">
      <alignment horizontal="center" vertical="center"/>
    </xf>
    <xf numFmtId="49" fontId="3" fillId="3" borderId="45" xfId="0" applyNumberFormat="1" applyFont="1" applyFill="1" applyBorder="1" applyAlignment="1">
      <alignment horizontal="center" vertical="center"/>
    </xf>
    <xf numFmtId="176" fontId="6" fillId="4" borderId="30" xfId="0" applyNumberFormat="1" applyFont="1" applyFill="1" applyBorder="1" applyAlignment="1">
      <alignment horizontal="right" vertical="center"/>
    </xf>
    <xf numFmtId="179" fontId="6" fillId="4" borderId="49" xfId="0" applyNumberFormat="1" applyFont="1" applyFill="1" applyBorder="1" applyAlignment="1">
      <alignment vertical="center"/>
    </xf>
    <xf numFmtId="176" fontId="6" fillId="4" borderId="50" xfId="0" applyNumberFormat="1" applyFont="1" applyFill="1" applyBorder="1" applyAlignment="1">
      <alignment horizontal="right" vertical="center"/>
    </xf>
    <xf numFmtId="0" fontId="3" fillId="4" borderId="0" xfId="0" applyFont="1" applyFill="1" applyBorder="1"/>
    <xf numFmtId="179" fontId="6" fillId="4" borderId="31" xfId="0" applyNumberFormat="1" applyFont="1" applyFill="1" applyBorder="1" applyAlignment="1">
      <alignment horizontal="right" vertical="center"/>
    </xf>
    <xf numFmtId="176" fontId="6" fillId="4" borderId="47" xfId="0" applyNumberFormat="1" applyFont="1" applyFill="1" applyBorder="1" applyAlignment="1">
      <alignment horizontal="right" vertical="center"/>
    </xf>
    <xf numFmtId="179" fontId="6" fillId="4" borderId="37" xfId="0" applyNumberFormat="1" applyFont="1" applyFill="1" applyBorder="1" applyAlignment="1">
      <alignment horizontal="right" vertical="center"/>
    </xf>
    <xf numFmtId="176" fontId="6" fillId="4" borderId="33" xfId="0" applyNumberFormat="1" applyFont="1" applyFill="1" applyBorder="1" applyAlignment="1">
      <alignment horizontal="right" vertical="center"/>
    </xf>
    <xf numFmtId="179" fontId="6" fillId="4" borderId="29" xfId="0" applyNumberFormat="1" applyFont="1" applyFill="1" applyBorder="1" applyAlignment="1">
      <alignment horizontal="right" vertical="center"/>
    </xf>
    <xf numFmtId="179" fontId="6" fillId="4" borderId="24" xfId="0" applyNumberFormat="1" applyFont="1" applyFill="1" applyBorder="1" applyAlignment="1">
      <alignment horizontal="right" vertical="center"/>
    </xf>
    <xf numFmtId="176" fontId="6" fillId="0" borderId="1" xfId="0" applyNumberFormat="1" applyFont="1" applyFill="1" applyBorder="1" applyAlignment="1">
      <alignment horizontal="right" vertical="center"/>
    </xf>
    <xf numFmtId="179" fontId="6" fillId="4" borderId="1" xfId="0" applyNumberFormat="1" applyFont="1" applyFill="1" applyBorder="1" applyAlignment="1">
      <alignment horizontal="right" vertical="center"/>
    </xf>
    <xf numFmtId="179" fontId="6" fillId="0" borderId="1" xfId="0" applyNumberFormat="1" applyFont="1" applyFill="1" applyBorder="1" applyAlignment="1">
      <alignment horizontal="right" vertical="center"/>
    </xf>
    <xf numFmtId="0" fontId="4" fillId="4" borderId="0" xfId="0" applyFont="1" applyFill="1" applyAlignment="1">
      <alignment horizontal="left" vertical="top"/>
    </xf>
    <xf numFmtId="176" fontId="6" fillId="4" borderId="51" xfId="0" applyNumberFormat="1" applyFont="1" applyFill="1" applyBorder="1" applyAlignment="1">
      <alignment horizontal="right" vertical="center"/>
    </xf>
    <xf numFmtId="179" fontId="6" fillId="4" borderId="52" xfId="0" applyNumberFormat="1" applyFont="1" applyFill="1" applyBorder="1" applyAlignment="1">
      <alignment vertical="center"/>
    </xf>
    <xf numFmtId="176" fontId="6" fillId="4" borderId="52" xfId="0" applyNumberFormat="1" applyFont="1" applyFill="1" applyBorder="1" applyAlignment="1">
      <alignment horizontal="right" vertical="center"/>
    </xf>
    <xf numFmtId="179" fontId="6" fillId="4" borderId="52" xfId="0" applyNumberFormat="1" applyFont="1" applyFill="1" applyBorder="1" applyAlignment="1">
      <alignment horizontal="right" vertical="center"/>
    </xf>
    <xf numFmtId="176" fontId="6" fillId="0" borderId="52" xfId="0" applyNumberFormat="1" applyFont="1" applyFill="1" applyBorder="1" applyAlignment="1">
      <alignment horizontal="right" vertical="center"/>
    </xf>
    <xf numFmtId="179" fontId="6" fillId="0" borderId="52" xfId="0" applyNumberFormat="1" applyFont="1" applyFill="1" applyBorder="1" applyAlignment="1">
      <alignment horizontal="right" vertical="center"/>
    </xf>
    <xf numFmtId="176" fontId="6" fillId="4" borderId="53" xfId="0" applyNumberFormat="1" applyFont="1" applyFill="1" applyBorder="1" applyAlignment="1">
      <alignment horizontal="right" vertical="center"/>
    </xf>
    <xf numFmtId="0" fontId="7" fillId="2" borderId="12"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6" xfId="0" applyFont="1" applyFill="1" applyBorder="1" applyAlignment="1">
      <alignment horizontal="center" vertical="center"/>
    </xf>
    <xf numFmtId="0" fontId="4" fillId="4" borderId="0" xfId="0" applyFont="1" applyFill="1" applyAlignment="1">
      <alignment horizontal="left" vertical="top" wrapText="1"/>
    </xf>
    <xf numFmtId="0" fontId="4" fillId="4" borderId="0" xfId="0" applyFont="1" applyFill="1" applyAlignment="1">
      <alignment horizontal="left" vertical="top"/>
    </xf>
    <xf numFmtId="0" fontId="3" fillId="3" borderId="3" xfId="0" applyFont="1" applyFill="1" applyBorder="1" applyAlignment="1">
      <alignment horizontal="center" vertical="center" wrapText="1"/>
    </xf>
    <xf numFmtId="0" fontId="3" fillId="3" borderId="46"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49" fontId="3" fillId="3" borderId="54" xfId="0" applyNumberFormat="1" applyFont="1" applyFill="1" applyBorder="1" applyAlignment="1">
      <alignment horizontal="center" vertical="center"/>
    </xf>
    <xf numFmtId="49" fontId="12" fillId="3" borderId="55" xfId="0" applyNumberFormat="1" applyFont="1" applyFill="1" applyBorder="1" applyAlignment="1">
      <alignment horizontal="right" vertical="center"/>
    </xf>
    <xf numFmtId="176" fontId="6" fillId="4" borderId="56" xfId="0" applyNumberFormat="1" applyFont="1" applyFill="1" applyBorder="1" applyAlignment="1">
      <alignment horizontal="right" vertical="center"/>
    </xf>
    <xf numFmtId="179" fontId="6" fillId="4" borderId="57" xfId="0" applyNumberFormat="1" applyFont="1" applyFill="1" applyBorder="1" applyAlignment="1">
      <alignment vertical="center"/>
    </xf>
    <xf numFmtId="176" fontId="6" fillId="4" borderId="57" xfId="0" applyNumberFormat="1" applyFont="1" applyFill="1" applyBorder="1" applyAlignment="1">
      <alignment horizontal="right" vertical="center"/>
    </xf>
    <xf numFmtId="176" fontId="6" fillId="0" borderId="57" xfId="0" applyNumberFormat="1" applyFont="1" applyFill="1" applyBorder="1" applyAlignment="1">
      <alignment horizontal="right" vertical="center"/>
    </xf>
    <xf numFmtId="179" fontId="6" fillId="0" borderId="57" xfId="0" applyNumberFormat="1" applyFont="1" applyFill="1" applyBorder="1" applyAlignment="1">
      <alignment horizontal="right" vertical="center"/>
    </xf>
    <xf numFmtId="176" fontId="6" fillId="4" borderId="58" xfId="0" applyNumberFormat="1" applyFont="1" applyFill="1" applyBorder="1" applyAlignment="1">
      <alignment horizontal="right" vertical="center"/>
    </xf>
  </cellXfs>
  <cellStyles count="7">
    <cellStyle name="Calc Currency (0)" xfId="2"/>
    <cellStyle name="Header1" xfId="3"/>
    <cellStyle name="Header2" xfId="4"/>
    <cellStyle name="Normal_#18-Internet" xfId="5"/>
    <cellStyle name="桁区切り" xfId="1" builtinId="6"/>
    <cellStyle name="桁区切り 2" xf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d_backup\share\&#21332;&#35696;&#20250;(&#12475;&#12531;&#12479;&#12540;)\&#12495;&#12531;&#12489;&#12502;&#12483;&#12463;&#31995;data\&#34920;&#12487;&#12540;&#12479;\data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５）グラフ (3)"/>
      <sheetName val="１（４）グラフ（2） (2)"/>
      <sheetName val="小売動向ナチュラルチーズ2"/>
      <sheetName val="小売動向ナチュラルチーズ1"/>
      <sheetName val="１（１）データ"/>
      <sheetName val="１（２）データ"/>
      <sheetName val="１（３）"/>
      <sheetName val="１（３）後継者確保データ"/>
      <sheetName val="Sheet1 (2)"/>
      <sheetName val="１（４）グラフ（2）"/>
      <sheetName val="１（４）グラフ (3)"/>
      <sheetName val="１（４）データ２"/>
      <sheetName val="１（４）グラフ"/>
      <sheetName val="１（４）データ"/>
      <sheetName val="１（５）グラフ (2)"/>
      <sheetName val="１（５）牛群検定データ"/>
      <sheetName val="１－６全国"/>
      <sheetName val="生産量データ"/>
      <sheetName val="1-6（全国）"/>
      <sheetName val="1-6グラフ (2)"/>
      <sheetName val="1-6(北海道)"/>
      <sheetName val="1-6(都府県)"/>
      <sheetName val="1（6）データ (2)"/>
      <sheetName val="1-6グラフ"/>
      <sheetName val="１（７）データ (2)"/>
      <sheetName val="１（７）データ"/>
      <sheetName val="１（８）グラフF・SNF"/>
      <sheetName val="1-8表"/>
      <sheetName val="１（８）データ (2)"/>
      <sheetName val="１（８）データ"/>
      <sheetName val="フォーマット"/>
    </sheetNames>
    <sheetDataSet>
      <sheetData sheetId="0" refreshError="1"/>
      <sheetData sheetId="1"/>
      <sheetData sheetId="2" refreshError="1"/>
      <sheetData sheetId="3" refreshError="1"/>
      <sheetData sheetId="4"/>
      <sheetData sheetId="5"/>
      <sheetData sheetId="6"/>
      <sheetData sheetId="7">
        <row r="16">
          <cell r="C16" t="str">
            <v>都府県計</v>
          </cell>
          <cell r="D16">
            <v>21309</v>
          </cell>
          <cell r="E16">
            <v>28.8</v>
          </cell>
        </row>
        <row r="17">
          <cell r="B17" t="str">
            <v>注）(　）内は前年比</v>
          </cell>
        </row>
        <row r="18">
          <cell r="B18" t="str">
            <v>資料：社団法人中央酪農会議調べ</v>
          </cell>
        </row>
      </sheetData>
      <sheetData sheetId="8"/>
      <sheetData sheetId="9"/>
      <sheetData sheetId="10" refreshError="1"/>
      <sheetData sheetId="11"/>
      <sheetData sheetId="12" refreshError="1"/>
      <sheetData sheetId="13"/>
      <sheetData sheetId="14" refreshError="1"/>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46"/>
  <sheetViews>
    <sheetView showGridLines="0" tabSelected="1" zoomScale="112" zoomScaleNormal="112" workbookViewId="0">
      <selection activeCell="T30" sqref="T30"/>
    </sheetView>
  </sheetViews>
  <sheetFormatPr defaultRowHeight="12" x14ac:dyDescent="0.15"/>
  <cols>
    <col min="1" max="1" width="5.625" style="7" customWidth="1"/>
    <col min="2" max="4" width="7.625" style="7" customWidth="1"/>
    <col min="5" max="5" width="6.625" style="7" customWidth="1"/>
    <col min="6" max="6" width="7.625" style="7" customWidth="1"/>
    <col min="7" max="7" width="8.125" style="7" customWidth="1"/>
    <col min="8" max="8" width="7.625" style="7" customWidth="1"/>
    <col min="9" max="9" width="6.625" style="7" customWidth="1"/>
    <col min="10" max="10" width="7.625" style="7" customWidth="1"/>
    <col min="11" max="11" width="6.625" style="7" customWidth="1"/>
    <col min="12" max="12" width="7.625" style="7" customWidth="1"/>
    <col min="13" max="13" width="6.625" style="7" customWidth="1"/>
    <col min="14" max="14" width="7.875" style="7" customWidth="1"/>
    <col min="15" max="15" width="6.625" style="7" customWidth="1"/>
    <col min="16" max="16" width="7.875" style="7" customWidth="1"/>
    <col min="17" max="17" width="6.625" style="7" customWidth="1"/>
    <col min="18" max="18" width="7.625" style="7" customWidth="1"/>
    <col min="19" max="19" width="6.625" style="7" customWidth="1"/>
    <col min="20" max="20" width="7.625" style="7" customWidth="1"/>
    <col min="21" max="27" width="9" style="7"/>
    <col min="28" max="28" width="8.375" style="7" customWidth="1"/>
    <col min="29" max="16384" width="9" style="7"/>
  </cols>
  <sheetData>
    <row r="1" spans="2:19" ht="12" customHeight="1" x14ac:dyDescent="0.15"/>
    <row r="2" spans="2:19" ht="15" customHeight="1" x14ac:dyDescent="0.15">
      <c r="B2" s="8" t="s">
        <v>13</v>
      </c>
      <c r="C2" s="8"/>
    </row>
    <row r="3" spans="2:19" ht="12" customHeight="1" x14ac:dyDescent="0.15"/>
    <row r="4" spans="2:19" ht="12" customHeight="1" x14ac:dyDescent="0.15">
      <c r="B4" s="9"/>
      <c r="C4" s="9"/>
      <c r="D4" s="9"/>
      <c r="E4" s="9"/>
      <c r="F4" s="10"/>
      <c r="G4" s="9"/>
      <c r="H4" s="9"/>
      <c r="I4" s="9"/>
      <c r="J4" s="10"/>
      <c r="K4" s="9"/>
      <c r="L4" s="9"/>
      <c r="M4" s="9"/>
      <c r="N4" s="10"/>
      <c r="O4" s="9"/>
      <c r="P4" s="9"/>
      <c r="Q4" s="9"/>
      <c r="S4" s="10" t="s">
        <v>31</v>
      </c>
    </row>
    <row r="5" spans="2:19" ht="12" customHeight="1" x14ac:dyDescent="0.15">
      <c r="B5" s="89" t="s">
        <v>48</v>
      </c>
      <c r="C5" s="90"/>
      <c r="D5" s="95" t="s">
        <v>14</v>
      </c>
      <c r="E5" s="96"/>
      <c r="F5" s="79" t="s">
        <v>15</v>
      </c>
      <c r="G5" s="80"/>
      <c r="H5" s="79" t="s">
        <v>25</v>
      </c>
      <c r="I5" s="80"/>
      <c r="J5" s="99" t="s">
        <v>16</v>
      </c>
      <c r="K5" s="96"/>
      <c r="L5" s="99" t="s">
        <v>17</v>
      </c>
      <c r="M5" s="96"/>
      <c r="N5" s="79" t="s">
        <v>18</v>
      </c>
      <c r="O5" s="80"/>
      <c r="P5" s="79" t="s">
        <v>19</v>
      </c>
      <c r="Q5" s="80"/>
      <c r="R5" s="83" t="s">
        <v>20</v>
      </c>
      <c r="S5" s="84"/>
    </row>
    <row r="6" spans="2:19" ht="12" customHeight="1" x14ac:dyDescent="0.15">
      <c r="B6" s="91"/>
      <c r="C6" s="92"/>
      <c r="D6" s="97"/>
      <c r="E6" s="98"/>
      <c r="F6" s="81"/>
      <c r="G6" s="82"/>
      <c r="H6" s="81"/>
      <c r="I6" s="82"/>
      <c r="J6" s="85"/>
      <c r="K6" s="98"/>
      <c r="L6" s="85"/>
      <c r="M6" s="98"/>
      <c r="N6" s="81"/>
      <c r="O6" s="82"/>
      <c r="P6" s="81"/>
      <c r="Q6" s="82"/>
      <c r="R6" s="85"/>
      <c r="S6" s="86"/>
    </row>
    <row r="7" spans="2:19" ht="12" customHeight="1" x14ac:dyDescent="0.15">
      <c r="B7" s="93"/>
      <c r="C7" s="94"/>
      <c r="D7" s="1"/>
      <c r="E7" s="5" t="s">
        <v>26</v>
      </c>
      <c r="F7" s="2"/>
      <c r="G7" s="5" t="s">
        <v>26</v>
      </c>
      <c r="H7" s="2"/>
      <c r="I7" s="5" t="s">
        <v>26</v>
      </c>
      <c r="J7" s="3"/>
      <c r="K7" s="5" t="s">
        <v>26</v>
      </c>
      <c r="L7" s="3"/>
      <c r="M7" s="5" t="s">
        <v>26</v>
      </c>
      <c r="N7" s="2"/>
      <c r="O7" s="5" t="s">
        <v>26</v>
      </c>
      <c r="P7" s="2"/>
      <c r="Q7" s="5" t="s">
        <v>26</v>
      </c>
      <c r="R7" s="4"/>
      <c r="S7" s="6" t="s">
        <v>26</v>
      </c>
    </row>
    <row r="8" spans="2:19" ht="12" customHeight="1" x14ac:dyDescent="0.15">
      <c r="B8" s="48" t="s">
        <v>0</v>
      </c>
      <c r="C8" s="49" t="s">
        <v>49</v>
      </c>
      <c r="D8" s="11">
        <v>14769</v>
      </c>
      <c r="E8" s="12" t="s">
        <v>28</v>
      </c>
      <c r="F8" s="13">
        <v>13124</v>
      </c>
      <c r="G8" s="12" t="s">
        <v>28</v>
      </c>
      <c r="H8" s="13">
        <v>5915</v>
      </c>
      <c r="I8" s="12" t="s">
        <v>28</v>
      </c>
      <c r="J8" s="13">
        <v>7019</v>
      </c>
      <c r="K8" s="12" t="s">
        <v>28</v>
      </c>
      <c r="L8" s="13">
        <v>2724</v>
      </c>
      <c r="M8" s="12" t="s">
        <v>28</v>
      </c>
      <c r="N8" s="13">
        <v>6690</v>
      </c>
      <c r="O8" s="12" t="s">
        <v>28</v>
      </c>
      <c r="P8" s="13">
        <v>19530</v>
      </c>
      <c r="Q8" s="12" t="s">
        <v>28</v>
      </c>
      <c r="R8" s="13">
        <v>15866</v>
      </c>
      <c r="S8" s="14" t="s">
        <v>28</v>
      </c>
    </row>
    <row r="9" spans="2:19" ht="12" customHeight="1" x14ac:dyDescent="0.15">
      <c r="B9" s="50" t="s">
        <v>1</v>
      </c>
      <c r="C9" s="51" t="s">
        <v>32</v>
      </c>
      <c r="D9" s="15">
        <v>14585</v>
      </c>
      <c r="E9" s="16">
        <f t="shared" ref="E9:E13" si="0">D9/D8*100</f>
        <v>98.754147200216664</v>
      </c>
      <c r="F9" s="17">
        <v>11104</v>
      </c>
      <c r="G9" s="16">
        <f t="shared" ref="G9:G13" si="1">F9/F8*100</f>
        <v>84.608351112465712</v>
      </c>
      <c r="H9" s="17">
        <v>5357</v>
      </c>
      <c r="I9" s="16">
        <f t="shared" ref="I9:I21" si="2">H9/H8*100</f>
        <v>90.566356720202876</v>
      </c>
      <c r="J9" s="17">
        <v>8470</v>
      </c>
      <c r="K9" s="66">
        <f t="shared" ref="K9:K12" si="3">J9/J8*100</f>
        <v>120.67246046445364</v>
      </c>
      <c r="L9" s="17">
        <v>3194</v>
      </c>
      <c r="M9" s="16">
        <f t="shared" ref="M9:M18" si="4">L9/L8*100</f>
        <v>117.2540381791483</v>
      </c>
      <c r="N9" s="17">
        <v>5415</v>
      </c>
      <c r="O9" s="16">
        <f t="shared" ref="O9:Q25" si="5">N9/N8*100</f>
        <v>80.941704035874437</v>
      </c>
      <c r="P9" s="17">
        <v>10660</v>
      </c>
      <c r="Q9" s="16">
        <f t="shared" ref="Q9:Q14" si="6">P9/P8*100</f>
        <v>54.582693292370706</v>
      </c>
      <c r="R9" s="17">
        <v>9645</v>
      </c>
      <c r="S9" s="18">
        <f t="shared" ref="S9:S18" si="7">R9/R8*100</f>
        <v>60.790369343249715</v>
      </c>
    </row>
    <row r="10" spans="2:19" ht="12" customHeight="1" x14ac:dyDescent="0.15">
      <c r="B10" s="52" t="s">
        <v>2</v>
      </c>
      <c r="C10" s="53" t="s">
        <v>33</v>
      </c>
      <c r="D10" s="19">
        <v>13681</v>
      </c>
      <c r="E10" s="16">
        <f t="shared" si="0"/>
        <v>93.801851217003772</v>
      </c>
      <c r="F10" s="20">
        <v>11876</v>
      </c>
      <c r="G10" s="16">
        <f t="shared" si="1"/>
        <v>106.95244956772333</v>
      </c>
      <c r="H10" s="20">
        <v>5155</v>
      </c>
      <c r="I10" s="16">
        <f t="shared" si="2"/>
        <v>96.22923277954078</v>
      </c>
      <c r="J10" s="20">
        <v>4465</v>
      </c>
      <c r="K10" s="67">
        <f t="shared" si="3"/>
        <v>52.715466351829988</v>
      </c>
      <c r="L10" s="20">
        <v>13229</v>
      </c>
      <c r="M10" s="16">
        <f t="shared" si="4"/>
        <v>414.18284283030681</v>
      </c>
      <c r="N10" s="20">
        <v>6511</v>
      </c>
      <c r="O10" s="16">
        <f t="shared" si="5"/>
        <v>120.24007386888273</v>
      </c>
      <c r="P10" s="20">
        <v>19682</v>
      </c>
      <c r="Q10" s="16">
        <f t="shared" si="6"/>
        <v>184.63414634146343</v>
      </c>
      <c r="R10" s="20">
        <v>14199</v>
      </c>
      <c r="S10" s="18">
        <f t="shared" si="7"/>
        <v>147.2161741835148</v>
      </c>
    </row>
    <row r="11" spans="2:19" ht="12" customHeight="1" x14ac:dyDescent="0.15">
      <c r="B11" s="52" t="s">
        <v>3</v>
      </c>
      <c r="C11" s="53" t="s">
        <v>34</v>
      </c>
      <c r="D11" s="19">
        <v>13447</v>
      </c>
      <c r="E11" s="16">
        <f t="shared" si="0"/>
        <v>98.289598713544336</v>
      </c>
      <c r="F11" s="20">
        <v>8159</v>
      </c>
      <c r="G11" s="16">
        <f t="shared" si="1"/>
        <v>68.701583024587393</v>
      </c>
      <c r="H11" s="20">
        <v>5604</v>
      </c>
      <c r="I11" s="16">
        <f t="shared" si="2"/>
        <v>108.70999030067895</v>
      </c>
      <c r="J11" s="20">
        <v>5303</v>
      </c>
      <c r="K11" s="67">
        <f t="shared" si="3"/>
        <v>118.76819708846584</v>
      </c>
      <c r="L11" s="20">
        <v>10462</v>
      </c>
      <c r="M11" s="16">
        <f t="shared" si="4"/>
        <v>79.083830977398136</v>
      </c>
      <c r="N11" s="20">
        <v>7757</v>
      </c>
      <c r="O11" s="16">
        <f t="shared" si="5"/>
        <v>119.13684533865765</v>
      </c>
      <c r="P11" s="20">
        <v>11026</v>
      </c>
      <c r="Q11" s="16">
        <f t="shared" si="6"/>
        <v>56.020729600650341</v>
      </c>
      <c r="R11" s="20">
        <v>14785</v>
      </c>
      <c r="S11" s="18">
        <f t="shared" si="7"/>
        <v>104.12705120078878</v>
      </c>
    </row>
    <row r="12" spans="2:19" ht="12" customHeight="1" x14ac:dyDescent="0.15">
      <c r="B12" s="52" t="s">
        <v>4</v>
      </c>
      <c r="C12" s="53" t="s">
        <v>35</v>
      </c>
      <c r="D12" s="19">
        <v>13504</v>
      </c>
      <c r="E12" s="16">
        <f t="shared" si="0"/>
        <v>100.42388636870679</v>
      </c>
      <c r="F12" s="20">
        <v>6859</v>
      </c>
      <c r="G12" s="16">
        <f t="shared" si="1"/>
        <v>84.066674837602648</v>
      </c>
      <c r="H12" s="20">
        <v>6010</v>
      </c>
      <c r="I12" s="16">
        <f t="shared" si="2"/>
        <v>107.24482512491078</v>
      </c>
      <c r="J12" s="20">
        <v>3833</v>
      </c>
      <c r="K12" s="67">
        <f t="shared" si="3"/>
        <v>72.279841599094851</v>
      </c>
      <c r="L12" s="20">
        <v>8273</v>
      </c>
      <c r="M12" s="16">
        <f t="shared" si="4"/>
        <v>79.076658382718406</v>
      </c>
      <c r="N12" s="20">
        <v>4608</v>
      </c>
      <c r="O12" s="16">
        <f t="shared" si="5"/>
        <v>59.404408920974603</v>
      </c>
      <c r="P12" s="20">
        <v>9093</v>
      </c>
      <c r="Q12" s="16">
        <f t="shared" si="6"/>
        <v>82.468710321059319</v>
      </c>
      <c r="R12" s="20">
        <v>11237</v>
      </c>
      <c r="S12" s="18">
        <f t="shared" si="7"/>
        <v>76.002705444707473</v>
      </c>
    </row>
    <row r="13" spans="2:19" ht="12" customHeight="1" x14ac:dyDescent="0.15">
      <c r="B13" s="54" t="s">
        <v>5</v>
      </c>
      <c r="C13" s="55" t="s">
        <v>36</v>
      </c>
      <c r="D13" s="21">
        <v>13968</v>
      </c>
      <c r="E13" s="16">
        <f t="shared" si="0"/>
        <v>103.43601895734598</v>
      </c>
      <c r="F13" s="20">
        <v>6306</v>
      </c>
      <c r="G13" s="16">
        <f t="shared" si="1"/>
        <v>91.93760023327016</v>
      </c>
      <c r="H13" s="20">
        <v>6649</v>
      </c>
      <c r="I13" s="16">
        <f t="shared" si="2"/>
        <v>110.63227953410981</v>
      </c>
      <c r="J13" s="20">
        <v>3802</v>
      </c>
      <c r="K13" s="67" t="s">
        <v>21</v>
      </c>
      <c r="L13" s="20">
        <v>11717</v>
      </c>
      <c r="M13" s="16">
        <f t="shared" si="4"/>
        <v>141.62939683307144</v>
      </c>
      <c r="N13" s="20">
        <v>5950</v>
      </c>
      <c r="O13" s="16">
        <f t="shared" si="5"/>
        <v>129.12326388888889</v>
      </c>
      <c r="P13" s="20">
        <v>7570</v>
      </c>
      <c r="Q13" s="16">
        <f t="shared" si="6"/>
        <v>83.250852303970092</v>
      </c>
      <c r="R13" s="20">
        <v>6994</v>
      </c>
      <c r="S13" s="18">
        <f t="shared" si="7"/>
        <v>62.240811604520786</v>
      </c>
    </row>
    <row r="14" spans="2:19" ht="12" customHeight="1" x14ac:dyDescent="0.15">
      <c r="B14" s="56" t="s">
        <v>6</v>
      </c>
      <c r="C14" s="53" t="s">
        <v>37</v>
      </c>
      <c r="D14" s="22">
        <v>14861</v>
      </c>
      <c r="E14" s="23">
        <f>D14/D13*100</f>
        <v>106.39318442153494</v>
      </c>
      <c r="F14" s="24" t="s">
        <v>27</v>
      </c>
      <c r="G14" s="24" t="s">
        <v>27</v>
      </c>
      <c r="H14" s="25">
        <v>3524</v>
      </c>
      <c r="I14" s="23">
        <f t="shared" si="2"/>
        <v>53.000451195668518</v>
      </c>
      <c r="J14" s="25">
        <v>4293</v>
      </c>
      <c r="K14" s="23">
        <f>J14/J13*100</f>
        <v>112.91425565491846</v>
      </c>
      <c r="L14" s="25">
        <v>7024</v>
      </c>
      <c r="M14" s="23">
        <f t="shared" si="4"/>
        <v>59.947085431424426</v>
      </c>
      <c r="N14" s="25">
        <v>7609</v>
      </c>
      <c r="O14" s="23">
        <f t="shared" si="5"/>
        <v>127.88235294117646</v>
      </c>
      <c r="P14" s="25">
        <v>14519</v>
      </c>
      <c r="Q14" s="23">
        <f t="shared" si="6"/>
        <v>191.79656538969616</v>
      </c>
      <c r="R14" s="26">
        <v>17000</v>
      </c>
      <c r="S14" s="27">
        <f t="shared" si="7"/>
        <v>243.06548470117244</v>
      </c>
    </row>
    <row r="15" spans="2:19" ht="12" customHeight="1" x14ac:dyDescent="0.15">
      <c r="B15" s="52" t="s">
        <v>7</v>
      </c>
      <c r="C15" s="53" t="s">
        <v>38</v>
      </c>
      <c r="D15" s="28">
        <v>14518</v>
      </c>
      <c r="E15" s="16">
        <f>D15/D14*100</f>
        <v>97.691945360339133</v>
      </c>
      <c r="F15" s="29" t="s">
        <v>27</v>
      </c>
      <c r="G15" s="29" t="s">
        <v>27</v>
      </c>
      <c r="H15" s="29" t="s">
        <v>27</v>
      </c>
      <c r="I15" s="29" t="s">
        <v>27</v>
      </c>
      <c r="J15" s="30">
        <v>4104</v>
      </c>
      <c r="K15" s="16">
        <f t="shared" ref="K15:K23" si="8">J15/J14*100</f>
        <v>95.59748427672956</v>
      </c>
      <c r="L15" s="30">
        <v>14413</v>
      </c>
      <c r="M15" s="16">
        <f t="shared" si="4"/>
        <v>205.19646924829158</v>
      </c>
      <c r="N15" s="30">
        <v>8562</v>
      </c>
      <c r="O15" s="16">
        <f t="shared" si="5"/>
        <v>112.52464187146801</v>
      </c>
      <c r="P15" s="30">
        <v>19124</v>
      </c>
      <c r="Q15" s="16">
        <f t="shared" si="5"/>
        <v>131.71706040360905</v>
      </c>
      <c r="R15" s="31">
        <v>21085</v>
      </c>
      <c r="S15" s="18">
        <f t="shared" si="7"/>
        <v>124.02941176470588</v>
      </c>
    </row>
    <row r="16" spans="2:19" ht="12" customHeight="1" x14ac:dyDescent="0.15">
      <c r="B16" s="52" t="s">
        <v>8</v>
      </c>
      <c r="C16" s="53" t="s">
        <v>39</v>
      </c>
      <c r="D16" s="28">
        <v>14461</v>
      </c>
      <c r="E16" s="16">
        <f t="shared" ref="E16:G25" si="9">D16/D15*100</f>
        <v>99.607383937181424</v>
      </c>
      <c r="F16" s="29">
        <v>518</v>
      </c>
      <c r="G16" s="29" t="s">
        <v>27</v>
      </c>
      <c r="H16" s="30">
        <v>5630</v>
      </c>
      <c r="I16" s="29" t="s">
        <v>27</v>
      </c>
      <c r="J16" s="30">
        <v>11046</v>
      </c>
      <c r="K16" s="16">
        <f t="shared" si="8"/>
        <v>269.15204678362574</v>
      </c>
      <c r="L16" s="30">
        <v>11374</v>
      </c>
      <c r="M16" s="16">
        <f t="shared" si="4"/>
        <v>78.914868521473664</v>
      </c>
      <c r="N16" s="30">
        <v>6798</v>
      </c>
      <c r="O16" s="16">
        <f t="shared" si="5"/>
        <v>79.397337070777851</v>
      </c>
      <c r="P16" s="30">
        <v>23931</v>
      </c>
      <c r="Q16" s="16">
        <f t="shared" si="5"/>
        <v>125.13595482116713</v>
      </c>
      <c r="R16" s="31">
        <v>21690</v>
      </c>
      <c r="S16" s="18">
        <f t="shared" si="7"/>
        <v>102.86933839222196</v>
      </c>
    </row>
    <row r="17" spans="2:19" ht="12" customHeight="1" x14ac:dyDescent="0.15">
      <c r="B17" s="52" t="s">
        <v>9</v>
      </c>
      <c r="C17" s="53" t="s">
        <v>40</v>
      </c>
      <c r="D17" s="28">
        <v>14552</v>
      </c>
      <c r="E17" s="16">
        <f t="shared" si="9"/>
        <v>100.62927874974068</v>
      </c>
      <c r="F17" s="30">
        <v>22051</v>
      </c>
      <c r="G17" s="16">
        <f t="shared" si="9"/>
        <v>4256.9498069498068</v>
      </c>
      <c r="H17" s="30">
        <v>7234</v>
      </c>
      <c r="I17" s="16">
        <f t="shared" si="2"/>
        <v>128.49023090586144</v>
      </c>
      <c r="J17" s="30">
        <v>2959</v>
      </c>
      <c r="K17" s="16">
        <f t="shared" si="8"/>
        <v>26.787977548433823</v>
      </c>
      <c r="L17" s="30">
        <v>9370</v>
      </c>
      <c r="M17" s="16">
        <f t="shared" si="4"/>
        <v>82.380868647793221</v>
      </c>
      <c r="N17" s="30">
        <v>7397</v>
      </c>
      <c r="O17" s="16">
        <f t="shared" si="5"/>
        <v>108.81141512209473</v>
      </c>
      <c r="P17" s="30">
        <v>22050</v>
      </c>
      <c r="Q17" s="16">
        <f t="shared" si="5"/>
        <v>92.139902218879271</v>
      </c>
      <c r="R17" s="31">
        <v>25090</v>
      </c>
      <c r="S17" s="18">
        <f t="shared" si="7"/>
        <v>115.67542646380822</v>
      </c>
    </row>
    <row r="18" spans="2:19" ht="12" customHeight="1" x14ac:dyDescent="0.15">
      <c r="B18" s="52" t="s">
        <v>10</v>
      </c>
      <c r="C18" s="53" t="s">
        <v>41</v>
      </c>
      <c r="D18" s="32">
        <v>13703</v>
      </c>
      <c r="E18" s="33">
        <f t="shared" si="9"/>
        <v>94.165750412314466</v>
      </c>
      <c r="F18" s="34">
        <v>20602</v>
      </c>
      <c r="G18" s="33">
        <f t="shared" si="9"/>
        <v>93.428869439027707</v>
      </c>
      <c r="H18" s="30">
        <v>9458</v>
      </c>
      <c r="I18" s="33">
        <f t="shared" si="2"/>
        <v>130.74371025711915</v>
      </c>
      <c r="J18" s="34">
        <v>2647</v>
      </c>
      <c r="K18" s="33">
        <f t="shared" si="8"/>
        <v>89.455897262588707</v>
      </c>
      <c r="L18" s="34">
        <v>9019</v>
      </c>
      <c r="M18" s="33">
        <f t="shared" si="4"/>
        <v>96.254002134471719</v>
      </c>
      <c r="N18" s="34">
        <v>7585</v>
      </c>
      <c r="O18" s="33">
        <f t="shared" si="5"/>
        <v>102.54157090712451</v>
      </c>
      <c r="P18" s="34">
        <v>19598</v>
      </c>
      <c r="Q18" s="33">
        <f t="shared" si="5"/>
        <v>88.879818594104307</v>
      </c>
      <c r="R18" s="35">
        <v>16140</v>
      </c>
      <c r="S18" s="36">
        <f t="shared" si="7"/>
        <v>64.328417696293343</v>
      </c>
    </row>
    <row r="19" spans="2:19" ht="12" customHeight="1" x14ac:dyDescent="0.15">
      <c r="B19" s="50" t="s">
        <v>11</v>
      </c>
      <c r="C19" s="51" t="s">
        <v>42</v>
      </c>
      <c r="D19" s="37">
        <v>12398</v>
      </c>
      <c r="E19" s="33">
        <f t="shared" si="9"/>
        <v>90.476537984382972</v>
      </c>
      <c r="F19" s="25">
        <v>25412</v>
      </c>
      <c r="G19" s="33">
        <f t="shared" si="9"/>
        <v>123.34724784001554</v>
      </c>
      <c r="H19" s="25">
        <v>10899</v>
      </c>
      <c r="I19" s="33">
        <f t="shared" si="2"/>
        <v>115.23577923451047</v>
      </c>
      <c r="J19" s="24" t="s">
        <v>27</v>
      </c>
      <c r="K19" s="62" t="s">
        <v>27</v>
      </c>
      <c r="L19" s="24" t="s">
        <v>27</v>
      </c>
      <c r="M19" s="62" t="s">
        <v>27</v>
      </c>
      <c r="N19" s="24" t="s">
        <v>27</v>
      </c>
      <c r="O19" s="62" t="s">
        <v>27</v>
      </c>
      <c r="P19" s="24" t="s">
        <v>27</v>
      </c>
      <c r="Q19" s="62" t="s">
        <v>27</v>
      </c>
      <c r="R19" s="63" t="s">
        <v>27</v>
      </c>
      <c r="S19" s="64" t="s">
        <v>27</v>
      </c>
    </row>
    <row r="20" spans="2:19" ht="12" customHeight="1" x14ac:dyDescent="0.15">
      <c r="B20" s="50" t="s">
        <v>11</v>
      </c>
      <c r="C20" s="51" t="s">
        <v>42</v>
      </c>
      <c r="D20" s="37">
        <v>10404</v>
      </c>
      <c r="E20" s="29" t="s">
        <v>27</v>
      </c>
      <c r="F20" s="25">
        <v>18554</v>
      </c>
      <c r="G20" s="29" t="s">
        <v>27</v>
      </c>
      <c r="H20" s="25">
        <v>11338</v>
      </c>
      <c r="I20" s="29" t="s">
        <v>27</v>
      </c>
      <c r="J20" s="25">
        <v>2046</v>
      </c>
      <c r="K20" s="23">
        <f>J20/J18*100</f>
        <v>77.295051001133359</v>
      </c>
      <c r="L20" s="25">
        <v>7499</v>
      </c>
      <c r="M20" s="23">
        <f>L20/L18*100</f>
        <v>83.146690320434629</v>
      </c>
      <c r="N20" s="25">
        <v>6643</v>
      </c>
      <c r="O20" s="23">
        <f>N20/N18*100</f>
        <v>87.580751483190511</v>
      </c>
      <c r="P20" s="25">
        <v>10433</v>
      </c>
      <c r="Q20" s="23">
        <f>P20/P18*100</f>
        <v>53.235023982038989</v>
      </c>
      <c r="R20" s="47">
        <v>11265</v>
      </c>
      <c r="S20" s="18">
        <f>R20/R18*100</f>
        <v>69.79553903345726</v>
      </c>
    </row>
    <row r="21" spans="2:19" ht="12" customHeight="1" x14ac:dyDescent="0.15">
      <c r="B21" s="52" t="s">
        <v>12</v>
      </c>
      <c r="C21" s="53" t="s">
        <v>43</v>
      </c>
      <c r="D21" s="38">
        <v>7371</v>
      </c>
      <c r="E21" s="16">
        <f t="shared" si="9"/>
        <v>70.847750865051907</v>
      </c>
      <c r="F21" s="30">
        <v>4402</v>
      </c>
      <c r="G21" s="16">
        <f>F21/F20*100</f>
        <v>23.725342244259998</v>
      </c>
      <c r="H21" s="30">
        <v>8266</v>
      </c>
      <c r="I21" s="16">
        <f t="shared" si="2"/>
        <v>72.905274298818128</v>
      </c>
      <c r="J21" s="30">
        <v>1430</v>
      </c>
      <c r="K21" s="16">
        <f t="shared" si="8"/>
        <v>69.892473118279568</v>
      </c>
      <c r="L21" s="29" t="s">
        <v>27</v>
      </c>
      <c r="M21" s="29" t="s">
        <v>27</v>
      </c>
      <c r="N21" s="30">
        <v>4078</v>
      </c>
      <c r="O21" s="16">
        <f t="shared" si="5"/>
        <v>61.387927141351796</v>
      </c>
      <c r="P21" s="30">
        <v>204</v>
      </c>
      <c r="Q21" s="16">
        <f>P21/P20*100</f>
        <v>1.9553340362311895</v>
      </c>
      <c r="R21" s="29" t="s">
        <v>27</v>
      </c>
      <c r="S21" s="39" t="s">
        <v>27</v>
      </c>
    </row>
    <row r="22" spans="2:19" ht="12" customHeight="1" x14ac:dyDescent="0.15">
      <c r="B22" s="52" t="s">
        <v>22</v>
      </c>
      <c r="C22" s="53" t="s">
        <v>44</v>
      </c>
      <c r="D22" s="38">
        <v>7588</v>
      </c>
      <c r="E22" s="16">
        <f t="shared" si="9"/>
        <v>102.94396961063627</v>
      </c>
      <c r="F22" s="29" t="s">
        <v>27</v>
      </c>
      <c r="G22" s="29" t="s">
        <v>30</v>
      </c>
      <c r="H22" s="29" t="s">
        <v>27</v>
      </c>
      <c r="I22" s="29" t="s">
        <v>27</v>
      </c>
      <c r="J22" s="30">
        <v>2598</v>
      </c>
      <c r="K22" s="16">
        <f t="shared" si="8"/>
        <v>181.67832167832168</v>
      </c>
      <c r="L22" s="29" t="s">
        <v>27</v>
      </c>
      <c r="M22" s="29" t="s">
        <v>27</v>
      </c>
      <c r="N22" s="30">
        <v>4768</v>
      </c>
      <c r="O22" s="16">
        <f t="shared" si="5"/>
        <v>116.92005885237862</v>
      </c>
      <c r="P22" s="29" t="s">
        <v>27</v>
      </c>
      <c r="Q22" s="29" t="s">
        <v>27</v>
      </c>
      <c r="R22" s="29" t="s">
        <v>27</v>
      </c>
      <c r="S22" s="39" t="s">
        <v>27</v>
      </c>
    </row>
    <row r="23" spans="2:19" ht="12" customHeight="1" x14ac:dyDescent="0.15">
      <c r="B23" s="52" t="s">
        <v>23</v>
      </c>
      <c r="C23" s="53" t="s">
        <v>45</v>
      </c>
      <c r="D23" s="38">
        <v>13299</v>
      </c>
      <c r="E23" s="16">
        <f t="shared" si="9"/>
        <v>175.26357406431208</v>
      </c>
      <c r="F23" s="29" t="s">
        <v>27</v>
      </c>
      <c r="G23" s="29" t="s">
        <v>27</v>
      </c>
      <c r="H23" s="29" t="s">
        <v>27</v>
      </c>
      <c r="I23" s="29" t="s">
        <v>27</v>
      </c>
      <c r="J23" s="30">
        <v>1417</v>
      </c>
      <c r="K23" s="16">
        <f t="shared" si="8"/>
        <v>54.541955350269433</v>
      </c>
      <c r="L23" s="29" t="s">
        <v>27</v>
      </c>
      <c r="M23" s="29" t="s">
        <v>27</v>
      </c>
      <c r="N23" s="30">
        <v>6279</v>
      </c>
      <c r="O23" s="16">
        <f t="shared" si="5"/>
        <v>131.69043624161074</v>
      </c>
      <c r="P23" s="29" t="s">
        <v>27</v>
      </c>
      <c r="Q23" s="29" t="s">
        <v>27</v>
      </c>
      <c r="R23" s="29" t="s">
        <v>27</v>
      </c>
      <c r="S23" s="39" t="s">
        <v>27</v>
      </c>
    </row>
    <row r="24" spans="2:19" ht="12" customHeight="1" x14ac:dyDescent="0.15">
      <c r="B24" s="57" t="s">
        <v>24</v>
      </c>
      <c r="C24" s="55" t="s">
        <v>46</v>
      </c>
      <c r="D24" s="29">
        <v>12130</v>
      </c>
      <c r="E24" s="16">
        <f t="shared" si="9"/>
        <v>91.209865403413787</v>
      </c>
      <c r="F24" s="29">
        <v>4831</v>
      </c>
      <c r="G24" s="29" t="s">
        <v>27</v>
      </c>
      <c r="H24" s="29" t="s">
        <v>27</v>
      </c>
      <c r="I24" s="29" t="s">
        <v>27</v>
      </c>
      <c r="J24" s="29" t="s">
        <v>27</v>
      </c>
      <c r="K24" s="29" t="s">
        <v>21</v>
      </c>
      <c r="L24" s="29" t="s">
        <v>27</v>
      </c>
      <c r="M24" s="29" t="s">
        <v>27</v>
      </c>
      <c r="N24" s="30">
        <v>4028</v>
      </c>
      <c r="O24" s="16">
        <f t="shared" si="5"/>
        <v>64.15034241121198</v>
      </c>
      <c r="P24" s="29" t="s">
        <v>27</v>
      </c>
      <c r="Q24" s="29" t="s">
        <v>27</v>
      </c>
      <c r="R24" s="29" t="s">
        <v>27</v>
      </c>
      <c r="S24" s="39" t="s">
        <v>27</v>
      </c>
    </row>
    <row r="25" spans="2:19" ht="12" customHeight="1" x14ac:dyDescent="0.15">
      <c r="B25" s="52" t="s">
        <v>29</v>
      </c>
      <c r="C25" s="53" t="s">
        <v>47</v>
      </c>
      <c r="D25" s="58">
        <v>12051</v>
      </c>
      <c r="E25" s="59">
        <f t="shared" si="9"/>
        <v>99.348722176422086</v>
      </c>
      <c r="F25" s="24" t="s">
        <v>27</v>
      </c>
      <c r="G25" s="24" t="s">
        <v>27</v>
      </c>
      <c r="H25" s="24" t="s">
        <v>27</v>
      </c>
      <c r="I25" s="24" t="s">
        <v>27</v>
      </c>
      <c r="J25" s="25">
        <v>3470</v>
      </c>
      <c r="K25" s="24" t="s">
        <v>21</v>
      </c>
      <c r="L25" s="24" t="s">
        <v>27</v>
      </c>
      <c r="M25" s="24" t="s">
        <v>27</v>
      </c>
      <c r="N25" s="25">
        <v>3857</v>
      </c>
      <c r="O25" s="23">
        <f t="shared" si="5"/>
        <v>95.754716981132077</v>
      </c>
      <c r="P25" s="24" t="s">
        <v>27</v>
      </c>
      <c r="Q25" s="24" t="s">
        <v>27</v>
      </c>
      <c r="R25" s="24" t="s">
        <v>27</v>
      </c>
      <c r="S25" s="60" t="s">
        <v>27</v>
      </c>
    </row>
    <row r="26" spans="2:19" s="61" customFormat="1" ht="12" customHeight="1" x14ac:dyDescent="0.15">
      <c r="B26" s="52" t="s">
        <v>55</v>
      </c>
      <c r="C26" s="53" t="s">
        <v>56</v>
      </c>
      <c r="D26" s="65">
        <v>13208</v>
      </c>
      <c r="E26" s="16">
        <f t="shared" ref="E26" si="10">D26/D25*100</f>
        <v>109.60086299892124</v>
      </c>
      <c r="F26" s="29" t="s">
        <v>27</v>
      </c>
      <c r="G26" s="29" t="s">
        <v>27</v>
      </c>
      <c r="H26" s="68" t="s">
        <v>27</v>
      </c>
      <c r="I26" s="68" t="s">
        <v>27</v>
      </c>
      <c r="J26" s="30">
        <v>6525</v>
      </c>
      <c r="K26" s="29" t="s">
        <v>21</v>
      </c>
      <c r="L26" s="29" t="s">
        <v>27</v>
      </c>
      <c r="M26" s="29" t="s">
        <v>27</v>
      </c>
      <c r="N26" s="30">
        <v>3106</v>
      </c>
      <c r="O26" s="16">
        <f t="shared" ref="O26" si="11">N26/N25*100</f>
        <v>80.528908478091779</v>
      </c>
      <c r="P26" s="29" t="s">
        <v>27</v>
      </c>
      <c r="Q26" s="29" t="s">
        <v>27</v>
      </c>
      <c r="R26" s="29" t="s">
        <v>27</v>
      </c>
      <c r="S26" s="39" t="s">
        <v>27</v>
      </c>
    </row>
    <row r="27" spans="2:19" s="61" customFormat="1" ht="12" customHeight="1" x14ac:dyDescent="0.15">
      <c r="B27" s="52" t="s">
        <v>57</v>
      </c>
      <c r="C27" s="53" t="s">
        <v>58</v>
      </c>
      <c r="D27" s="65">
        <v>13026</v>
      </c>
      <c r="E27" s="16">
        <f t="shared" ref="E27" si="12">D27/D26*100</f>
        <v>98.622047244094489</v>
      </c>
      <c r="F27" s="29">
        <v>6360</v>
      </c>
      <c r="G27" s="29" t="s">
        <v>27</v>
      </c>
      <c r="H27" s="68">
        <v>3823</v>
      </c>
      <c r="I27" s="68" t="s">
        <v>27</v>
      </c>
      <c r="J27" s="30">
        <v>3646</v>
      </c>
      <c r="K27" s="29" t="s">
        <v>21</v>
      </c>
      <c r="L27" s="29" t="s">
        <v>27</v>
      </c>
      <c r="M27" s="29" t="s">
        <v>27</v>
      </c>
      <c r="N27" s="30">
        <v>5356</v>
      </c>
      <c r="O27" s="16">
        <f t="shared" ref="O27" si="13">N27/N26*100</f>
        <v>172.44043786220217</v>
      </c>
      <c r="P27" s="29" t="s">
        <v>27</v>
      </c>
      <c r="Q27" s="29" t="s">
        <v>27</v>
      </c>
      <c r="R27" s="29" t="s">
        <v>27</v>
      </c>
      <c r="S27" s="39" t="s">
        <v>27</v>
      </c>
    </row>
    <row r="28" spans="2:19" s="61" customFormat="1" ht="12" customHeight="1" x14ac:dyDescent="0.15">
      <c r="B28" s="52" t="s">
        <v>59</v>
      </c>
      <c r="C28" s="53" t="s">
        <v>60</v>
      </c>
      <c r="D28" s="65">
        <v>17141</v>
      </c>
      <c r="E28" s="16">
        <f t="shared" ref="E28" si="14">D28/D27*100</f>
        <v>131.59066482419777</v>
      </c>
      <c r="F28" s="29">
        <v>16525</v>
      </c>
      <c r="G28" s="69">
        <f>F28/F27*100</f>
        <v>259.82704402515725</v>
      </c>
      <c r="H28" s="68">
        <v>8155</v>
      </c>
      <c r="I28" s="70">
        <f>H28/H27*100</f>
        <v>213.31415119016478</v>
      </c>
      <c r="J28" s="29" t="s">
        <v>27</v>
      </c>
      <c r="K28" s="29" t="s">
        <v>21</v>
      </c>
      <c r="L28" s="29" t="s">
        <v>27</v>
      </c>
      <c r="M28" s="29" t="s">
        <v>27</v>
      </c>
      <c r="N28" s="30">
        <v>4717</v>
      </c>
      <c r="O28" s="16">
        <f>N28/N27*100</f>
        <v>88.069454817027633</v>
      </c>
      <c r="P28" s="68" t="s">
        <v>27</v>
      </c>
      <c r="Q28" s="68" t="s">
        <v>27</v>
      </c>
      <c r="R28" s="29" t="s">
        <v>27</v>
      </c>
      <c r="S28" s="39" t="s">
        <v>27</v>
      </c>
    </row>
    <row r="29" spans="2:19" s="61" customFormat="1" ht="12" customHeight="1" x14ac:dyDescent="0.15">
      <c r="B29" s="52" t="s">
        <v>61</v>
      </c>
      <c r="C29" s="53" t="s">
        <v>62</v>
      </c>
      <c r="D29" s="72">
        <v>23679</v>
      </c>
      <c r="E29" s="73">
        <f>D29/D28*100</f>
        <v>138.14246543375532</v>
      </c>
      <c r="F29" s="74">
        <v>35811</v>
      </c>
      <c r="G29" s="75">
        <f>F29/F28*100</f>
        <v>216.70801815431165</v>
      </c>
      <c r="H29" s="76">
        <v>16480</v>
      </c>
      <c r="I29" s="77">
        <f>H29/H28*100</f>
        <v>202.08461066830162</v>
      </c>
      <c r="J29" s="74" t="s">
        <v>27</v>
      </c>
      <c r="K29" s="74" t="s">
        <v>21</v>
      </c>
      <c r="L29" s="74" t="s">
        <v>27</v>
      </c>
      <c r="M29" s="74" t="s">
        <v>27</v>
      </c>
      <c r="N29" s="74">
        <v>3866</v>
      </c>
      <c r="O29" s="73">
        <f>N29/N28*100</f>
        <v>81.958872164511348</v>
      </c>
      <c r="P29" s="76" t="s">
        <v>27</v>
      </c>
      <c r="Q29" s="76" t="s">
        <v>27</v>
      </c>
      <c r="R29" s="74" t="s">
        <v>27</v>
      </c>
      <c r="S29" s="78" t="s">
        <v>27</v>
      </c>
    </row>
    <row r="30" spans="2:19" s="61" customFormat="1" ht="12" customHeight="1" x14ac:dyDescent="0.15">
      <c r="B30" s="50" t="s">
        <v>63</v>
      </c>
      <c r="C30" s="51" t="s">
        <v>64</v>
      </c>
      <c r="D30" s="65">
        <v>24983</v>
      </c>
      <c r="E30" s="16">
        <f t="shared" ref="E30:E31" si="15">D30/D29*100</f>
        <v>105.50698931542716</v>
      </c>
      <c r="F30" s="29">
        <v>40829</v>
      </c>
      <c r="G30" s="69">
        <f t="shared" ref="G30:G31" si="16">F30/F29*100</f>
        <v>114.01245427382646</v>
      </c>
      <c r="H30" s="68">
        <v>22951</v>
      </c>
      <c r="I30" s="70">
        <f t="shared" ref="I30:K31" si="17">H30/H29*100</f>
        <v>139.26577669902912</v>
      </c>
      <c r="J30" s="29">
        <v>4933</v>
      </c>
      <c r="K30" s="29" t="s">
        <v>21</v>
      </c>
      <c r="L30" s="29" t="s">
        <v>27</v>
      </c>
      <c r="M30" s="29" t="s">
        <v>27</v>
      </c>
      <c r="N30" s="29">
        <v>4040</v>
      </c>
      <c r="O30" s="16">
        <f t="shared" ref="O30:O31" si="18">N30/N29*100</f>
        <v>104.50077599586136</v>
      </c>
      <c r="P30" s="68" t="s">
        <v>27</v>
      </c>
      <c r="Q30" s="68" t="s">
        <v>27</v>
      </c>
      <c r="R30" s="29" t="s">
        <v>27</v>
      </c>
      <c r="S30" s="39" t="s">
        <v>27</v>
      </c>
    </row>
    <row r="31" spans="2:19" s="61" customFormat="1" ht="12" customHeight="1" x14ac:dyDescent="0.15">
      <c r="B31" s="52" t="s">
        <v>67</v>
      </c>
      <c r="C31" s="53" t="s">
        <v>68</v>
      </c>
      <c r="D31" s="65">
        <v>25604</v>
      </c>
      <c r="E31" s="16">
        <f t="shared" si="15"/>
        <v>102.48569026938318</v>
      </c>
      <c r="F31" s="29">
        <v>20436</v>
      </c>
      <c r="G31" s="69">
        <f t="shared" si="16"/>
        <v>50.052658649489331</v>
      </c>
      <c r="H31" s="68">
        <v>19764</v>
      </c>
      <c r="I31" s="70">
        <f t="shared" si="17"/>
        <v>86.113894819397856</v>
      </c>
      <c r="J31" s="29">
        <v>5875</v>
      </c>
      <c r="K31" s="70">
        <f t="shared" si="17"/>
        <v>119.09588485708494</v>
      </c>
      <c r="L31" s="29" t="s">
        <v>27</v>
      </c>
      <c r="M31" s="29" t="s">
        <v>27</v>
      </c>
      <c r="N31" s="29">
        <v>2708</v>
      </c>
      <c r="O31" s="16">
        <f t="shared" si="18"/>
        <v>67.029702970297038</v>
      </c>
      <c r="P31" s="68" t="s">
        <v>27</v>
      </c>
      <c r="Q31" s="68" t="s">
        <v>27</v>
      </c>
      <c r="R31" s="29" t="s">
        <v>27</v>
      </c>
      <c r="S31" s="39" t="s">
        <v>27</v>
      </c>
    </row>
    <row r="32" spans="2:19" s="61" customFormat="1" ht="12" customHeight="1" x14ac:dyDescent="0.15">
      <c r="B32" s="52" t="s">
        <v>69</v>
      </c>
      <c r="C32" s="53" t="s">
        <v>70</v>
      </c>
      <c r="D32" s="65">
        <v>25219</v>
      </c>
      <c r="E32" s="16">
        <f t="shared" ref="E32" si="19">D32/D31*100</f>
        <v>98.496328698640838</v>
      </c>
      <c r="F32" s="29">
        <v>8143</v>
      </c>
      <c r="G32" s="69">
        <f t="shared" ref="G32" si="20">F32/F31*100</f>
        <v>39.846349579174003</v>
      </c>
      <c r="H32" s="68">
        <v>17538</v>
      </c>
      <c r="I32" s="70">
        <f t="shared" ref="I32:K32" si="21">H32/H31*100</f>
        <v>88.737097753491199</v>
      </c>
      <c r="J32" s="29">
        <v>6210</v>
      </c>
      <c r="K32" s="70">
        <f t="shared" si="21"/>
        <v>105.70212765957447</v>
      </c>
      <c r="L32" s="29" t="s">
        <v>27</v>
      </c>
      <c r="M32" s="29" t="s">
        <v>27</v>
      </c>
      <c r="N32" s="29">
        <v>1865</v>
      </c>
      <c r="O32" s="16">
        <f t="shared" ref="O32" si="22">N32/N31*100</f>
        <v>68.870014771048744</v>
      </c>
      <c r="P32" s="68" t="s">
        <v>27</v>
      </c>
      <c r="Q32" s="68" t="s">
        <v>27</v>
      </c>
      <c r="R32" s="29" t="s">
        <v>27</v>
      </c>
      <c r="S32" s="39" t="s">
        <v>27</v>
      </c>
    </row>
    <row r="33" spans="2:20" s="61" customFormat="1" ht="12" customHeight="1" x14ac:dyDescent="0.15">
      <c r="B33" s="52" t="s">
        <v>71</v>
      </c>
      <c r="C33" s="53" t="s">
        <v>72</v>
      </c>
      <c r="D33" s="65">
        <v>25081</v>
      </c>
      <c r="E33" s="16">
        <f t="shared" ref="E33" si="23">D33/D32*100</f>
        <v>99.452793528688687</v>
      </c>
      <c r="F33" s="29">
        <v>11649</v>
      </c>
      <c r="G33" s="69">
        <f t="shared" ref="G33" si="24">F33/F32*100</f>
        <v>143.05538499324572</v>
      </c>
      <c r="H33" s="68">
        <v>13949</v>
      </c>
      <c r="I33" s="70">
        <f t="shared" ref="I33:K33" si="25">H33/H32*100</f>
        <v>79.53586497890295</v>
      </c>
      <c r="J33" s="29">
        <v>7126</v>
      </c>
      <c r="K33" s="70">
        <f t="shared" si="25"/>
        <v>114.75040257648953</v>
      </c>
      <c r="L33" s="29" t="s">
        <v>27</v>
      </c>
      <c r="M33" s="29" t="s">
        <v>27</v>
      </c>
      <c r="N33" s="29">
        <v>2370</v>
      </c>
      <c r="O33" s="16">
        <f t="shared" ref="O33" si="26">N33/N32*100</f>
        <v>127.07774798927613</v>
      </c>
      <c r="P33" s="68" t="s">
        <v>27</v>
      </c>
      <c r="Q33" s="68" t="s">
        <v>27</v>
      </c>
      <c r="R33" s="29" t="s">
        <v>27</v>
      </c>
      <c r="S33" s="39" t="s">
        <v>27</v>
      </c>
    </row>
    <row r="34" spans="2:20" s="61" customFormat="1" ht="12" customHeight="1" x14ac:dyDescent="0.15">
      <c r="B34" s="52" t="s">
        <v>73</v>
      </c>
      <c r="C34" s="53" t="s">
        <v>74</v>
      </c>
      <c r="D34" s="65">
        <v>24464</v>
      </c>
      <c r="E34" s="16">
        <f t="shared" ref="E34:G34" si="27">D34/D33*100</f>
        <v>97.539970495594275</v>
      </c>
      <c r="F34" s="29" t="s">
        <v>27</v>
      </c>
      <c r="G34" s="29" t="s">
        <v>27</v>
      </c>
      <c r="H34" s="68">
        <v>11917</v>
      </c>
      <c r="I34" s="70">
        <f t="shared" ref="I34" si="28">H34/H33*100</f>
        <v>85.432647501613019</v>
      </c>
      <c r="J34" s="29">
        <v>5425</v>
      </c>
      <c r="K34" s="70">
        <f t="shared" ref="K34" si="29">J34/J33*100</f>
        <v>76.129666011787819</v>
      </c>
      <c r="L34" s="29" t="s">
        <v>27</v>
      </c>
      <c r="M34" s="29" t="s">
        <v>27</v>
      </c>
      <c r="N34" s="68" t="s">
        <v>27</v>
      </c>
      <c r="O34" s="68" t="s">
        <v>27</v>
      </c>
      <c r="P34" s="68" t="s">
        <v>27</v>
      </c>
      <c r="Q34" s="68" t="s">
        <v>27</v>
      </c>
      <c r="R34" s="29" t="s">
        <v>27</v>
      </c>
      <c r="S34" s="39" t="s">
        <v>27</v>
      </c>
    </row>
    <row r="35" spans="2:20" s="61" customFormat="1" ht="12" customHeight="1" x14ac:dyDescent="0.15">
      <c r="B35" s="100" t="s">
        <v>76</v>
      </c>
      <c r="C35" s="101" t="s">
        <v>77</v>
      </c>
      <c r="D35" s="102">
        <v>19106</v>
      </c>
      <c r="E35" s="103">
        <f t="shared" ref="E35:G35" si="30">D35/D34*100</f>
        <v>78.098430346631787</v>
      </c>
      <c r="F35" s="104">
        <v>10894</v>
      </c>
      <c r="G35" s="104" t="s">
        <v>27</v>
      </c>
      <c r="H35" s="105">
        <v>12461</v>
      </c>
      <c r="I35" s="106">
        <f t="shared" ref="I35" si="31">H35/H34*100</f>
        <v>104.56490727532098</v>
      </c>
      <c r="J35" s="104" t="s">
        <v>27</v>
      </c>
      <c r="K35" s="104" t="s">
        <v>27</v>
      </c>
      <c r="L35" s="104" t="s">
        <v>27</v>
      </c>
      <c r="M35" s="104" t="s">
        <v>27</v>
      </c>
      <c r="N35" s="105" t="s">
        <v>27</v>
      </c>
      <c r="O35" s="105" t="s">
        <v>27</v>
      </c>
      <c r="P35" s="105" t="s">
        <v>27</v>
      </c>
      <c r="Q35" s="105" t="s">
        <v>27</v>
      </c>
      <c r="R35" s="104" t="s">
        <v>27</v>
      </c>
      <c r="S35" s="107" t="s">
        <v>27</v>
      </c>
    </row>
    <row r="36" spans="2:20" ht="12" customHeight="1" x14ac:dyDescent="0.15">
      <c r="B36" s="40" t="s">
        <v>54</v>
      </c>
      <c r="C36" s="40"/>
      <c r="D36" s="41"/>
      <c r="E36" s="41"/>
      <c r="F36" s="41"/>
      <c r="G36" s="41"/>
      <c r="H36" s="41"/>
      <c r="I36" s="41"/>
      <c r="J36" s="41"/>
      <c r="K36" s="41"/>
      <c r="L36" s="41"/>
      <c r="M36" s="41"/>
      <c r="N36" s="41"/>
      <c r="O36" s="41"/>
      <c r="P36" s="41"/>
      <c r="Q36" s="41"/>
      <c r="R36" s="41"/>
      <c r="S36" s="41"/>
    </row>
    <row r="37" spans="2:20" ht="12" customHeight="1" x14ac:dyDescent="0.15">
      <c r="B37" s="87" t="s">
        <v>50</v>
      </c>
      <c r="C37" s="87"/>
      <c r="D37" s="88"/>
      <c r="E37" s="88"/>
      <c r="F37" s="88"/>
      <c r="G37" s="88"/>
      <c r="H37" s="88"/>
      <c r="I37" s="88"/>
      <c r="J37" s="88"/>
      <c r="K37" s="88"/>
      <c r="L37" s="88"/>
      <c r="M37" s="88"/>
      <c r="N37" s="88"/>
      <c r="O37" s="88"/>
      <c r="P37" s="88"/>
      <c r="Q37" s="88"/>
      <c r="R37" s="88"/>
      <c r="S37" s="46"/>
      <c r="T37" s="9"/>
    </row>
    <row r="38" spans="2:20" ht="12" customHeight="1" x14ac:dyDescent="0.15">
      <c r="B38" s="87" t="s">
        <v>51</v>
      </c>
      <c r="C38" s="87"/>
      <c r="D38" s="88"/>
      <c r="E38" s="88"/>
      <c r="F38" s="88"/>
      <c r="G38" s="88"/>
      <c r="H38" s="88"/>
      <c r="I38" s="88"/>
      <c r="J38" s="88"/>
      <c r="K38" s="88"/>
      <c r="L38" s="88"/>
      <c r="M38" s="88"/>
      <c r="N38" s="88"/>
      <c r="O38" s="88"/>
      <c r="P38" s="88"/>
      <c r="Q38" s="88"/>
      <c r="R38" s="88"/>
      <c r="S38" s="46"/>
      <c r="T38" s="9"/>
    </row>
    <row r="39" spans="2:20" ht="12" customHeight="1" x14ac:dyDescent="0.15">
      <c r="B39" s="43" t="s">
        <v>53</v>
      </c>
      <c r="C39" s="43"/>
      <c r="D39" s="9"/>
      <c r="E39" s="9"/>
      <c r="F39" s="9"/>
      <c r="G39" s="9"/>
      <c r="H39" s="9"/>
      <c r="I39" s="9"/>
      <c r="J39" s="9"/>
      <c r="K39" s="9"/>
      <c r="L39" s="9"/>
      <c r="M39" s="9"/>
      <c r="N39" s="9"/>
      <c r="O39" s="9"/>
      <c r="P39" s="9"/>
      <c r="Q39" s="9"/>
      <c r="R39" s="9"/>
      <c r="S39" s="9"/>
    </row>
    <row r="40" spans="2:20" ht="12" customHeight="1" x14ac:dyDescent="0.15">
      <c r="B40" s="87" t="s">
        <v>65</v>
      </c>
      <c r="C40" s="88"/>
      <c r="D40" s="88"/>
      <c r="E40" s="88"/>
      <c r="F40" s="88"/>
      <c r="G40" s="88"/>
      <c r="H40" s="88"/>
      <c r="I40" s="88"/>
      <c r="J40" s="88"/>
      <c r="K40" s="88"/>
      <c r="L40" s="88"/>
      <c r="M40" s="88"/>
      <c r="N40" s="88"/>
      <c r="O40" s="88"/>
      <c r="P40" s="88"/>
      <c r="Q40" s="88"/>
      <c r="R40" s="88"/>
      <c r="S40" s="42"/>
      <c r="T40" s="9"/>
    </row>
    <row r="41" spans="2:20" ht="12" customHeight="1" x14ac:dyDescent="0.15">
      <c r="B41" s="71" t="s">
        <v>66</v>
      </c>
      <c r="C41" s="71"/>
      <c r="D41" s="71"/>
      <c r="E41" s="71"/>
      <c r="F41" s="71"/>
      <c r="G41" s="71"/>
      <c r="H41" s="71"/>
      <c r="I41" s="71"/>
      <c r="J41" s="71"/>
      <c r="K41" s="71"/>
      <c r="L41" s="71"/>
      <c r="M41" s="71"/>
      <c r="N41" s="71"/>
      <c r="O41" s="71"/>
      <c r="P41" s="71"/>
      <c r="Q41" s="71"/>
      <c r="R41" s="71"/>
      <c r="S41" s="71"/>
      <c r="T41" s="9"/>
    </row>
    <row r="42" spans="2:20" ht="12" customHeight="1" x14ac:dyDescent="0.15">
      <c r="B42" s="43" t="s">
        <v>52</v>
      </c>
      <c r="C42" s="43"/>
      <c r="D42" s="9"/>
      <c r="E42" s="9"/>
      <c r="F42" s="9"/>
      <c r="G42" s="9"/>
      <c r="H42" s="9"/>
      <c r="I42" s="9"/>
      <c r="J42" s="9"/>
      <c r="K42" s="9"/>
      <c r="L42" s="9"/>
      <c r="M42" s="9"/>
      <c r="N42" s="9"/>
      <c r="O42" s="9"/>
      <c r="P42" s="9"/>
      <c r="Q42" s="9"/>
      <c r="R42" s="9"/>
      <c r="S42" s="9"/>
    </row>
    <row r="43" spans="2:20" ht="12" customHeight="1" x14ac:dyDescent="0.15">
      <c r="B43" s="44"/>
      <c r="C43" s="44"/>
      <c r="D43" s="45"/>
      <c r="E43" s="45"/>
      <c r="G43" s="45"/>
      <c r="H43" s="45"/>
      <c r="I43" s="45"/>
      <c r="K43" s="45"/>
      <c r="L43" s="45"/>
      <c r="M43" s="45"/>
      <c r="O43" s="45"/>
      <c r="P43" s="45"/>
      <c r="Q43" s="45"/>
      <c r="S43" s="10" t="s">
        <v>75</v>
      </c>
    </row>
    <row r="44" spans="2:20" ht="12" customHeight="1" x14ac:dyDescent="0.15"/>
    <row r="45" spans="2:20" ht="12" customHeight="1" x14ac:dyDescent="0.15"/>
    <row r="46" spans="2:20" ht="12" customHeight="1" x14ac:dyDescent="0.15"/>
  </sheetData>
  <mergeCells count="12">
    <mergeCell ref="N5:O6"/>
    <mergeCell ref="P5:Q6"/>
    <mergeCell ref="R5:S6"/>
    <mergeCell ref="B40:R40"/>
    <mergeCell ref="B5:C7"/>
    <mergeCell ref="D5:E6"/>
    <mergeCell ref="F5:G6"/>
    <mergeCell ref="H5:I6"/>
    <mergeCell ref="J5:K6"/>
    <mergeCell ref="L5:M6"/>
    <mergeCell ref="B37:R37"/>
    <mergeCell ref="B38:R38"/>
  </mergeCells>
  <phoneticPr fontId="2"/>
  <pageMargins left="0.59055118110236227" right="0" top="0.59055118110236227" bottom="0" header="0.51181102362204722" footer="0.51181102362204722"/>
  <pageSetup paperSize="9" orientation="landscape" horizontalDpi="4294967294" verticalDpi="0" r:id="rId1"/>
  <headerFooter alignWithMargins="0"/>
  <ignoredErrors>
    <ignoredError sqref="B20:C25 B8 B9:C18 B19:C1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データ表</vt:lpstr>
      <vt:lpstr>データ表!Print_Area</vt:lpstr>
    </vt:vector>
  </TitlesOfParts>
  <Company>MD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hasegawa</dc:creator>
  <cp:lastModifiedBy>Windows User</cp:lastModifiedBy>
  <cp:lastPrinted>2019-11-05T01:30:57Z</cp:lastPrinted>
  <dcterms:created xsi:type="dcterms:W3CDTF">2001-08-21T04:30:50Z</dcterms:created>
  <dcterms:modified xsi:type="dcterms:W3CDTF">2023-12-13T02:25:22Z</dcterms:modified>
</cp:coreProperties>
</file>