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960" windowWidth="28605" windowHeight="8985" tabRatio="737"/>
  </bookViews>
  <sheets>
    <sheet name="データ表（食料～外食）" sheetId="1" r:id="rId1"/>
  </sheets>
  <externalReferences>
    <externalReference r:id="rId2"/>
  </externalReferences>
  <definedNames>
    <definedName name="_Regression_Int" localSheetId="0" hidden="1">1</definedName>
    <definedName name="Paste01">#REF!</definedName>
    <definedName name="_xlnm.Print_Area" localSheetId="0">'データ表（食料～外食）'!$B$2:$AQ$56</definedName>
    <definedName name="Print_Area_MI">'データ表（食料～外食）'!#REF!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Q51" i="1" l="1"/>
  <c r="AO51" i="1"/>
  <c r="AM51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AQ50" i="1" l="1"/>
  <c r="AO50" i="1"/>
  <c r="AM50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Q48" i="1"/>
  <c r="AO48" i="1"/>
  <c r="AM48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E48" i="1"/>
  <c r="E47" i="1"/>
  <c r="E46" i="1"/>
  <c r="E45" i="1"/>
  <c r="G47" i="1"/>
  <c r="G46" i="1"/>
  <c r="G45" i="1"/>
  <c r="I47" i="1"/>
  <c r="I46" i="1"/>
  <c r="I45" i="1"/>
  <c r="K47" i="1"/>
  <c r="K46" i="1"/>
  <c r="K45" i="1"/>
  <c r="M47" i="1"/>
  <c r="M46" i="1"/>
  <c r="M45" i="1"/>
  <c r="O47" i="1"/>
  <c r="O46" i="1"/>
  <c r="O45" i="1"/>
  <c r="Q47" i="1"/>
  <c r="Q46" i="1"/>
  <c r="Q45" i="1"/>
  <c r="S47" i="1"/>
  <c r="S46" i="1"/>
  <c r="S45" i="1"/>
  <c r="U47" i="1"/>
  <c r="U46" i="1"/>
  <c r="U45" i="1"/>
  <c r="W46" i="1"/>
  <c r="W47" i="1"/>
  <c r="Y46" i="1"/>
  <c r="Y47" i="1"/>
  <c r="AA46" i="1"/>
  <c r="AA47" i="1"/>
  <c r="AC46" i="1"/>
  <c r="AC47" i="1"/>
  <c r="AE46" i="1"/>
  <c r="AE47" i="1"/>
  <c r="AG46" i="1"/>
  <c r="AG47" i="1"/>
  <c r="AK46" i="1"/>
  <c r="AK47" i="1"/>
  <c r="AM46" i="1"/>
  <c r="AM47" i="1"/>
  <c r="AO46" i="1"/>
  <c r="AO47" i="1"/>
  <c r="AQ46" i="1"/>
  <c r="AQ47" i="1"/>
  <c r="AI46" i="1"/>
  <c r="AI47" i="1"/>
  <c r="W45" i="1"/>
  <c r="Y45" i="1"/>
  <c r="AA45" i="1"/>
  <c r="AC45" i="1"/>
  <c r="AE45" i="1"/>
  <c r="AG45" i="1"/>
  <c r="AI45" i="1"/>
  <c r="AK45" i="1"/>
  <c r="AM45" i="1"/>
  <c r="AO45" i="1"/>
  <c r="AQ45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AQ43" i="1"/>
  <c r="AO43" i="1"/>
  <c r="AM43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E43" i="1"/>
  <c r="E22" i="1"/>
  <c r="E42" i="1"/>
  <c r="AK42" i="1"/>
  <c r="AQ42" i="1"/>
  <c r="W42" i="1"/>
  <c r="U42" i="1"/>
  <c r="S42" i="1"/>
  <c r="Q42" i="1"/>
  <c r="O42" i="1"/>
  <c r="M42" i="1"/>
  <c r="K42" i="1"/>
  <c r="I42" i="1"/>
  <c r="G42" i="1"/>
  <c r="Y42" i="1"/>
  <c r="AA42" i="1"/>
  <c r="AC42" i="1"/>
  <c r="AE42" i="1"/>
  <c r="AG42" i="1"/>
  <c r="AI42" i="1"/>
  <c r="AM42" i="1"/>
  <c r="AO42" i="1"/>
  <c r="S41" i="1"/>
  <c r="AQ41" i="1"/>
  <c r="AO41" i="1"/>
  <c r="AM41" i="1"/>
  <c r="AK41" i="1"/>
  <c r="AI41" i="1"/>
  <c r="AG41" i="1"/>
  <c r="AQ40" i="1"/>
  <c r="AO40" i="1"/>
  <c r="AM40" i="1"/>
  <c r="AK40" i="1"/>
  <c r="AI40" i="1"/>
  <c r="AG40" i="1"/>
  <c r="AQ39" i="1"/>
  <c r="AO39" i="1"/>
  <c r="AM39" i="1"/>
  <c r="AK39" i="1"/>
  <c r="AI39" i="1"/>
  <c r="AG39" i="1"/>
  <c r="AQ38" i="1"/>
  <c r="AO38" i="1"/>
  <c r="AM38" i="1"/>
  <c r="AK38" i="1"/>
  <c r="AI38" i="1"/>
  <c r="AG38" i="1"/>
  <c r="AQ37" i="1"/>
  <c r="AO37" i="1"/>
  <c r="AM37" i="1"/>
  <c r="AK37" i="1"/>
  <c r="AI37" i="1"/>
  <c r="AG37" i="1"/>
  <c r="AQ36" i="1"/>
  <c r="AO36" i="1"/>
  <c r="AM36" i="1"/>
  <c r="AK36" i="1"/>
  <c r="AI36" i="1"/>
  <c r="AG36" i="1"/>
  <c r="AQ35" i="1"/>
  <c r="AO35" i="1"/>
  <c r="AM35" i="1"/>
  <c r="AK35" i="1"/>
  <c r="AI35" i="1"/>
  <c r="AG35" i="1"/>
  <c r="AQ34" i="1"/>
  <c r="AO34" i="1"/>
  <c r="AM34" i="1"/>
  <c r="AK34" i="1"/>
  <c r="AI34" i="1"/>
  <c r="AG34" i="1"/>
  <c r="AQ33" i="1"/>
  <c r="AO33" i="1"/>
  <c r="AM33" i="1"/>
  <c r="AK33" i="1"/>
  <c r="AI33" i="1"/>
  <c r="AG33" i="1"/>
  <c r="AQ32" i="1"/>
  <c r="AO32" i="1"/>
  <c r="AM32" i="1"/>
  <c r="AK32" i="1"/>
  <c r="AI32" i="1"/>
  <c r="AG32" i="1"/>
  <c r="AQ31" i="1"/>
  <c r="AO31" i="1"/>
  <c r="AM31" i="1"/>
  <c r="AK31" i="1"/>
  <c r="AI31" i="1"/>
  <c r="AG31" i="1"/>
  <c r="AQ30" i="1"/>
  <c r="AO30" i="1"/>
  <c r="AM30" i="1"/>
  <c r="AK30" i="1"/>
  <c r="AI30" i="1"/>
  <c r="AG30" i="1"/>
  <c r="AQ29" i="1"/>
  <c r="AO29" i="1"/>
  <c r="AM29" i="1"/>
  <c r="AK29" i="1"/>
  <c r="AI29" i="1"/>
  <c r="AG29" i="1"/>
  <c r="AQ28" i="1"/>
  <c r="AO28" i="1"/>
  <c r="AM28" i="1"/>
  <c r="AK28" i="1"/>
  <c r="AI28" i="1"/>
  <c r="AG28" i="1"/>
  <c r="AQ27" i="1"/>
  <c r="AO27" i="1"/>
  <c r="AM27" i="1"/>
  <c r="AK27" i="1"/>
  <c r="AI27" i="1"/>
  <c r="AG27" i="1"/>
  <c r="AQ26" i="1"/>
  <c r="AO26" i="1"/>
  <c r="AM26" i="1"/>
  <c r="AK26" i="1"/>
  <c r="AI26" i="1"/>
  <c r="AG26" i="1"/>
  <c r="AQ25" i="1"/>
  <c r="AO25" i="1"/>
  <c r="AM25" i="1"/>
  <c r="AK25" i="1"/>
  <c r="AI25" i="1"/>
  <c r="AG25" i="1"/>
  <c r="AQ24" i="1"/>
  <c r="AO24" i="1"/>
  <c r="AM24" i="1"/>
  <c r="AK24" i="1"/>
  <c r="AI24" i="1"/>
  <c r="AG24" i="1"/>
  <c r="AQ23" i="1"/>
  <c r="AO23" i="1"/>
  <c r="AM23" i="1"/>
  <c r="AK23" i="1"/>
  <c r="AI23" i="1"/>
  <c r="AG23" i="1"/>
  <c r="AQ22" i="1"/>
  <c r="AO22" i="1"/>
  <c r="AM22" i="1"/>
  <c r="AK22" i="1"/>
  <c r="AI22" i="1"/>
  <c r="AG22" i="1"/>
  <c r="AQ21" i="1"/>
  <c r="AO21" i="1"/>
  <c r="AM21" i="1"/>
  <c r="AK21" i="1"/>
  <c r="AI21" i="1"/>
  <c r="AG21" i="1"/>
  <c r="AQ20" i="1"/>
  <c r="AO20" i="1"/>
  <c r="AM20" i="1"/>
  <c r="AK20" i="1"/>
  <c r="AI20" i="1"/>
  <c r="AG20" i="1"/>
  <c r="AQ19" i="1"/>
  <c r="AO19" i="1"/>
  <c r="AM19" i="1"/>
  <c r="AK19" i="1"/>
  <c r="AI19" i="1"/>
  <c r="AG19" i="1"/>
  <c r="AQ18" i="1"/>
  <c r="AO18" i="1"/>
  <c r="AM18" i="1"/>
  <c r="AK18" i="1"/>
  <c r="AI18" i="1"/>
  <c r="AG18" i="1"/>
  <c r="AQ17" i="1"/>
  <c r="AO17" i="1"/>
  <c r="AM17" i="1"/>
  <c r="AK17" i="1"/>
  <c r="AI17" i="1"/>
  <c r="AG17" i="1"/>
  <c r="AQ16" i="1"/>
  <c r="AO16" i="1"/>
  <c r="AM16" i="1"/>
  <c r="AK16" i="1"/>
  <c r="AI16" i="1"/>
  <c r="AG16" i="1"/>
  <c r="AQ15" i="1"/>
  <c r="AO15" i="1"/>
  <c r="AM15" i="1"/>
  <c r="AK15" i="1"/>
  <c r="AI15" i="1"/>
  <c r="AG15" i="1"/>
  <c r="AQ14" i="1"/>
  <c r="AO14" i="1"/>
  <c r="AM14" i="1"/>
  <c r="AK14" i="1"/>
  <c r="AI14" i="1"/>
  <c r="AG14" i="1"/>
  <c r="AQ13" i="1"/>
  <c r="AO13" i="1"/>
  <c r="AM13" i="1"/>
  <c r="AK13" i="1"/>
  <c r="AI13" i="1"/>
  <c r="AG13" i="1"/>
  <c r="AQ12" i="1"/>
  <c r="AO12" i="1"/>
  <c r="AM12" i="1"/>
  <c r="AK12" i="1"/>
  <c r="AI12" i="1"/>
  <c r="AG12" i="1"/>
  <c r="AQ11" i="1"/>
  <c r="AO11" i="1"/>
  <c r="AM11" i="1"/>
  <c r="AK11" i="1"/>
  <c r="AI11" i="1"/>
  <c r="AG11" i="1"/>
  <c r="AQ10" i="1"/>
  <c r="AO10" i="1"/>
  <c r="AM10" i="1"/>
  <c r="AK10" i="1"/>
  <c r="AI10" i="1"/>
  <c r="AG10" i="1"/>
  <c r="AQ9" i="1"/>
  <c r="AO9" i="1"/>
  <c r="AM9" i="1"/>
  <c r="AK9" i="1"/>
  <c r="AI9" i="1"/>
  <c r="AG9" i="1"/>
  <c r="AE41" i="1"/>
  <c r="AC41" i="1"/>
  <c r="AA41" i="1"/>
  <c r="Y41" i="1"/>
  <c r="W41" i="1"/>
  <c r="U41" i="1"/>
  <c r="AE40" i="1"/>
  <c r="AC40" i="1"/>
  <c r="AA40" i="1"/>
  <c r="Y40" i="1"/>
  <c r="W40" i="1"/>
  <c r="U40" i="1"/>
  <c r="S40" i="1"/>
  <c r="AE39" i="1"/>
  <c r="AC39" i="1"/>
  <c r="AA39" i="1"/>
  <c r="Y39" i="1"/>
  <c r="W39" i="1"/>
  <c r="U39" i="1"/>
  <c r="S39" i="1"/>
  <c r="AE38" i="1"/>
  <c r="AC38" i="1"/>
  <c r="AA38" i="1"/>
  <c r="Y38" i="1"/>
  <c r="W38" i="1"/>
  <c r="U38" i="1"/>
  <c r="S38" i="1"/>
  <c r="AE37" i="1"/>
  <c r="AC37" i="1"/>
  <c r="AA37" i="1"/>
  <c r="Y37" i="1"/>
  <c r="W37" i="1"/>
  <c r="U37" i="1"/>
  <c r="S37" i="1"/>
  <c r="AE36" i="1"/>
  <c r="AC36" i="1"/>
  <c r="AA36" i="1"/>
  <c r="Y36" i="1"/>
  <c r="W36" i="1"/>
  <c r="U36" i="1"/>
  <c r="S36" i="1"/>
  <c r="AE35" i="1"/>
  <c r="AC35" i="1"/>
  <c r="AA35" i="1"/>
  <c r="Y35" i="1"/>
  <c r="W35" i="1"/>
  <c r="U35" i="1"/>
  <c r="S35" i="1"/>
  <c r="AE34" i="1"/>
  <c r="AC34" i="1"/>
  <c r="AA34" i="1"/>
  <c r="Y34" i="1"/>
  <c r="W34" i="1"/>
  <c r="U34" i="1"/>
  <c r="S34" i="1"/>
  <c r="AE33" i="1"/>
  <c r="AC33" i="1"/>
  <c r="AA33" i="1"/>
  <c r="Y33" i="1"/>
  <c r="W33" i="1"/>
  <c r="U33" i="1"/>
  <c r="S33" i="1"/>
  <c r="AE32" i="1"/>
  <c r="AC32" i="1"/>
  <c r="AA32" i="1"/>
  <c r="Y32" i="1"/>
  <c r="W32" i="1"/>
  <c r="U32" i="1"/>
  <c r="S32" i="1"/>
  <c r="AE31" i="1"/>
  <c r="AC31" i="1"/>
  <c r="AA31" i="1"/>
  <c r="Y31" i="1"/>
  <c r="W31" i="1"/>
  <c r="U31" i="1"/>
  <c r="S31" i="1"/>
  <c r="AE30" i="1"/>
  <c r="AC30" i="1"/>
  <c r="AA30" i="1"/>
  <c r="Y30" i="1"/>
  <c r="W30" i="1"/>
  <c r="U30" i="1"/>
  <c r="S30" i="1"/>
  <c r="AE29" i="1"/>
  <c r="AC29" i="1"/>
  <c r="AA29" i="1"/>
  <c r="Y29" i="1"/>
  <c r="W29" i="1"/>
  <c r="U29" i="1"/>
  <c r="S29" i="1"/>
  <c r="AE28" i="1"/>
  <c r="AC28" i="1"/>
  <c r="AA28" i="1"/>
  <c r="Y28" i="1"/>
  <c r="W28" i="1"/>
  <c r="U28" i="1"/>
  <c r="S28" i="1"/>
  <c r="AE27" i="1"/>
  <c r="AC27" i="1"/>
  <c r="AA27" i="1"/>
  <c r="Y27" i="1"/>
  <c r="W27" i="1"/>
  <c r="U27" i="1"/>
  <c r="S27" i="1"/>
  <c r="AE26" i="1"/>
  <c r="AC26" i="1"/>
  <c r="AA26" i="1"/>
  <c r="Y26" i="1"/>
  <c r="W26" i="1"/>
  <c r="U26" i="1"/>
  <c r="S26" i="1"/>
  <c r="AE25" i="1"/>
  <c r="AC25" i="1"/>
  <c r="AA25" i="1"/>
  <c r="Y25" i="1"/>
  <c r="W25" i="1"/>
  <c r="U25" i="1"/>
  <c r="S25" i="1"/>
  <c r="AE24" i="1"/>
  <c r="AC24" i="1"/>
  <c r="AA24" i="1"/>
  <c r="Y24" i="1"/>
  <c r="W24" i="1"/>
  <c r="U24" i="1"/>
  <c r="S24" i="1"/>
  <c r="AE23" i="1"/>
  <c r="AC23" i="1"/>
  <c r="AA23" i="1"/>
  <c r="Y23" i="1"/>
  <c r="W23" i="1"/>
  <c r="U23" i="1"/>
  <c r="S23" i="1"/>
  <c r="AE22" i="1"/>
  <c r="AC22" i="1"/>
  <c r="AA22" i="1"/>
  <c r="Y22" i="1"/>
  <c r="W22" i="1"/>
  <c r="U22" i="1"/>
  <c r="S22" i="1"/>
  <c r="AE21" i="1"/>
  <c r="AC21" i="1"/>
  <c r="AA21" i="1"/>
  <c r="Y21" i="1"/>
  <c r="W21" i="1"/>
  <c r="U21" i="1"/>
  <c r="S21" i="1"/>
  <c r="AE20" i="1"/>
  <c r="AC20" i="1"/>
  <c r="AA20" i="1"/>
  <c r="Y20" i="1"/>
  <c r="W20" i="1"/>
  <c r="U20" i="1"/>
  <c r="S20" i="1"/>
  <c r="AE19" i="1"/>
  <c r="AC19" i="1"/>
  <c r="AA19" i="1"/>
  <c r="Y19" i="1"/>
  <c r="W19" i="1"/>
  <c r="U19" i="1"/>
  <c r="S19" i="1"/>
  <c r="AE18" i="1"/>
  <c r="AC18" i="1"/>
  <c r="AA18" i="1"/>
  <c r="Y18" i="1"/>
  <c r="W18" i="1"/>
  <c r="U18" i="1"/>
  <c r="S18" i="1"/>
  <c r="AE17" i="1"/>
  <c r="AC17" i="1"/>
  <c r="AA17" i="1"/>
  <c r="Y17" i="1"/>
  <c r="W17" i="1"/>
  <c r="U17" i="1"/>
  <c r="S17" i="1"/>
  <c r="AE16" i="1"/>
  <c r="AC16" i="1"/>
  <c r="AA16" i="1"/>
  <c r="Y16" i="1"/>
  <c r="W16" i="1"/>
  <c r="U16" i="1"/>
  <c r="S16" i="1"/>
  <c r="AE15" i="1"/>
  <c r="AC15" i="1"/>
  <c r="AA15" i="1"/>
  <c r="Y15" i="1"/>
  <c r="W15" i="1"/>
  <c r="U15" i="1"/>
  <c r="S15" i="1"/>
  <c r="AE14" i="1"/>
  <c r="AC14" i="1"/>
  <c r="AA14" i="1"/>
  <c r="Y14" i="1"/>
  <c r="W14" i="1"/>
  <c r="U14" i="1"/>
  <c r="S14" i="1"/>
  <c r="AE13" i="1"/>
  <c r="AC13" i="1"/>
  <c r="AA13" i="1"/>
  <c r="W13" i="1"/>
  <c r="U13" i="1"/>
  <c r="S13" i="1"/>
  <c r="AE12" i="1"/>
  <c r="AC12" i="1"/>
  <c r="AA12" i="1"/>
  <c r="W12" i="1"/>
  <c r="U12" i="1"/>
  <c r="S12" i="1"/>
  <c r="AE11" i="1"/>
  <c r="AC11" i="1"/>
  <c r="AA11" i="1"/>
  <c r="W11" i="1"/>
  <c r="U11" i="1"/>
  <c r="S11" i="1"/>
  <c r="AE10" i="1"/>
  <c r="AC10" i="1"/>
  <c r="AA10" i="1"/>
  <c r="W10" i="1"/>
  <c r="U10" i="1"/>
  <c r="S10" i="1"/>
  <c r="AE9" i="1"/>
  <c r="AC9" i="1"/>
  <c r="AA9" i="1"/>
  <c r="W9" i="1"/>
  <c r="U9" i="1"/>
  <c r="S9" i="1"/>
  <c r="Q9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O13" i="1"/>
  <c r="O41" i="1"/>
  <c r="M41" i="1"/>
  <c r="K41" i="1"/>
  <c r="I41" i="1"/>
  <c r="G41" i="1"/>
  <c r="E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O11" i="1"/>
  <c r="O10" i="1"/>
  <c r="O9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9" i="1"/>
</calcChain>
</file>

<file path=xl/sharedStrings.xml><?xml version="1.0" encoding="utf-8"?>
<sst xmlns="http://schemas.openxmlformats.org/spreadsheetml/2006/main" count="156" uniqueCount="108">
  <si>
    <t>食料</t>
    <rPh sb="0" eb="2">
      <t>ショクリョウ</t>
    </rPh>
    <phoneticPr fontId="2"/>
  </si>
  <si>
    <t>穀類</t>
    <rPh sb="0" eb="2">
      <t>コクルイ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</si>
  <si>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</si>
  <si>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</si>
  <si>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牛乳</t>
    <rPh sb="0" eb="2">
      <t>ギュウニュウ</t>
    </rPh>
    <phoneticPr fontId="2"/>
  </si>
  <si>
    <t>乳製品</t>
    <rPh sb="0" eb="3">
      <t>ニュウセイヒン</t>
    </rPh>
    <phoneticPr fontId="2"/>
  </si>
  <si>
    <t>卵</t>
    <rPh sb="0" eb="1">
      <t>タマゴ</t>
    </rPh>
    <phoneticPr fontId="2"/>
  </si>
  <si>
    <t>果物</t>
    <rPh sb="0" eb="2">
      <t>クダモノ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</si>
  <si>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</si>
  <si>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</si>
  <si>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飲料</t>
    <rPh sb="0" eb="2">
      <t>インリョウ</t>
    </rPh>
    <phoneticPr fontId="2"/>
  </si>
  <si>
    <t>酒類</t>
    <rPh sb="0" eb="1">
      <t>サケ</t>
    </rPh>
    <rPh sb="1" eb="2">
      <t>ルイ</t>
    </rPh>
    <phoneticPr fontId="2"/>
  </si>
  <si>
    <t>外食</t>
    <rPh sb="0" eb="2">
      <t>ガイショク</t>
    </rPh>
    <phoneticPr fontId="2"/>
  </si>
  <si>
    <t>粉ミルク</t>
    <rPh sb="0" eb="1">
      <t>コナ</t>
    </rPh>
    <phoneticPr fontId="2"/>
  </si>
  <si>
    <t>野菜・  海藻</t>
    <rPh sb="0" eb="2">
      <t>ヤサイ</t>
    </rPh>
    <rPh sb="5" eb="7">
      <t>カイソウ</t>
    </rPh>
    <phoneticPr fontId="2"/>
  </si>
  <si>
    <t>ヨーグルト</t>
    <phoneticPr fontId="2"/>
  </si>
  <si>
    <t>バター</t>
    <phoneticPr fontId="2"/>
  </si>
  <si>
    <t>チーズ</t>
    <phoneticPr fontId="2"/>
  </si>
  <si>
    <t>年次</t>
    <rPh sb="0" eb="2">
      <t>ネンジ</t>
    </rPh>
    <phoneticPr fontId="6"/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</si>
  <si>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</si>
  <si>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</si>
  <si>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</si>
  <si>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</si>
  <si>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</si>
  <si>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</si>
  <si>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</si>
  <si>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</si>
  <si>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</si>
  <si>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</si>
  <si>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</si>
  <si>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</si>
  <si>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</si>
  <si>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</si>
  <si>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</si>
  <si>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</si>
  <si>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</si>
  <si>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</si>
  <si>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1999</t>
  </si>
  <si>
    <t>11</t>
  </si>
  <si>
    <t>2000</t>
  </si>
  <si>
    <t>12</t>
  </si>
  <si>
    <t>13</t>
  </si>
  <si>
    <t>14</t>
  </si>
  <si>
    <t>15</t>
  </si>
  <si>
    <t>2004</t>
  </si>
  <si>
    <t>16</t>
  </si>
  <si>
    <t>2005</t>
  </si>
  <si>
    <t>17</t>
  </si>
  <si>
    <t>18</t>
  </si>
  <si>
    <t>19</t>
  </si>
  <si>
    <t>20</t>
  </si>
  <si>
    <t>2009</t>
  </si>
  <si>
    <t>21</t>
  </si>
  <si>
    <t>2010</t>
  </si>
  <si>
    <t>22</t>
  </si>
  <si>
    <t>2011</t>
  </si>
  <si>
    <t>23</t>
  </si>
  <si>
    <t>24</t>
  </si>
  <si>
    <t>1989</t>
    <phoneticPr fontId="6"/>
  </si>
  <si>
    <t>1990</t>
    <phoneticPr fontId="6"/>
  </si>
  <si>
    <t>1991</t>
    <phoneticPr fontId="6"/>
  </si>
  <si>
    <t>1992</t>
    <phoneticPr fontId="6"/>
  </si>
  <si>
    <t>1993</t>
    <phoneticPr fontId="6"/>
  </si>
  <si>
    <t>1994</t>
    <phoneticPr fontId="6"/>
  </si>
  <si>
    <t>1995</t>
    <phoneticPr fontId="6"/>
  </si>
  <si>
    <t>1996</t>
    <phoneticPr fontId="6"/>
  </si>
  <si>
    <t>1997</t>
    <phoneticPr fontId="6"/>
  </si>
  <si>
    <t>1998</t>
    <phoneticPr fontId="6"/>
  </si>
  <si>
    <t>2001</t>
    <phoneticPr fontId="6"/>
  </si>
  <si>
    <t>2002</t>
    <phoneticPr fontId="6"/>
  </si>
  <si>
    <t>2003</t>
    <phoneticPr fontId="6"/>
  </si>
  <si>
    <t>2006</t>
    <phoneticPr fontId="6"/>
  </si>
  <si>
    <t>2007</t>
    <phoneticPr fontId="6"/>
  </si>
  <si>
    <t>2008</t>
    <phoneticPr fontId="6"/>
  </si>
  <si>
    <t>2012</t>
    <phoneticPr fontId="6"/>
  </si>
  <si>
    <t>前年比</t>
    <rPh sb="0" eb="3">
      <t>ゼンネンヒ</t>
    </rPh>
    <phoneticPr fontId="2"/>
  </si>
  <si>
    <t>-</t>
    <phoneticPr fontId="2"/>
  </si>
  <si>
    <t>1世帯当たりの年間の品目別支出金額の推移</t>
    <rPh sb="3" eb="4">
      <t>ア</t>
    </rPh>
    <phoneticPr fontId="2"/>
  </si>
  <si>
    <t>　　 2　「前年比」はJミルクによる算出。</t>
    <rPh sb="6" eb="9">
      <t>ゼンネンヒ</t>
    </rPh>
    <rPh sb="18" eb="20">
      <t>サンシュツ</t>
    </rPh>
    <phoneticPr fontId="6"/>
  </si>
  <si>
    <t>注：1　1999年までは全世帯・勤労者世帯、2000年以降は全世帯（農林漁家世帯を含む）。</t>
    <rPh sb="0" eb="1">
      <t>チュウ</t>
    </rPh>
    <rPh sb="8" eb="9">
      <t>ネン</t>
    </rPh>
    <rPh sb="26" eb="29">
      <t>ネンイコウ</t>
    </rPh>
    <phoneticPr fontId="6"/>
  </si>
  <si>
    <t>データ元：総務省統計局｢家計調査｣</t>
    <rPh sb="3" eb="4">
      <t>モト</t>
    </rPh>
    <rPh sb="5" eb="7">
      <t>ソウム</t>
    </rPh>
    <rPh sb="7" eb="8">
      <t>ショウ</t>
    </rPh>
    <rPh sb="8" eb="11">
      <t>トウケイキョク</t>
    </rPh>
    <rPh sb="12" eb="14">
      <t>カケイ</t>
    </rPh>
    <rPh sb="14" eb="16">
      <t>チョウサ</t>
    </rPh>
    <phoneticPr fontId="2"/>
  </si>
  <si>
    <t>昭和 55</t>
    <rPh sb="0" eb="2">
      <t>ショウワ</t>
    </rPh>
    <phoneticPr fontId="6"/>
  </si>
  <si>
    <t>平成 元</t>
    <rPh sb="0" eb="2">
      <t>ヘイセイ</t>
    </rPh>
    <rPh sb="3" eb="4">
      <t>モト</t>
    </rPh>
    <phoneticPr fontId="1"/>
  </si>
  <si>
    <t>2013</t>
    <phoneticPr fontId="6"/>
  </si>
  <si>
    <t>25</t>
    <phoneticPr fontId="2"/>
  </si>
  <si>
    <t>-</t>
    <phoneticPr fontId="2"/>
  </si>
  <si>
    <t>油脂・ 
調味料</t>
    <rPh sb="0" eb="2">
      <t>ユシ</t>
    </rPh>
    <rPh sb="5" eb="8">
      <t>チョウミリョウ</t>
    </rPh>
    <phoneticPr fontId="2"/>
  </si>
  <si>
    <t>2014</t>
    <phoneticPr fontId="2"/>
  </si>
  <si>
    <t>26</t>
  </si>
  <si>
    <t>2015</t>
    <phoneticPr fontId="2"/>
  </si>
  <si>
    <t>27</t>
    <phoneticPr fontId="2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</si>
  <si>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6"/>
  </si>
  <si>
    <t>2016</t>
    <phoneticPr fontId="2"/>
  </si>
  <si>
    <t>28</t>
    <phoneticPr fontId="2"/>
  </si>
  <si>
    <t>2017</t>
    <phoneticPr fontId="2"/>
  </si>
  <si>
    <t>29</t>
    <phoneticPr fontId="2"/>
  </si>
  <si>
    <t>2018</t>
    <phoneticPr fontId="2"/>
  </si>
  <si>
    <t>30</t>
    <phoneticPr fontId="2"/>
  </si>
  <si>
    <t>31/令元</t>
    <rPh sb="3" eb="4">
      <t>レイ</t>
    </rPh>
    <rPh sb="4" eb="5">
      <t>ガン</t>
    </rPh>
    <phoneticPr fontId="4"/>
  </si>
  <si>
    <t>2020</t>
    <phoneticPr fontId="2"/>
  </si>
  <si>
    <t>2</t>
    <phoneticPr fontId="4"/>
  </si>
  <si>
    <t>2021</t>
    <phoneticPr fontId="2"/>
  </si>
  <si>
    <t>3</t>
    <phoneticPr fontId="4"/>
  </si>
  <si>
    <t>2022</t>
    <phoneticPr fontId="2"/>
  </si>
  <si>
    <t>4</t>
    <phoneticPr fontId="4"/>
  </si>
  <si>
    <t>2023</t>
    <phoneticPr fontId="2"/>
  </si>
  <si>
    <t>5</t>
    <phoneticPr fontId="4"/>
  </si>
  <si>
    <t>毎年1回更新、最終更新日2024/2/15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</si>
</sst>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\-#,##0.0"/>
    <numFmt numFmtId="177" formatCode="0.0_ "/>
    <numFmt numFmtId="178" formatCode="0.00_ "/>
    <numFmt numFmtId="179" formatCode="#,##0;\-#,##0;&quot;-&quot;"/>
    <numFmt numFmtId="180" formatCode="0.00_);[Red]\(0.00\)"/>
    <numFmt numFmtId="181" formatCode="#,##0_);[Red]\(#,##0\)"/>
    <numFmt numFmtId="182" formatCode="#,##0.0_);[Red]\(#,##0.0\)"/>
  </numFmts>
  <fonts count="15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2">
    <xf numFmtId="176" fontId="0" fillId="0" borderId="0"/>
    <xf numFmtId="38" fontId="1" fillId="0" borderId="0" applyFont="0" applyFill="0" applyBorder="0" applyAlignment="0" applyProtection="0"/>
    <xf numFmtId="0" fontId="1" fillId="0" borderId="0"/>
    <xf numFmtId="179" fontId="11" fillId="0" borderId="0" applyFill="0" applyBorder="0" applyAlignment="0"/>
    <xf numFmtId="0" fontId="12" fillId="0" borderId="18" applyNumberFormat="0" applyAlignment="0" applyProtection="0">
      <alignment horizontal="left" vertical="center"/>
    </xf>
    <xf numFmtId="0" fontId="12" fillId="0" borderId="16">
      <alignment horizontal="left" vertical="center"/>
    </xf>
    <xf numFmtId="0" fontId="13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8">
    <xf numFmtId="176" fontId="0" fillId="0" borderId="0" xfId="0"/>
    <xf numFmtId="176" fontId="4" fillId="0" borderId="0" xfId="0" applyFont="1"/>
    <xf numFmtId="176" fontId="3" fillId="2" borderId="0" xfId="0" applyFont="1" applyFill="1" applyBorder="1" applyAlignment="1" applyProtection="1">
      <alignment horizontal="left" vertical="center"/>
    </xf>
    <xf numFmtId="176" fontId="10" fillId="4" borderId="34" xfId="0" applyFont="1" applyFill="1" applyBorder="1" applyAlignment="1">
      <alignment vertical="center" wrapText="1"/>
    </xf>
    <xf numFmtId="176" fontId="14" fillId="5" borderId="28" xfId="0" applyFont="1" applyFill="1" applyBorder="1" applyAlignment="1" applyProtection="1">
      <alignment horizontal="center" vertical="center"/>
    </xf>
    <xf numFmtId="176" fontId="14" fillId="5" borderId="29" xfId="0" applyFont="1" applyFill="1" applyBorder="1" applyAlignment="1" applyProtection="1">
      <alignment horizontal="center" vertical="center"/>
    </xf>
    <xf numFmtId="176" fontId="9" fillId="2" borderId="0" xfId="0" applyFont="1" applyFill="1" applyAlignment="1">
      <alignment horizontal="left" vertical="center"/>
    </xf>
    <xf numFmtId="178" fontId="5" fillId="2" borderId="0" xfId="0" applyNumberFormat="1" applyFont="1" applyFill="1" applyBorder="1" applyAlignment="1" applyProtection="1">
      <alignment vertical="center"/>
    </xf>
    <xf numFmtId="177" fontId="5" fillId="2" borderId="0" xfId="0" applyNumberFormat="1" applyFont="1" applyFill="1" applyBorder="1" applyAlignment="1" applyProtection="1">
      <alignment vertical="center"/>
    </xf>
    <xf numFmtId="176" fontId="4" fillId="2" borderId="0" xfId="0" applyFont="1" applyFill="1" applyAlignment="1">
      <alignment vertical="center"/>
    </xf>
    <xf numFmtId="180" fontId="4" fillId="2" borderId="0" xfId="0" applyNumberFormat="1" applyFont="1" applyFill="1" applyAlignment="1">
      <alignment vertical="center"/>
    </xf>
    <xf numFmtId="176" fontId="9" fillId="2" borderId="0" xfId="0" applyFont="1" applyFill="1" applyBorder="1" applyAlignment="1">
      <alignment horizontal="right" vertical="center"/>
    </xf>
    <xf numFmtId="0" fontId="8" fillId="2" borderId="0" xfId="0" applyNumberFormat="1" applyFont="1" applyFill="1"/>
    <xf numFmtId="176" fontId="7" fillId="2" borderId="0" xfId="0" applyFont="1" applyFill="1"/>
    <xf numFmtId="176" fontId="4" fillId="2" borderId="0" xfId="0" applyFont="1" applyFill="1"/>
    <xf numFmtId="176" fontId="9" fillId="2" borderId="0" xfId="0" applyFont="1" applyFill="1" applyAlignment="1">
      <alignment horizontal="right"/>
    </xf>
    <xf numFmtId="176" fontId="4" fillId="2" borderId="0" xfId="0" applyFont="1" applyFill="1" applyBorder="1"/>
    <xf numFmtId="0" fontId="9" fillId="2" borderId="0" xfId="0" applyNumberFormat="1" applyFont="1" applyFill="1" applyBorder="1"/>
    <xf numFmtId="37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/>
    <xf numFmtId="182" fontId="5" fillId="2" borderId="38" xfId="0" applyNumberFormat="1" applyFont="1" applyFill="1" applyBorder="1" applyAlignment="1">
      <alignment horizontal="right"/>
    </xf>
    <xf numFmtId="176" fontId="10" fillId="4" borderId="34" xfId="0" applyFont="1" applyFill="1" applyBorder="1" applyAlignment="1">
      <alignment horizontal="center" vertical="center" wrapText="1"/>
    </xf>
    <xf numFmtId="176" fontId="10" fillId="4" borderId="43" xfId="0" applyFont="1" applyFill="1" applyBorder="1" applyAlignment="1">
      <alignment horizontal="center" vertical="center" wrapText="1"/>
    </xf>
    <xf numFmtId="181" fontId="5" fillId="2" borderId="38" xfId="0" applyNumberFormat="1" applyFont="1" applyFill="1" applyBorder="1" applyAlignment="1"/>
    <xf numFmtId="181" fontId="5" fillId="2" borderId="37" xfId="0" applyNumberFormat="1" applyFont="1" applyFill="1" applyBorder="1" applyAlignment="1"/>
    <xf numFmtId="182" fontId="5" fillId="2" borderId="36" xfId="0" applyNumberFormat="1" applyFont="1" applyFill="1" applyBorder="1" applyAlignment="1"/>
    <xf numFmtId="181" fontId="5" fillId="2" borderId="36" xfId="0" applyNumberFormat="1" applyFont="1" applyFill="1" applyBorder="1" applyAlignment="1"/>
    <xf numFmtId="182" fontId="5" fillId="2" borderId="37" xfId="0" applyNumberFormat="1" applyFont="1" applyFill="1" applyBorder="1" applyAlignment="1"/>
    <xf numFmtId="182" fontId="5" fillId="2" borderId="35" xfId="0" applyNumberFormat="1" applyFont="1" applyFill="1" applyBorder="1" applyAlignment="1"/>
    <xf numFmtId="181" fontId="5" fillId="2" borderId="35" xfId="0" applyNumberFormat="1" applyFont="1" applyFill="1" applyBorder="1" applyAlignment="1"/>
    <xf numFmtId="176" fontId="14" fillId="5" borderId="54" xfId="0" applyFont="1" applyFill="1" applyBorder="1" applyAlignment="1" applyProtection="1">
      <alignment horizontal="center" vertical="center"/>
    </xf>
    <xf numFmtId="49" fontId="0" fillId="3" borderId="19" xfId="0" applyNumberFormat="1" applyFont="1" applyFill="1" applyBorder="1" applyAlignment="1" applyProtection="1">
      <alignment horizontal="center" vertical="center"/>
    </xf>
    <xf numFmtId="176" fontId="0" fillId="3" borderId="20" xfId="0" applyFont="1" applyFill="1" applyBorder="1" applyAlignment="1">
      <alignment horizontal="right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0" fontId="0" fillId="3" borderId="22" xfId="0" applyNumberFormat="1" applyFont="1" applyFill="1" applyBorder="1" applyAlignment="1">
      <alignment horizontal="right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0" fontId="0" fillId="3" borderId="24" xfId="0" applyNumberFormat="1" applyFont="1" applyFill="1" applyBorder="1" applyAlignment="1">
      <alignment horizontal="right" vertical="center"/>
    </xf>
    <xf numFmtId="49" fontId="0" fillId="3" borderId="25" xfId="0" applyNumberFormat="1" applyFont="1" applyFill="1" applyBorder="1" applyAlignment="1" applyProtection="1">
      <alignment horizontal="center" vertical="center"/>
    </xf>
    <xf numFmtId="0" fontId="0" fillId="3" borderId="26" xfId="0" applyNumberFormat="1" applyFont="1" applyFill="1" applyBorder="1" applyAlignment="1">
      <alignment horizontal="right" vertical="center"/>
    </xf>
    <xf numFmtId="49" fontId="0" fillId="3" borderId="24" xfId="0" applyNumberFormat="1" applyFont="1" applyFill="1" applyBorder="1" applyAlignment="1" applyProtection="1">
      <alignment horizontal="right" vertical="center"/>
    </xf>
    <xf numFmtId="49" fontId="0" fillId="3" borderId="26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right" vertical="center"/>
    </xf>
    <xf numFmtId="176" fontId="10" fillId="4" borderId="1" xfId="0" applyFont="1" applyFill="1" applyBorder="1" applyAlignment="1">
      <alignment horizontal="center" vertical="center" wrapText="1"/>
    </xf>
    <xf numFmtId="176" fontId="10" fillId="4" borderId="41" xfId="0" applyFont="1" applyFill="1" applyBorder="1" applyAlignment="1">
      <alignment horizontal="center" vertical="center" wrapText="1"/>
    </xf>
    <xf numFmtId="176" fontId="10" fillId="4" borderId="2" xfId="0" applyFont="1" applyFill="1" applyBorder="1" applyAlignment="1">
      <alignment horizontal="center" vertical="center" wrapText="1"/>
    </xf>
    <xf numFmtId="176" fontId="10" fillId="4" borderId="40" xfId="0" applyFont="1" applyFill="1" applyBorder="1" applyAlignment="1">
      <alignment horizontal="center" vertical="center" wrapText="1"/>
    </xf>
    <xf numFmtId="176" fontId="10" fillId="4" borderId="55" xfId="0" applyFont="1" applyFill="1" applyBorder="1" applyAlignment="1">
      <alignment horizontal="center" vertical="center" wrapText="1"/>
    </xf>
    <xf numFmtId="176" fontId="10" fillId="4" borderId="56" xfId="0" applyFont="1" applyFill="1" applyBorder="1" applyAlignment="1">
      <alignment horizontal="center" vertical="center" wrapText="1"/>
    </xf>
    <xf numFmtId="176" fontId="10" fillId="4" borderId="40" xfId="0" applyFont="1" applyFill="1" applyBorder="1" applyAlignment="1">
      <alignment vertical="center" wrapText="1"/>
    </xf>
    <xf numFmtId="176" fontId="10" fillId="4" borderId="57" xfId="0" applyFont="1" applyFill="1" applyBorder="1" applyAlignment="1">
      <alignment horizontal="center" vertical="center" wrapText="1"/>
    </xf>
    <xf numFmtId="37" fontId="3" fillId="2" borderId="0" xfId="0" applyNumberFormat="1" applyFont="1" applyFill="1"/>
    <xf numFmtId="37" fontId="3" fillId="2" borderId="0" xfId="0" applyNumberFormat="1" applyFont="1" applyFill="1" applyBorder="1"/>
    <xf numFmtId="37" fontId="3" fillId="2" borderId="0" xfId="0" applyNumberFormat="1" applyFont="1" applyFill="1" applyAlignment="1">
      <alignment vertical="center"/>
    </xf>
    <xf numFmtId="181" fontId="5" fillId="6" borderId="5" xfId="0" applyNumberFormat="1" applyFont="1" applyFill="1" applyBorder="1"/>
    <xf numFmtId="181" fontId="5" fillId="6" borderId="13" xfId="0" applyNumberFormat="1" applyFont="1" applyFill="1" applyBorder="1"/>
    <xf numFmtId="181" fontId="5" fillId="6" borderId="10" xfId="0" applyNumberFormat="1" applyFont="1" applyFill="1" applyBorder="1"/>
    <xf numFmtId="182" fontId="5" fillId="6" borderId="9" xfId="0" applyNumberFormat="1" applyFont="1" applyFill="1" applyBorder="1"/>
    <xf numFmtId="181" fontId="5" fillId="6" borderId="0" xfId="0" applyNumberFormat="1" applyFont="1" applyFill="1" applyBorder="1"/>
    <xf numFmtId="182" fontId="5" fillId="6" borderId="14" xfId="0" applyNumberFormat="1" applyFont="1" applyFill="1" applyBorder="1"/>
    <xf numFmtId="181" fontId="5" fillId="6" borderId="15" xfId="0" applyNumberFormat="1" applyFont="1" applyFill="1" applyBorder="1"/>
    <xf numFmtId="182" fontId="5" fillId="6" borderId="11" xfId="0" applyNumberFormat="1" applyFont="1" applyFill="1" applyBorder="1"/>
    <xf numFmtId="181" fontId="5" fillId="6" borderId="12" xfId="0" applyNumberFormat="1" applyFont="1" applyFill="1" applyBorder="1"/>
    <xf numFmtId="181" fontId="5" fillId="6" borderId="3" xfId="0" applyNumberFormat="1" applyFont="1" applyFill="1" applyBorder="1"/>
    <xf numFmtId="182" fontId="5" fillId="6" borderId="8" xfId="0" applyNumberFormat="1" applyFont="1" applyFill="1" applyBorder="1" applyAlignment="1">
      <alignment horizontal="right"/>
    </xf>
    <xf numFmtId="181" fontId="5" fillId="6" borderId="1" xfId="0" applyNumberFormat="1" applyFont="1" applyFill="1" applyBorder="1"/>
    <xf numFmtId="181" fontId="5" fillId="6" borderId="38" xfId="0" applyNumberFormat="1" applyFont="1" applyFill="1" applyBorder="1" applyAlignment="1">
      <alignment horizontal="right" vertical="center"/>
    </xf>
    <xf numFmtId="182" fontId="5" fillId="6" borderId="38" xfId="0" applyNumberFormat="1" applyFont="1" applyFill="1" applyBorder="1" applyAlignment="1">
      <alignment horizontal="right"/>
    </xf>
    <xf numFmtId="181" fontId="5" fillId="6" borderId="36" xfId="0" applyNumberFormat="1" applyFont="1" applyFill="1" applyBorder="1" applyAlignment="1">
      <alignment horizontal="right" vertical="center"/>
    </xf>
    <xf numFmtId="182" fontId="5" fillId="6" borderId="36" xfId="0" applyNumberFormat="1" applyFont="1" applyFill="1" applyBorder="1" applyAlignment="1">
      <alignment horizontal="right"/>
    </xf>
    <xf numFmtId="181" fontId="5" fillId="6" borderId="37" xfId="0" applyNumberFormat="1" applyFont="1" applyFill="1" applyBorder="1" applyAlignment="1">
      <alignment horizontal="right" vertical="center"/>
    </xf>
    <xf numFmtId="182" fontId="5" fillId="6" borderId="37" xfId="0" applyNumberFormat="1" applyFont="1" applyFill="1" applyBorder="1" applyAlignment="1">
      <alignment horizontal="right"/>
    </xf>
    <xf numFmtId="181" fontId="5" fillId="6" borderId="35" xfId="0" applyNumberFormat="1" applyFont="1" applyFill="1" applyBorder="1" applyAlignment="1">
      <alignment horizontal="right"/>
    </xf>
    <xf numFmtId="182" fontId="5" fillId="6" borderId="35" xfId="0" applyNumberFormat="1" applyFont="1" applyFill="1" applyBorder="1" applyAlignment="1">
      <alignment horizontal="right"/>
    </xf>
    <xf numFmtId="181" fontId="5" fillId="6" borderId="36" xfId="0" applyNumberFormat="1" applyFont="1" applyFill="1" applyBorder="1" applyAlignment="1">
      <alignment horizontal="right"/>
    </xf>
    <xf numFmtId="181" fontId="5" fillId="6" borderId="37" xfId="0" applyNumberFormat="1" applyFont="1" applyFill="1" applyBorder="1" applyAlignment="1">
      <alignment horizontal="right"/>
    </xf>
    <xf numFmtId="181" fontId="5" fillId="6" borderId="38" xfId="0" applyNumberFormat="1" applyFont="1" applyFill="1" applyBorder="1" applyAlignment="1">
      <alignment horizontal="right" vertical="center" wrapText="1"/>
    </xf>
    <xf numFmtId="181" fontId="5" fillId="6" borderId="36" xfId="0" applyNumberFormat="1" applyFont="1" applyFill="1" applyBorder="1" applyAlignment="1">
      <alignment horizontal="right" vertical="center" wrapText="1"/>
    </xf>
    <xf numFmtId="181" fontId="5" fillId="6" borderId="37" xfId="0" applyNumberFormat="1" applyFont="1" applyFill="1" applyBorder="1" applyAlignment="1">
      <alignment horizontal="right" vertical="center" wrapText="1"/>
    </xf>
    <xf numFmtId="181" fontId="5" fillId="6" borderId="38" xfId="0" applyNumberFormat="1" applyFont="1" applyFill="1" applyBorder="1" applyAlignment="1">
      <alignment horizontal="right"/>
    </xf>
    <xf numFmtId="182" fontId="5" fillId="6" borderId="46" xfId="0" applyNumberFormat="1" applyFont="1" applyFill="1" applyBorder="1" applyAlignment="1">
      <alignment horizontal="right"/>
    </xf>
    <xf numFmtId="182" fontId="5" fillId="6" borderId="48" xfId="0" applyNumberFormat="1" applyFont="1" applyFill="1" applyBorder="1"/>
    <xf numFmtId="182" fontId="5" fillId="6" borderId="50" xfId="0" applyNumberFormat="1" applyFont="1" applyFill="1" applyBorder="1"/>
    <xf numFmtId="182" fontId="5" fillId="6" borderId="52" xfId="0" applyNumberFormat="1" applyFont="1" applyFill="1" applyBorder="1"/>
    <xf numFmtId="181" fontId="5" fillId="6" borderId="47" xfId="0" applyNumberFormat="1" applyFont="1" applyFill="1" applyBorder="1"/>
    <xf numFmtId="182" fontId="5" fillId="6" borderId="58" xfId="0" applyNumberFormat="1" applyFont="1" applyFill="1" applyBorder="1" applyAlignment="1">
      <alignment horizontal="right"/>
    </xf>
    <xf numFmtId="181" fontId="5" fillId="6" borderId="49" xfId="0" applyNumberFormat="1" applyFont="1" applyFill="1" applyBorder="1"/>
    <xf numFmtId="182" fontId="5" fillId="6" borderId="59" xfId="0" applyNumberFormat="1" applyFont="1" applyFill="1" applyBorder="1"/>
    <xf numFmtId="181" fontId="5" fillId="6" borderId="51" xfId="0" applyNumberFormat="1" applyFont="1" applyFill="1" applyBorder="1"/>
    <xf numFmtId="182" fontId="5" fillId="6" borderId="60" xfId="0" applyNumberFormat="1" applyFont="1" applyFill="1" applyBorder="1"/>
    <xf numFmtId="181" fontId="5" fillId="6" borderId="53" xfId="0" applyNumberFormat="1" applyFont="1" applyFill="1" applyBorder="1"/>
    <xf numFmtId="182" fontId="5" fillId="6" borderId="61" xfId="0" applyNumberFormat="1" applyFont="1" applyFill="1" applyBorder="1"/>
    <xf numFmtId="181" fontId="5" fillId="6" borderId="62" xfId="0" applyNumberFormat="1" applyFont="1" applyFill="1" applyBorder="1" applyAlignment="1">
      <alignment horizontal="right" vertical="center"/>
    </xf>
    <xf numFmtId="181" fontId="5" fillId="6" borderId="63" xfId="0" applyNumberFormat="1" applyFont="1" applyFill="1" applyBorder="1" applyAlignment="1">
      <alignment horizontal="right" vertical="center"/>
    </xf>
    <xf numFmtId="182" fontId="5" fillId="6" borderId="36" xfId="0" applyNumberFormat="1" applyFont="1" applyFill="1" applyBorder="1" applyAlignment="1"/>
    <xf numFmtId="181" fontId="5" fillId="6" borderId="64" xfId="0" applyNumberFormat="1" applyFont="1" applyFill="1" applyBorder="1" applyAlignment="1">
      <alignment horizontal="right" vertical="center"/>
    </xf>
    <xf numFmtId="182" fontId="5" fillId="6" borderId="37" xfId="0" applyNumberFormat="1" applyFont="1" applyFill="1" applyBorder="1" applyAlignment="1"/>
    <xf numFmtId="181" fontId="5" fillId="6" borderId="65" xfId="0" applyNumberFormat="1" applyFont="1" applyFill="1" applyBorder="1" applyAlignment="1"/>
    <xf numFmtId="182" fontId="5" fillId="6" borderId="35" xfId="0" applyNumberFormat="1" applyFont="1" applyFill="1" applyBorder="1" applyAlignment="1"/>
    <xf numFmtId="181" fontId="5" fillId="6" borderId="63" xfId="0" applyNumberFormat="1" applyFont="1" applyFill="1" applyBorder="1" applyAlignment="1"/>
    <xf numFmtId="181" fontId="5" fillId="6" borderId="64" xfId="0" applyNumberFormat="1" applyFont="1" applyFill="1" applyBorder="1" applyAlignment="1"/>
    <xf numFmtId="181" fontId="5" fillId="6" borderId="35" xfId="0" applyNumberFormat="1" applyFont="1" applyFill="1" applyBorder="1" applyAlignment="1"/>
    <xf numFmtId="181" fontId="5" fillId="6" borderId="36" xfId="0" applyNumberFormat="1" applyFont="1" applyFill="1" applyBorder="1" applyAlignment="1"/>
    <xf numFmtId="181" fontId="5" fillId="6" borderId="37" xfId="0" applyNumberFormat="1" applyFont="1" applyFill="1" applyBorder="1" applyAlignment="1"/>
    <xf numFmtId="182" fontId="5" fillId="6" borderId="20" xfId="0" applyNumberFormat="1" applyFont="1" applyFill="1" applyBorder="1" applyAlignment="1">
      <alignment horizontal="right"/>
    </xf>
    <xf numFmtId="182" fontId="5" fillId="6" borderId="22" xfId="0" applyNumberFormat="1" applyFont="1" applyFill="1" applyBorder="1" applyAlignment="1"/>
    <xf numFmtId="182" fontId="5" fillId="6" borderId="24" xfId="0" applyNumberFormat="1" applyFont="1" applyFill="1" applyBorder="1" applyAlignment="1"/>
    <xf numFmtId="182" fontId="5" fillId="6" borderId="26" xfId="0" applyNumberFormat="1" applyFont="1" applyFill="1" applyBorder="1" applyAlignment="1"/>
    <xf numFmtId="181" fontId="5" fillId="6" borderId="64" xfId="0" applyNumberFormat="1" applyFont="1" applyFill="1" applyBorder="1"/>
    <xf numFmtId="181" fontId="5" fillId="6" borderId="37" xfId="0" applyNumberFormat="1" applyFont="1" applyFill="1" applyBorder="1"/>
    <xf numFmtId="182" fontId="5" fillId="6" borderId="66" xfId="0" applyNumberFormat="1" applyFont="1" applyFill="1" applyBorder="1"/>
    <xf numFmtId="181" fontId="5" fillId="2" borderId="63" xfId="0" applyNumberFormat="1" applyFont="1" applyFill="1" applyBorder="1"/>
    <xf numFmtId="182" fontId="5" fillId="2" borderId="11" xfId="0" applyNumberFormat="1" applyFont="1" applyFill="1" applyBorder="1"/>
    <xf numFmtId="181" fontId="5" fillId="2" borderId="36" xfId="0" applyNumberFormat="1" applyFont="1" applyFill="1" applyBorder="1"/>
    <xf numFmtId="182" fontId="5" fillId="2" borderId="48" xfId="0" applyNumberFormat="1" applyFont="1" applyFill="1" applyBorder="1"/>
    <xf numFmtId="182" fontId="5" fillId="2" borderId="67" xfId="0" applyNumberFormat="1" applyFont="1" applyFill="1" applyBorder="1"/>
    <xf numFmtId="182" fontId="5" fillId="2" borderId="59" xfId="0" applyNumberFormat="1" applyFont="1" applyFill="1" applyBorder="1"/>
    <xf numFmtId="181" fontId="5" fillId="2" borderId="36" xfId="0" applyNumberFormat="1" applyFont="1" applyFill="1" applyBorder="1" applyAlignment="1">
      <alignment horizontal="right"/>
    </xf>
    <xf numFmtId="182" fontId="5" fillId="2" borderId="36" xfId="0" applyNumberFormat="1" applyFont="1" applyFill="1" applyBorder="1" applyAlignment="1">
      <alignment horizontal="right"/>
    </xf>
    <xf numFmtId="182" fontId="5" fillId="2" borderId="22" xfId="0" applyNumberFormat="1" applyFont="1" applyFill="1" applyBorder="1" applyAlignment="1"/>
    <xf numFmtId="181" fontId="5" fillId="2" borderId="64" xfId="0" applyNumberFormat="1" applyFont="1" applyFill="1" applyBorder="1"/>
    <xf numFmtId="181" fontId="5" fillId="2" borderId="37" xfId="0" applyNumberFormat="1" applyFont="1" applyFill="1" applyBorder="1"/>
    <xf numFmtId="181" fontId="5" fillId="2" borderId="37" xfId="0" applyNumberFormat="1" applyFont="1" applyFill="1" applyBorder="1" applyAlignment="1">
      <alignment horizontal="right"/>
    </xf>
    <xf numFmtId="182" fontId="5" fillId="2" borderId="37" xfId="0" applyNumberFormat="1" applyFont="1" applyFill="1" applyBorder="1" applyAlignment="1">
      <alignment horizontal="right"/>
    </xf>
    <xf numFmtId="182" fontId="5" fillId="2" borderId="24" xfId="0" applyNumberFormat="1" applyFont="1" applyFill="1" applyBorder="1" applyAlignment="1"/>
    <xf numFmtId="181" fontId="5" fillId="2" borderId="23" xfId="0" applyNumberFormat="1" applyFont="1" applyFill="1" applyBorder="1"/>
    <xf numFmtId="181" fontId="5" fillId="2" borderId="21" xfId="0" applyNumberFormat="1" applyFont="1" applyFill="1" applyBorder="1"/>
    <xf numFmtId="49" fontId="0" fillId="3" borderId="68" xfId="0" applyNumberFormat="1" applyFont="1" applyFill="1" applyBorder="1" applyAlignment="1" applyProtection="1">
      <alignment horizontal="center" vertical="center"/>
    </xf>
    <xf numFmtId="49" fontId="0" fillId="3" borderId="69" xfId="0" applyNumberFormat="1" applyFont="1" applyFill="1" applyBorder="1" applyAlignment="1" applyProtection="1">
      <alignment horizontal="right" vertical="center"/>
    </xf>
    <xf numFmtId="181" fontId="5" fillId="2" borderId="68" xfId="0" applyNumberFormat="1" applyFont="1" applyFill="1" applyBorder="1"/>
    <xf numFmtId="182" fontId="5" fillId="2" borderId="70" xfId="0" applyNumberFormat="1" applyFont="1" applyFill="1" applyBorder="1" applyAlignment="1">
      <alignment horizontal="right"/>
    </xf>
    <xf numFmtId="181" fontId="5" fillId="2" borderId="70" xfId="0" applyNumberFormat="1" applyFont="1" applyFill="1" applyBorder="1"/>
    <xf numFmtId="181" fontId="5" fillId="2" borderId="70" xfId="0" applyNumberFormat="1" applyFont="1" applyFill="1" applyBorder="1" applyAlignment="1">
      <alignment horizontal="right"/>
    </xf>
    <xf numFmtId="181" fontId="5" fillId="2" borderId="70" xfId="0" applyNumberFormat="1" applyFont="1" applyFill="1" applyBorder="1" applyAlignment="1"/>
    <xf numFmtId="182" fontId="5" fillId="2" borderId="70" xfId="0" applyNumberFormat="1" applyFont="1" applyFill="1" applyBorder="1" applyAlignment="1"/>
    <xf numFmtId="182" fontId="5" fillId="2" borderId="69" xfId="0" applyNumberFormat="1" applyFont="1" applyFill="1" applyBorder="1" applyAlignment="1"/>
    <xf numFmtId="176" fontId="10" fillId="4" borderId="32" xfId="0" applyFont="1" applyFill="1" applyBorder="1" applyAlignment="1">
      <alignment horizontal="center" vertical="center" wrapText="1"/>
    </xf>
    <xf numFmtId="176" fontId="10" fillId="4" borderId="42" xfId="0" applyFont="1" applyFill="1" applyBorder="1" applyAlignment="1">
      <alignment horizontal="center" vertical="center" wrapText="1"/>
    </xf>
    <xf numFmtId="176" fontId="10" fillId="4" borderId="28" xfId="0" applyFont="1" applyFill="1" applyBorder="1" applyAlignment="1">
      <alignment horizontal="center" vertical="center" wrapText="1"/>
    </xf>
    <xf numFmtId="176" fontId="0" fillId="3" borderId="3" xfId="0" applyFont="1" applyFill="1" applyBorder="1" applyAlignment="1">
      <alignment horizontal="center" vertical="center"/>
    </xf>
    <xf numFmtId="176" fontId="0" fillId="3" borderId="2" xfId="0" applyFont="1" applyFill="1" applyBorder="1" applyAlignment="1">
      <alignment horizontal="center" vertical="center"/>
    </xf>
    <xf numFmtId="176" fontId="0" fillId="3" borderId="5" xfId="0" applyFont="1" applyFill="1" applyBorder="1" applyAlignment="1">
      <alignment horizontal="center" vertical="center"/>
    </xf>
    <xf numFmtId="176" fontId="0" fillId="3" borderId="4" xfId="0" applyFont="1" applyFill="1" applyBorder="1" applyAlignment="1">
      <alignment horizontal="center" vertical="center"/>
    </xf>
    <xf numFmtId="176" fontId="0" fillId="3" borderId="7" xfId="0" applyFont="1" applyFill="1" applyBorder="1" applyAlignment="1">
      <alignment horizontal="center" vertical="center"/>
    </xf>
    <xf numFmtId="176" fontId="0" fillId="3" borderId="17" xfId="0" applyFont="1" applyFill="1" applyBorder="1" applyAlignment="1">
      <alignment horizontal="center" vertical="center"/>
    </xf>
    <xf numFmtId="176" fontId="10" fillId="4" borderId="31" xfId="0" applyFont="1" applyFill="1" applyBorder="1" applyAlignment="1">
      <alignment horizontal="center" vertical="center" wrapText="1"/>
    </xf>
    <xf numFmtId="176" fontId="10" fillId="4" borderId="5" xfId="0" applyFont="1" applyFill="1" applyBorder="1" applyAlignment="1">
      <alignment horizontal="center" vertical="center" wrapText="1"/>
    </xf>
    <xf numFmtId="176" fontId="10" fillId="4" borderId="27" xfId="0" applyFont="1" applyFill="1" applyBorder="1" applyAlignment="1">
      <alignment horizontal="center" vertical="center" wrapText="1"/>
    </xf>
    <xf numFmtId="176" fontId="10" fillId="4" borderId="39" xfId="0" applyFont="1" applyFill="1" applyBorder="1" applyAlignment="1">
      <alignment horizontal="center" vertical="center" wrapText="1"/>
    </xf>
    <xf numFmtId="176" fontId="10" fillId="4" borderId="57" xfId="0" applyFont="1" applyFill="1" applyBorder="1" applyAlignment="1">
      <alignment horizontal="center" vertical="center" wrapText="1"/>
    </xf>
    <xf numFmtId="176" fontId="10" fillId="4" borderId="40" xfId="0" applyFont="1" applyFill="1" applyBorder="1" applyAlignment="1">
      <alignment horizontal="center" vertical="center" wrapText="1"/>
    </xf>
    <xf numFmtId="176" fontId="10" fillId="4" borderId="45" xfId="0" applyFont="1" applyFill="1" applyBorder="1" applyAlignment="1">
      <alignment horizontal="center" vertical="center" wrapText="1"/>
    </xf>
    <xf numFmtId="176" fontId="10" fillId="4" borderId="1" xfId="0" applyFont="1" applyFill="1" applyBorder="1" applyAlignment="1">
      <alignment horizontal="center" vertical="center" wrapText="1"/>
    </xf>
    <xf numFmtId="176" fontId="10" fillId="4" borderId="41" xfId="0" applyFont="1" applyFill="1" applyBorder="1" applyAlignment="1">
      <alignment horizontal="center" vertical="center" wrapText="1"/>
    </xf>
    <xf numFmtId="176" fontId="10" fillId="4" borderId="30" xfId="0" applyFont="1" applyFill="1" applyBorder="1" applyAlignment="1">
      <alignment horizontal="center"/>
    </xf>
    <xf numFmtId="176" fontId="10" fillId="4" borderId="33" xfId="0" applyFont="1" applyFill="1" applyBorder="1" applyAlignment="1">
      <alignment horizontal="center"/>
    </xf>
    <xf numFmtId="176" fontId="10" fillId="4" borderId="44" xfId="0" applyFont="1" applyFill="1" applyBorder="1" applyAlignment="1">
      <alignment horizontal="center" vertical="center" wrapText="1"/>
    </xf>
    <xf numFmtId="176" fontId="10" fillId="4" borderId="0" xfId="0" applyFont="1" applyFill="1" applyBorder="1" applyAlignment="1">
      <alignment horizontal="center" vertical="center" wrapText="1"/>
    </xf>
    <xf numFmtId="176" fontId="10" fillId="4" borderId="6" xfId="0" applyFont="1" applyFill="1" applyBorder="1" applyAlignment="1">
      <alignment horizontal="center" vertical="center" wrapText="1"/>
    </xf>
  </cellXfs>
  <cellStyles count="12">
    <cellStyle name="Calc Currency (0)" xfId="3"/>
    <cellStyle name="Header1" xfId="4"/>
    <cellStyle name="Header2" xfId="5"/>
    <cellStyle name="Normal_#18-Internet" xfId="6"/>
    <cellStyle name="桁区切り 2" xfId="1"/>
    <cellStyle name="桁区切り 2 2" xfId="7"/>
    <cellStyle name="桁区切り 2 3" xfId="8"/>
    <cellStyle name="桁区切り 3" xfId="9"/>
    <cellStyle name="桁区切り 4" xfId="10"/>
    <cellStyle name="標準" xfId="0" builtinId="0"/>
    <cellStyle name="標準 2" xfId="2"/>
    <cellStyle name="標準 3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N35" transitionEvaluation="1"/>
  <dimension ref="A2:AQ56"/>
  <sheetViews>
    <sheetView showGridLines="0" tabSelected="1" zoomScaleNormal="100" zoomScaleSheetLayoutView="75" workbookViewId="0">
      <pane xSplit="3" ySplit="7" topLeftCell="N35" activePane="bottomRight" state="frozen"/>
      <selection pane="topRight" activeCell="D1" sqref="D1"/>
      <selection pane="bottomLeft" activeCell="A8" sqref="A8"/>
      <selection pane="bottomRight" activeCell="AL55" sqref="AL55"/>
    </sheetView>
  </sheetViews>
  <sheetFormatPr defaultColWidth="10.7109375" defaultRowHeight="12"/>
  <cols>
    <col min="1" max="1" width="5.7109375" style="50" customWidth="1"/>
    <col min="2" max="3" width="7.7109375" style="19" customWidth="1"/>
    <col min="4" max="4" width="10.7109375" style="14" customWidth="1"/>
    <col min="5" max="5" width="6.7109375" style="14" customWidth="1"/>
    <col min="6" max="6" width="8.7109375" style="14" customWidth="1"/>
    <col min="7" max="7" width="6.7109375" style="14" customWidth="1"/>
    <col min="8" max="8" width="8.7109375" style="14" customWidth="1"/>
    <col min="9" max="9" width="6.7109375" style="14" customWidth="1"/>
    <col min="10" max="10" width="8.7109375" style="14" customWidth="1"/>
    <col min="11" max="11" width="6.7109375" style="14" customWidth="1"/>
    <col min="12" max="12" width="8.7109375" style="14" customWidth="1"/>
    <col min="13" max="13" width="6.7109375" style="14" customWidth="1"/>
    <col min="14" max="14" width="8.7109375" style="14" customWidth="1"/>
    <col min="15" max="15" width="6.7109375" style="14" customWidth="1"/>
    <col min="16" max="16" width="10" style="1" customWidth="1"/>
    <col min="17" max="17" width="6.7109375" style="1" customWidth="1"/>
    <col min="18" max="18" width="11" style="14" customWidth="1"/>
    <col min="19" max="19" width="6.7109375" style="14" customWidth="1"/>
    <col min="20" max="20" width="7.7109375" style="14" customWidth="1"/>
    <col min="21" max="21" width="6.7109375" style="14" customWidth="1"/>
    <col min="22" max="22" width="10.7109375" style="14"/>
    <col min="23" max="23" width="6.7109375" style="14" customWidth="1"/>
    <col min="24" max="24" width="10.7109375" style="14"/>
    <col min="25" max="25" width="6.7109375" style="14" customWidth="1"/>
    <col min="26" max="26" width="10.7109375" style="14"/>
    <col min="27" max="27" width="6.7109375" style="14" customWidth="1"/>
    <col min="28" max="28" width="10.7109375" style="14"/>
    <col min="29" max="29" width="6.7109375" style="14" customWidth="1"/>
    <col min="30" max="30" width="10.7109375" style="14"/>
    <col min="31" max="31" width="6.7109375" style="14" customWidth="1"/>
    <col min="32" max="32" width="10.7109375" style="14"/>
    <col min="33" max="33" width="6.7109375" style="14" customWidth="1"/>
    <col min="34" max="34" width="0" style="14" hidden="1" customWidth="1"/>
    <col min="35" max="35" width="6.7109375" style="14" hidden="1" customWidth="1"/>
    <col min="36" max="36" width="10.7109375" style="14"/>
    <col min="37" max="37" width="6.7109375" style="14" customWidth="1"/>
    <col min="38" max="38" width="10.7109375" style="14"/>
    <col min="39" max="39" width="6.7109375" style="14" customWidth="1"/>
    <col min="40" max="40" width="10.7109375" style="14"/>
    <col min="41" max="41" width="6.7109375" style="14" customWidth="1"/>
    <col min="42" max="42" width="10.7109375" style="14"/>
    <col min="43" max="43" width="6.7109375" style="14" customWidth="1"/>
    <col min="44" max="16384" width="10.7109375" style="14"/>
  </cols>
  <sheetData>
    <row r="2" spans="1:43" s="13" customFormat="1" ht="15" customHeight="1">
      <c r="A2" s="50"/>
      <c r="B2" s="12" t="s">
        <v>77</v>
      </c>
      <c r="C2" s="12"/>
      <c r="P2" s="1"/>
      <c r="Q2" s="1"/>
    </row>
    <row r="3" spans="1:43" s="13" customFormat="1" ht="12" customHeight="1">
      <c r="A3" s="50"/>
      <c r="B3" s="12"/>
      <c r="C3" s="12"/>
      <c r="P3" s="1"/>
      <c r="Q3" s="1"/>
    </row>
    <row r="4" spans="1:43">
      <c r="B4" s="14"/>
      <c r="C4" s="14"/>
      <c r="O4" s="15"/>
      <c r="Q4" s="15"/>
    </row>
    <row r="5" spans="1:43" ht="12" customHeight="1">
      <c r="B5" s="138" t="s">
        <v>18</v>
      </c>
      <c r="C5" s="139"/>
      <c r="D5" s="144" t="s">
        <v>0</v>
      </c>
      <c r="E5" s="45"/>
      <c r="F5" s="135" t="s">
        <v>1</v>
      </c>
      <c r="G5" s="45"/>
      <c r="H5" s="135" t="s">
        <v>2</v>
      </c>
      <c r="I5" s="45"/>
      <c r="J5" s="135" t="s">
        <v>3</v>
      </c>
      <c r="K5" s="45"/>
      <c r="L5" s="147" t="s">
        <v>14</v>
      </c>
      <c r="M5" s="48"/>
      <c r="N5" s="135" t="s">
        <v>7</v>
      </c>
      <c r="O5" s="42"/>
      <c r="P5" s="135" t="s">
        <v>8</v>
      </c>
      <c r="Q5" s="42"/>
      <c r="R5" s="147" t="s">
        <v>4</v>
      </c>
      <c r="S5" s="149"/>
      <c r="T5" s="147" t="s">
        <v>5</v>
      </c>
      <c r="U5" s="151"/>
      <c r="V5" s="153"/>
      <c r="W5" s="153"/>
      <c r="X5" s="153"/>
      <c r="Y5" s="153"/>
      <c r="Z5" s="153"/>
      <c r="AA5" s="153"/>
      <c r="AB5" s="153"/>
      <c r="AC5" s="154"/>
      <c r="AD5" s="147" t="s">
        <v>6</v>
      </c>
      <c r="AE5" s="149"/>
      <c r="AF5" s="151" t="s">
        <v>86</v>
      </c>
      <c r="AG5" s="48"/>
      <c r="AH5" s="135" t="s">
        <v>8</v>
      </c>
      <c r="AI5" s="45"/>
      <c r="AJ5" s="135" t="s">
        <v>9</v>
      </c>
      <c r="AK5" s="45"/>
      <c r="AL5" s="135" t="s">
        <v>10</v>
      </c>
      <c r="AM5" s="45"/>
      <c r="AN5" s="135" t="s">
        <v>11</v>
      </c>
      <c r="AO5" s="45"/>
      <c r="AP5" s="135" t="s">
        <v>12</v>
      </c>
      <c r="AQ5" s="44"/>
    </row>
    <row r="6" spans="1:43" ht="12" customHeight="1">
      <c r="B6" s="140"/>
      <c r="C6" s="141"/>
      <c r="D6" s="145"/>
      <c r="E6" s="43"/>
      <c r="F6" s="136"/>
      <c r="G6" s="43"/>
      <c r="H6" s="136"/>
      <c r="I6" s="43"/>
      <c r="J6" s="136"/>
      <c r="K6" s="43"/>
      <c r="L6" s="136"/>
      <c r="M6" s="43"/>
      <c r="N6" s="136"/>
      <c r="O6" s="46"/>
      <c r="P6" s="136"/>
      <c r="Q6" s="46"/>
      <c r="R6" s="136"/>
      <c r="S6" s="150"/>
      <c r="T6" s="136"/>
      <c r="U6" s="152"/>
      <c r="V6" s="155" t="s">
        <v>13</v>
      </c>
      <c r="W6" s="22"/>
      <c r="X6" s="155" t="s">
        <v>15</v>
      </c>
      <c r="Y6" s="22"/>
      <c r="Z6" s="155" t="s">
        <v>16</v>
      </c>
      <c r="AA6" s="22"/>
      <c r="AB6" s="155" t="s">
        <v>17</v>
      </c>
      <c r="AC6" s="22"/>
      <c r="AD6" s="136"/>
      <c r="AE6" s="150"/>
      <c r="AF6" s="156"/>
      <c r="AG6" s="43"/>
      <c r="AH6" s="136"/>
      <c r="AI6" s="43"/>
      <c r="AJ6" s="136"/>
      <c r="AK6" s="43"/>
      <c r="AL6" s="136"/>
      <c r="AM6" s="43"/>
      <c r="AN6" s="136"/>
      <c r="AO6" s="43"/>
      <c r="AP6" s="136"/>
      <c r="AQ6" s="47"/>
    </row>
    <row r="7" spans="1:43" ht="12" customHeight="1">
      <c r="B7" s="142"/>
      <c r="C7" s="143"/>
      <c r="D7" s="146"/>
      <c r="E7" s="4" t="s">
        <v>75</v>
      </c>
      <c r="F7" s="137"/>
      <c r="G7" s="4" t="s">
        <v>75</v>
      </c>
      <c r="H7" s="137"/>
      <c r="I7" s="4" t="s">
        <v>75</v>
      </c>
      <c r="J7" s="137"/>
      <c r="K7" s="4" t="s">
        <v>75</v>
      </c>
      <c r="L7" s="148"/>
      <c r="M7" s="4" t="s">
        <v>75</v>
      </c>
      <c r="N7" s="137"/>
      <c r="O7" s="30" t="s">
        <v>75</v>
      </c>
      <c r="P7" s="137"/>
      <c r="Q7" s="30" t="s">
        <v>75</v>
      </c>
      <c r="R7" s="49"/>
      <c r="S7" s="4" t="s">
        <v>75</v>
      </c>
      <c r="T7" s="21"/>
      <c r="U7" s="4" t="s">
        <v>75</v>
      </c>
      <c r="V7" s="137"/>
      <c r="W7" s="4" t="s">
        <v>75</v>
      </c>
      <c r="X7" s="137"/>
      <c r="Y7" s="4" t="s">
        <v>75</v>
      </c>
      <c r="Z7" s="137"/>
      <c r="AA7" s="4" t="s">
        <v>75</v>
      </c>
      <c r="AB7" s="137"/>
      <c r="AC7" s="4" t="s">
        <v>75</v>
      </c>
      <c r="AD7" s="3"/>
      <c r="AE7" s="4" t="s">
        <v>75</v>
      </c>
      <c r="AF7" s="157"/>
      <c r="AG7" s="4" t="s">
        <v>75</v>
      </c>
      <c r="AH7" s="137"/>
      <c r="AI7" s="4" t="s">
        <v>75</v>
      </c>
      <c r="AJ7" s="137"/>
      <c r="AK7" s="4" t="s">
        <v>75</v>
      </c>
      <c r="AL7" s="137"/>
      <c r="AM7" s="4" t="s">
        <v>75</v>
      </c>
      <c r="AN7" s="137"/>
      <c r="AO7" s="4" t="s">
        <v>75</v>
      </c>
      <c r="AP7" s="137"/>
      <c r="AQ7" s="5" t="s">
        <v>75</v>
      </c>
    </row>
    <row r="8" spans="1:43" hidden="1">
      <c r="B8" s="31" t="s">
        <v>19</v>
      </c>
      <c r="C8" s="32" t="s">
        <v>81</v>
      </c>
      <c r="D8" s="62">
        <v>867393</v>
      </c>
      <c r="E8" s="63" t="s">
        <v>76</v>
      </c>
      <c r="F8" s="64">
        <v>111379</v>
      </c>
      <c r="G8" s="63" t="s">
        <v>76</v>
      </c>
      <c r="H8" s="64">
        <v>121515</v>
      </c>
      <c r="I8" s="63" t="s">
        <v>76</v>
      </c>
      <c r="J8" s="64">
        <v>92108</v>
      </c>
      <c r="K8" s="63" t="s">
        <v>76</v>
      </c>
      <c r="L8" s="64">
        <v>107773</v>
      </c>
      <c r="M8" s="63" t="s">
        <v>76</v>
      </c>
      <c r="N8" s="64">
        <v>45801</v>
      </c>
      <c r="O8" s="79" t="s">
        <v>76</v>
      </c>
      <c r="P8" s="83">
        <v>63925</v>
      </c>
      <c r="Q8" s="84" t="s">
        <v>85</v>
      </c>
      <c r="R8" s="65">
        <v>22036</v>
      </c>
      <c r="S8" s="66" t="s">
        <v>76</v>
      </c>
      <c r="T8" s="75">
        <v>7393</v>
      </c>
      <c r="U8" s="66" t="s">
        <v>76</v>
      </c>
      <c r="V8" s="75">
        <v>1450</v>
      </c>
      <c r="W8" s="66" t="s">
        <v>76</v>
      </c>
      <c r="X8" s="78" t="s">
        <v>76</v>
      </c>
      <c r="Y8" s="66" t="s">
        <v>76</v>
      </c>
      <c r="Z8" s="75">
        <v>778</v>
      </c>
      <c r="AA8" s="66" t="s">
        <v>76</v>
      </c>
      <c r="AB8" s="75">
        <v>1845</v>
      </c>
      <c r="AC8" s="66" t="s">
        <v>76</v>
      </c>
      <c r="AD8" s="75">
        <v>14654</v>
      </c>
      <c r="AE8" s="66" t="s">
        <v>76</v>
      </c>
      <c r="AF8" s="91">
        <v>36527</v>
      </c>
      <c r="AG8" s="66" t="s">
        <v>76</v>
      </c>
      <c r="AH8" s="23">
        <v>63925</v>
      </c>
      <c r="AI8" s="20" t="s">
        <v>76</v>
      </c>
      <c r="AJ8" s="65">
        <v>48361</v>
      </c>
      <c r="AK8" s="66" t="s">
        <v>76</v>
      </c>
      <c r="AL8" s="65">
        <v>33216</v>
      </c>
      <c r="AM8" s="66" t="s">
        <v>76</v>
      </c>
      <c r="AN8" s="65">
        <v>42722</v>
      </c>
      <c r="AO8" s="66" t="s">
        <v>76</v>
      </c>
      <c r="AP8" s="65">
        <v>119984</v>
      </c>
      <c r="AQ8" s="103" t="s">
        <v>76</v>
      </c>
    </row>
    <row r="9" spans="1:43" hidden="1">
      <c r="B9" s="33" t="s">
        <v>20</v>
      </c>
      <c r="C9" s="34">
        <v>56</v>
      </c>
      <c r="D9" s="55">
        <v>894217</v>
      </c>
      <c r="E9" s="60">
        <f t="shared" ref="E9:E40" si="0">D9/D8*100</f>
        <v>103.09248518261043</v>
      </c>
      <c r="F9" s="61">
        <v>115328</v>
      </c>
      <c r="G9" s="60">
        <f t="shared" ref="G9:G40" si="1">F9/F8*100</f>
        <v>103.54555167491179</v>
      </c>
      <c r="H9" s="61">
        <v>124549</v>
      </c>
      <c r="I9" s="60">
        <f t="shared" ref="I9:I40" si="2">H9/H8*100</f>
        <v>102.49681109328066</v>
      </c>
      <c r="J9" s="61">
        <v>94306</v>
      </c>
      <c r="K9" s="60">
        <f t="shared" ref="K9:K40" si="3">J9/J8*100</f>
        <v>102.38632909193555</v>
      </c>
      <c r="L9" s="61">
        <v>108813</v>
      </c>
      <c r="M9" s="60">
        <f t="shared" ref="M9:M40" si="4">L9/L8*100</f>
        <v>100.96499123157005</v>
      </c>
      <c r="N9" s="61">
        <v>47441</v>
      </c>
      <c r="O9" s="80">
        <f t="shared" ref="O9:Q40" si="5">N9/N8*100</f>
        <v>103.58070784480688</v>
      </c>
      <c r="P9" s="85">
        <v>65835</v>
      </c>
      <c r="Q9" s="86">
        <f>P9/P8*100</f>
        <v>102.98787641767697</v>
      </c>
      <c r="R9" s="67">
        <v>22134</v>
      </c>
      <c r="S9" s="68">
        <f>R9/R8*100</f>
        <v>100.44472681067344</v>
      </c>
      <c r="T9" s="76">
        <v>7945</v>
      </c>
      <c r="U9" s="68">
        <f>T9/T8*100</f>
        <v>107.46652238604084</v>
      </c>
      <c r="V9" s="76">
        <v>1308</v>
      </c>
      <c r="W9" s="68">
        <f>V9/V8*100</f>
        <v>90.206896551724142</v>
      </c>
      <c r="X9" s="73" t="s">
        <v>76</v>
      </c>
      <c r="Y9" s="68" t="s">
        <v>76</v>
      </c>
      <c r="Z9" s="76">
        <v>777</v>
      </c>
      <c r="AA9" s="68">
        <f>Z9/Z8*100</f>
        <v>99.871465295629818</v>
      </c>
      <c r="AB9" s="76">
        <v>1979</v>
      </c>
      <c r="AC9" s="68">
        <f>AB9/AB8*100</f>
        <v>107.26287262872629</v>
      </c>
      <c r="AD9" s="76">
        <v>15664</v>
      </c>
      <c r="AE9" s="68">
        <f>AD9/AD8*100</f>
        <v>106.89231609116965</v>
      </c>
      <c r="AF9" s="92">
        <v>37868</v>
      </c>
      <c r="AG9" s="93">
        <f>AF9/AF8*100</f>
        <v>103.67125687847346</v>
      </c>
      <c r="AH9" s="26">
        <v>65835</v>
      </c>
      <c r="AI9" s="25">
        <f t="shared" ref="AI9:AI40" si="6">AH9/AH8*100</f>
        <v>102.98787641767697</v>
      </c>
      <c r="AJ9" s="67">
        <v>51174</v>
      </c>
      <c r="AK9" s="93">
        <f>AJ9/AJ8*100</f>
        <v>105.81667045760013</v>
      </c>
      <c r="AL9" s="67">
        <v>33572</v>
      </c>
      <c r="AM9" s="93">
        <f>AL9/AL8*100</f>
        <v>101.07177263969172</v>
      </c>
      <c r="AN9" s="67">
        <v>45264</v>
      </c>
      <c r="AO9" s="93">
        <f>AN9/AN8*100</f>
        <v>105.95009596928983</v>
      </c>
      <c r="AP9" s="67">
        <v>124324</v>
      </c>
      <c r="AQ9" s="104">
        <f>AP9/AP8*100</f>
        <v>103.61714895319376</v>
      </c>
    </row>
    <row r="10" spans="1:43" hidden="1">
      <c r="B10" s="35" t="s">
        <v>21</v>
      </c>
      <c r="C10" s="36">
        <v>57</v>
      </c>
      <c r="D10" s="53">
        <v>925164</v>
      </c>
      <c r="E10" s="56">
        <f t="shared" si="0"/>
        <v>103.460793073717</v>
      </c>
      <c r="F10" s="57">
        <v>118113</v>
      </c>
      <c r="G10" s="56">
        <f t="shared" si="1"/>
        <v>102.41485155382908</v>
      </c>
      <c r="H10" s="57">
        <v>130404</v>
      </c>
      <c r="I10" s="56">
        <f t="shared" si="2"/>
        <v>104.70096106753167</v>
      </c>
      <c r="J10" s="57">
        <v>97836</v>
      </c>
      <c r="K10" s="56">
        <f t="shared" si="3"/>
        <v>103.74313405297649</v>
      </c>
      <c r="L10" s="57">
        <v>107546</v>
      </c>
      <c r="M10" s="56">
        <f t="shared" si="4"/>
        <v>98.835617067813587</v>
      </c>
      <c r="N10" s="57">
        <v>48508</v>
      </c>
      <c r="O10" s="81">
        <f t="shared" si="5"/>
        <v>102.24910942012184</v>
      </c>
      <c r="P10" s="87">
        <v>68774</v>
      </c>
      <c r="Q10" s="88">
        <f t="shared" si="5"/>
        <v>104.46419077998026</v>
      </c>
      <c r="R10" s="69">
        <v>22440</v>
      </c>
      <c r="S10" s="70">
        <f t="shared" ref="S10:S40" si="7">R10/R9*100</f>
        <v>101.38248847926268</v>
      </c>
      <c r="T10" s="77">
        <v>8496</v>
      </c>
      <c r="U10" s="70">
        <f t="shared" ref="U10:U40" si="8">T10/T9*100</f>
        <v>106.93517935808686</v>
      </c>
      <c r="V10" s="77">
        <v>1386</v>
      </c>
      <c r="W10" s="70">
        <f t="shared" ref="W10:W40" si="9">V10/V9*100</f>
        <v>105.96330275229357</v>
      </c>
      <c r="X10" s="74" t="s">
        <v>76</v>
      </c>
      <c r="Y10" s="70" t="s">
        <v>76</v>
      </c>
      <c r="Z10" s="77">
        <v>782</v>
      </c>
      <c r="AA10" s="70">
        <f t="shared" ref="AA10:AA40" si="10">Z10/Z9*100</f>
        <v>100.64350064350064</v>
      </c>
      <c r="AB10" s="77">
        <v>2025</v>
      </c>
      <c r="AC10" s="70">
        <f t="shared" ref="AC10:AC40" si="11">AB10/AB9*100</f>
        <v>102.3244062657908</v>
      </c>
      <c r="AD10" s="77">
        <v>13561</v>
      </c>
      <c r="AE10" s="70">
        <f t="shared" ref="AE10:AE40" si="12">AD10/AD9*100</f>
        <v>86.574310520939733</v>
      </c>
      <c r="AF10" s="94">
        <v>38384</v>
      </c>
      <c r="AG10" s="95">
        <f t="shared" ref="AG10:AG40" si="13">AF10/AF9*100</f>
        <v>101.36262807647618</v>
      </c>
      <c r="AH10" s="24">
        <v>68774</v>
      </c>
      <c r="AI10" s="27">
        <f t="shared" si="6"/>
        <v>104.46419077998026</v>
      </c>
      <c r="AJ10" s="69">
        <v>56021</v>
      </c>
      <c r="AK10" s="95">
        <f t="shared" ref="AK10:AK40" si="14">AJ10/AJ9*100</f>
        <v>109.47160667526478</v>
      </c>
      <c r="AL10" s="69">
        <v>34295</v>
      </c>
      <c r="AM10" s="95">
        <f t="shared" ref="AM10:AM40" si="15">AL10/AL9*100</f>
        <v>102.15358036458954</v>
      </c>
      <c r="AN10" s="69">
        <v>46577</v>
      </c>
      <c r="AO10" s="95">
        <f t="shared" ref="AO10:AO40" si="16">AN10/AN9*100</f>
        <v>102.90075998586073</v>
      </c>
      <c r="AP10" s="69">
        <v>134208</v>
      </c>
      <c r="AQ10" s="105">
        <f t="shared" ref="AQ10:AQ40" si="17">AP10/AP9*100</f>
        <v>107.9501946526817</v>
      </c>
    </row>
    <row r="11" spans="1:43" hidden="1">
      <c r="B11" s="35" t="s">
        <v>22</v>
      </c>
      <c r="C11" s="36">
        <v>58</v>
      </c>
      <c r="D11" s="53">
        <v>935516</v>
      </c>
      <c r="E11" s="56">
        <f t="shared" si="0"/>
        <v>101.1189367506734</v>
      </c>
      <c r="F11" s="57">
        <v>119282</v>
      </c>
      <c r="G11" s="56">
        <f t="shared" si="1"/>
        <v>100.98973017364727</v>
      </c>
      <c r="H11" s="57">
        <v>129276</v>
      </c>
      <c r="I11" s="56">
        <f t="shared" si="2"/>
        <v>99.134995859022737</v>
      </c>
      <c r="J11" s="57">
        <v>96125</v>
      </c>
      <c r="K11" s="56">
        <f t="shared" si="3"/>
        <v>98.251154994071712</v>
      </c>
      <c r="L11" s="57">
        <v>112550</v>
      </c>
      <c r="M11" s="56">
        <f t="shared" si="4"/>
        <v>104.65289271567515</v>
      </c>
      <c r="N11" s="57">
        <v>49529</v>
      </c>
      <c r="O11" s="81">
        <f t="shared" si="5"/>
        <v>102.1048074544405</v>
      </c>
      <c r="P11" s="87">
        <v>70080</v>
      </c>
      <c r="Q11" s="88">
        <f t="shared" si="5"/>
        <v>101.89897344926861</v>
      </c>
      <c r="R11" s="69">
        <v>22584</v>
      </c>
      <c r="S11" s="70">
        <f t="shared" si="7"/>
        <v>100.64171122994652</v>
      </c>
      <c r="T11" s="77">
        <v>8729</v>
      </c>
      <c r="U11" s="70">
        <f t="shared" si="8"/>
        <v>102.74246704331451</v>
      </c>
      <c r="V11" s="77">
        <v>1454</v>
      </c>
      <c r="W11" s="70">
        <f t="shared" si="9"/>
        <v>104.90620490620491</v>
      </c>
      <c r="X11" s="74" t="s">
        <v>76</v>
      </c>
      <c r="Y11" s="70" t="s">
        <v>76</v>
      </c>
      <c r="Z11" s="77">
        <v>788</v>
      </c>
      <c r="AA11" s="70">
        <f t="shared" si="10"/>
        <v>100.76726342710998</v>
      </c>
      <c r="AB11" s="77">
        <v>2125</v>
      </c>
      <c r="AC11" s="70">
        <f t="shared" si="11"/>
        <v>104.93827160493827</v>
      </c>
      <c r="AD11" s="77">
        <v>12407</v>
      </c>
      <c r="AE11" s="70">
        <f t="shared" si="12"/>
        <v>91.490303074994472</v>
      </c>
      <c r="AF11" s="94">
        <v>38142</v>
      </c>
      <c r="AG11" s="95">
        <f t="shared" si="13"/>
        <v>99.369528970404332</v>
      </c>
      <c r="AH11" s="24">
        <v>70080</v>
      </c>
      <c r="AI11" s="27">
        <f t="shared" si="6"/>
        <v>101.89897344926861</v>
      </c>
      <c r="AJ11" s="69">
        <v>57078</v>
      </c>
      <c r="AK11" s="95">
        <f t="shared" si="14"/>
        <v>101.88679245283019</v>
      </c>
      <c r="AL11" s="69">
        <v>34626</v>
      </c>
      <c r="AM11" s="95">
        <f t="shared" si="15"/>
        <v>100.96515527044758</v>
      </c>
      <c r="AN11" s="69">
        <v>45987</v>
      </c>
      <c r="AO11" s="95">
        <f t="shared" si="16"/>
        <v>98.733280374433733</v>
      </c>
      <c r="AP11" s="69">
        <v>139119</v>
      </c>
      <c r="AQ11" s="105">
        <f t="shared" si="17"/>
        <v>103.65924535050071</v>
      </c>
    </row>
    <row r="12" spans="1:43" ht="12" hidden="1" customHeight="1">
      <c r="B12" s="35" t="s">
        <v>23</v>
      </c>
      <c r="C12" s="36">
        <v>59</v>
      </c>
      <c r="D12" s="53">
        <v>948104</v>
      </c>
      <c r="E12" s="56">
        <f t="shared" si="0"/>
        <v>101.34556757981692</v>
      </c>
      <c r="F12" s="57">
        <v>121164</v>
      </c>
      <c r="G12" s="56">
        <f t="shared" si="1"/>
        <v>101.57777367918044</v>
      </c>
      <c r="H12" s="57">
        <v>128162</v>
      </c>
      <c r="I12" s="56">
        <f t="shared" si="2"/>
        <v>99.138277793248548</v>
      </c>
      <c r="J12" s="57">
        <v>96846</v>
      </c>
      <c r="K12" s="56">
        <f t="shared" si="3"/>
        <v>100.75006501950585</v>
      </c>
      <c r="L12" s="57">
        <v>115409</v>
      </c>
      <c r="M12" s="56">
        <f t="shared" si="4"/>
        <v>102.54020435362061</v>
      </c>
      <c r="N12" s="57">
        <v>49779</v>
      </c>
      <c r="O12" s="81">
        <f t="shared" si="5"/>
        <v>100.50475479012294</v>
      </c>
      <c r="P12" s="87">
        <v>70116</v>
      </c>
      <c r="Q12" s="88">
        <f t="shared" si="5"/>
        <v>100.0513698630137</v>
      </c>
      <c r="R12" s="69">
        <v>22691</v>
      </c>
      <c r="S12" s="70">
        <f t="shared" si="7"/>
        <v>100.47378675168261</v>
      </c>
      <c r="T12" s="77">
        <v>8575</v>
      </c>
      <c r="U12" s="70">
        <f t="shared" si="8"/>
        <v>98.235765838011218</v>
      </c>
      <c r="V12" s="77">
        <v>1465</v>
      </c>
      <c r="W12" s="70">
        <f t="shared" si="9"/>
        <v>100.75653370013755</v>
      </c>
      <c r="X12" s="74" t="s">
        <v>76</v>
      </c>
      <c r="Y12" s="70" t="s">
        <v>76</v>
      </c>
      <c r="Z12" s="77">
        <v>758</v>
      </c>
      <c r="AA12" s="70">
        <f t="shared" si="10"/>
        <v>96.19289340101524</v>
      </c>
      <c r="AB12" s="77">
        <v>2250</v>
      </c>
      <c r="AC12" s="70">
        <f t="shared" si="11"/>
        <v>105.88235294117648</v>
      </c>
      <c r="AD12" s="77">
        <v>12836</v>
      </c>
      <c r="AE12" s="70">
        <f t="shared" si="12"/>
        <v>103.45772547755298</v>
      </c>
      <c r="AF12" s="94">
        <v>39299</v>
      </c>
      <c r="AG12" s="95">
        <f t="shared" si="13"/>
        <v>103.03340149965916</v>
      </c>
      <c r="AH12" s="24">
        <v>70116</v>
      </c>
      <c r="AI12" s="27">
        <f t="shared" si="6"/>
        <v>100.0513698630137</v>
      </c>
      <c r="AJ12" s="69">
        <v>58163</v>
      </c>
      <c r="AK12" s="95">
        <f t="shared" si="14"/>
        <v>101.90090753004661</v>
      </c>
      <c r="AL12" s="69">
        <v>34889</v>
      </c>
      <c r="AM12" s="95">
        <f t="shared" si="15"/>
        <v>100.75954485069023</v>
      </c>
      <c r="AN12" s="69">
        <v>48870</v>
      </c>
      <c r="AO12" s="95">
        <f t="shared" si="16"/>
        <v>106.26916302433295</v>
      </c>
      <c r="AP12" s="69">
        <v>141304</v>
      </c>
      <c r="AQ12" s="105">
        <f t="shared" si="17"/>
        <v>101.57059783350944</v>
      </c>
    </row>
    <row r="13" spans="1:43" s="16" customFormat="1" hidden="1">
      <c r="A13" s="51"/>
      <c r="B13" s="37" t="s">
        <v>24</v>
      </c>
      <c r="C13" s="38">
        <v>60</v>
      </c>
      <c r="D13" s="54">
        <v>957528</v>
      </c>
      <c r="E13" s="58">
        <f t="shared" si="0"/>
        <v>100.99398378236985</v>
      </c>
      <c r="F13" s="59">
        <v>121720</v>
      </c>
      <c r="G13" s="58">
        <f t="shared" si="1"/>
        <v>100.45888217622397</v>
      </c>
      <c r="H13" s="59">
        <v>130100</v>
      </c>
      <c r="I13" s="58">
        <f t="shared" si="2"/>
        <v>101.51214868681824</v>
      </c>
      <c r="J13" s="59">
        <v>96771</v>
      </c>
      <c r="K13" s="58">
        <f t="shared" si="3"/>
        <v>99.922557462362931</v>
      </c>
      <c r="L13" s="59">
        <v>114802</v>
      </c>
      <c r="M13" s="58">
        <f t="shared" si="4"/>
        <v>99.474044485265438</v>
      </c>
      <c r="N13" s="59">
        <v>52355</v>
      </c>
      <c r="O13" s="82">
        <f>N13/N12*100</f>
        <v>105.17487293838768</v>
      </c>
      <c r="P13" s="89">
        <v>71299</v>
      </c>
      <c r="Q13" s="90">
        <f>P13/P12*100</f>
        <v>101.68720406184038</v>
      </c>
      <c r="R13" s="71">
        <v>22023</v>
      </c>
      <c r="S13" s="72">
        <f t="shared" si="7"/>
        <v>97.056101538054733</v>
      </c>
      <c r="T13" s="71">
        <v>8958</v>
      </c>
      <c r="U13" s="72">
        <f t="shared" si="8"/>
        <v>104.466472303207</v>
      </c>
      <c r="V13" s="71">
        <v>1429</v>
      </c>
      <c r="W13" s="72">
        <f t="shared" si="9"/>
        <v>97.542662116040958</v>
      </c>
      <c r="X13" s="71">
        <v>3115</v>
      </c>
      <c r="Y13" s="72" t="s">
        <v>76</v>
      </c>
      <c r="Z13" s="71">
        <v>763</v>
      </c>
      <c r="AA13" s="72">
        <f t="shared" si="10"/>
        <v>100.65963060686016</v>
      </c>
      <c r="AB13" s="71">
        <v>2126</v>
      </c>
      <c r="AC13" s="72">
        <f t="shared" si="11"/>
        <v>94.488888888888894</v>
      </c>
      <c r="AD13" s="71">
        <v>13019</v>
      </c>
      <c r="AE13" s="72">
        <f t="shared" si="12"/>
        <v>101.42567778124025</v>
      </c>
      <c r="AF13" s="96">
        <v>39575</v>
      </c>
      <c r="AG13" s="97">
        <f t="shared" si="13"/>
        <v>100.70230794676709</v>
      </c>
      <c r="AH13" s="29">
        <v>71299</v>
      </c>
      <c r="AI13" s="28">
        <f t="shared" si="6"/>
        <v>101.68720406184038</v>
      </c>
      <c r="AJ13" s="100">
        <v>59949</v>
      </c>
      <c r="AK13" s="97">
        <f t="shared" si="14"/>
        <v>103.07068067328026</v>
      </c>
      <c r="AL13" s="100">
        <v>34429</v>
      </c>
      <c r="AM13" s="97">
        <f t="shared" si="15"/>
        <v>98.68153286136031</v>
      </c>
      <c r="AN13" s="100">
        <v>48141</v>
      </c>
      <c r="AO13" s="97">
        <f t="shared" si="16"/>
        <v>98.50828729281767</v>
      </c>
      <c r="AP13" s="100">
        <v>144387</v>
      </c>
      <c r="AQ13" s="106">
        <f t="shared" si="17"/>
        <v>102.18182075525108</v>
      </c>
    </row>
    <row r="14" spans="1:43" hidden="1">
      <c r="B14" s="33" t="s">
        <v>25</v>
      </c>
      <c r="C14" s="34">
        <v>61</v>
      </c>
      <c r="D14" s="55">
        <v>961632</v>
      </c>
      <c r="E14" s="60">
        <f t="shared" si="0"/>
        <v>100.42860365441011</v>
      </c>
      <c r="F14" s="61">
        <v>121712</v>
      </c>
      <c r="G14" s="60">
        <f t="shared" si="1"/>
        <v>99.993427538613204</v>
      </c>
      <c r="H14" s="61">
        <v>130191</v>
      </c>
      <c r="I14" s="60">
        <f t="shared" si="2"/>
        <v>100.06994619523444</v>
      </c>
      <c r="J14" s="61">
        <v>96567</v>
      </c>
      <c r="K14" s="60">
        <f t="shared" si="3"/>
        <v>99.789193043370432</v>
      </c>
      <c r="L14" s="61">
        <v>112663</v>
      </c>
      <c r="M14" s="60">
        <f t="shared" si="4"/>
        <v>98.1367920419505</v>
      </c>
      <c r="N14" s="61">
        <v>49137</v>
      </c>
      <c r="O14" s="80">
        <f t="shared" si="5"/>
        <v>93.853500143252788</v>
      </c>
      <c r="P14" s="85">
        <v>72418</v>
      </c>
      <c r="Q14" s="86">
        <f t="shared" si="5"/>
        <v>101.56944697681594</v>
      </c>
      <c r="R14" s="73">
        <v>21272</v>
      </c>
      <c r="S14" s="68">
        <f t="shared" si="7"/>
        <v>96.589928710893162</v>
      </c>
      <c r="T14" s="73">
        <v>8349</v>
      </c>
      <c r="U14" s="68">
        <f t="shared" si="8"/>
        <v>93.201607501674474</v>
      </c>
      <c r="V14" s="73">
        <v>1221</v>
      </c>
      <c r="W14" s="68">
        <f t="shared" si="9"/>
        <v>85.444366689993004</v>
      </c>
      <c r="X14" s="73">
        <v>3072</v>
      </c>
      <c r="Y14" s="68">
        <f t="shared" ref="Y14:Y40" si="18">X14/X13*100</f>
        <v>98.61958266452649</v>
      </c>
      <c r="Z14" s="73">
        <v>748</v>
      </c>
      <c r="AA14" s="68">
        <f t="shared" si="10"/>
        <v>98.034076015727393</v>
      </c>
      <c r="AB14" s="73">
        <v>2064</v>
      </c>
      <c r="AC14" s="68">
        <f t="shared" si="11"/>
        <v>97.083725305738483</v>
      </c>
      <c r="AD14" s="73">
        <v>13035</v>
      </c>
      <c r="AE14" s="68">
        <f t="shared" si="12"/>
        <v>100.12289730394039</v>
      </c>
      <c r="AF14" s="98">
        <v>39103</v>
      </c>
      <c r="AG14" s="93">
        <f t="shared" si="13"/>
        <v>98.807327858496535</v>
      </c>
      <c r="AH14" s="26">
        <v>72418</v>
      </c>
      <c r="AI14" s="25">
        <f t="shared" si="6"/>
        <v>101.56944697681594</v>
      </c>
      <c r="AJ14" s="101">
        <v>61972</v>
      </c>
      <c r="AK14" s="93">
        <f t="shared" si="14"/>
        <v>103.37453502143488</v>
      </c>
      <c r="AL14" s="101">
        <v>34200</v>
      </c>
      <c r="AM14" s="93">
        <f t="shared" si="15"/>
        <v>99.33486305149728</v>
      </c>
      <c r="AN14" s="101">
        <v>49607</v>
      </c>
      <c r="AO14" s="93">
        <f t="shared" si="16"/>
        <v>103.04522132901268</v>
      </c>
      <c r="AP14" s="101">
        <v>151406</v>
      </c>
      <c r="AQ14" s="104">
        <f t="shared" si="17"/>
        <v>104.86124097044748</v>
      </c>
    </row>
    <row r="15" spans="1:43" hidden="1">
      <c r="B15" s="35" t="s">
        <v>26</v>
      </c>
      <c r="C15" s="36">
        <v>62</v>
      </c>
      <c r="D15" s="53">
        <v>954127</v>
      </c>
      <c r="E15" s="56">
        <f t="shared" si="0"/>
        <v>99.219555921599948</v>
      </c>
      <c r="F15" s="57">
        <v>116933</v>
      </c>
      <c r="G15" s="56">
        <f t="shared" si="1"/>
        <v>96.07351781254107</v>
      </c>
      <c r="H15" s="57">
        <v>130252</v>
      </c>
      <c r="I15" s="56">
        <f t="shared" si="2"/>
        <v>100.04685423723608</v>
      </c>
      <c r="J15" s="57">
        <v>94958</v>
      </c>
      <c r="K15" s="56">
        <f t="shared" si="3"/>
        <v>98.333799331034413</v>
      </c>
      <c r="L15" s="57">
        <v>111342</v>
      </c>
      <c r="M15" s="56">
        <f t="shared" si="4"/>
        <v>98.827476633854943</v>
      </c>
      <c r="N15" s="57">
        <v>48336</v>
      </c>
      <c r="O15" s="81">
        <f t="shared" si="5"/>
        <v>98.3698638500519</v>
      </c>
      <c r="P15" s="87">
        <v>72282</v>
      </c>
      <c r="Q15" s="88">
        <f t="shared" si="5"/>
        <v>99.812201386395643</v>
      </c>
      <c r="R15" s="74">
        <v>22056</v>
      </c>
      <c r="S15" s="70">
        <f t="shared" si="7"/>
        <v>103.68559608875516</v>
      </c>
      <c r="T15" s="74">
        <v>8979</v>
      </c>
      <c r="U15" s="70">
        <f t="shared" si="8"/>
        <v>107.54581386992454</v>
      </c>
      <c r="V15" s="74">
        <v>1317</v>
      </c>
      <c r="W15" s="70">
        <f t="shared" si="9"/>
        <v>107.86240786240786</v>
      </c>
      <c r="X15" s="74">
        <v>3623</v>
      </c>
      <c r="Y15" s="70">
        <f t="shared" si="18"/>
        <v>117.93619791666667</v>
      </c>
      <c r="Z15" s="74">
        <v>658</v>
      </c>
      <c r="AA15" s="70">
        <f t="shared" si="10"/>
        <v>87.967914438502675</v>
      </c>
      <c r="AB15" s="74">
        <v>2092</v>
      </c>
      <c r="AC15" s="70">
        <f t="shared" si="11"/>
        <v>101.35658914728683</v>
      </c>
      <c r="AD15" s="74">
        <v>9523</v>
      </c>
      <c r="AE15" s="70">
        <f t="shared" si="12"/>
        <v>73.057153816647485</v>
      </c>
      <c r="AF15" s="99">
        <v>37064</v>
      </c>
      <c r="AG15" s="95">
        <f t="shared" si="13"/>
        <v>94.78556632483442</v>
      </c>
      <c r="AH15" s="24">
        <v>72282</v>
      </c>
      <c r="AI15" s="27">
        <f t="shared" si="6"/>
        <v>99.812201386395643</v>
      </c>
      <c r="AJ15" s="102">
        <v>63573</v>
      </c>
      <c r="AK15" s="95">
        <f t="shared" si="14"/>
        <v>102.58342477247788</v>
      </c>
      <c r="AL15" s="102">
        <v>35320</v>
      </c>
      <c r="AM15" s="95">
        <f t="shared" si="15"/>
        <v>103.27485380116958</v>
      </c>
      <c r="AN15" s="102">
        <v>50114</v>
      </c>
      <c r="AO15" s="95">
        <f t="shared" si="16"/>
        <v>101.0220331808011</v>
      </c>
      <c r="AP15" s="102">
        <v>153395</v>
      </c>
      <c r="AQ15" s="105">
        <f t="shared" si="17"/>
        <v>101.31368637966791</v>
      </c>
    </row>
    <row r="16" spans="1:43" hidden="1">
      <c r="B16" s="35" t="s">
        <v>27</v>
      </c>
      <c r="C16" s="36">
        <v>63</v>
      </c>
      <c r="D16" s="53">
        <v>967003</v>
      </c>
      <c r="E16" s="56">
        <f t="shared" si="0"/>
        <v>101.34950588338869</v>
      </c>
      <c r="F16" s="57">
        <v>111389</v>
      </c>
      <c r="G16" s="56">
        <f t="shared" si="1"/>
        <v>95.258823428801108</v>
      </c>
      <c r="H16" s="57">
        <v>128944</v>
      </c>
      <c r="I16" s="56">
        <f t="shared" si="2"/>
        <v>98.995792770936347</v>
      </c>
      <c r="J16" s="57">
        <v>93063</v>
      </c>
      <c r="K16" s="56">
        <f t="shared" si="3"/>
        <v>98.004380884180378</v>
      </c>
      <c r="L16" s="57">
        <v>117932</v>
      </c>
      <c r="M16" s="56">
        <f t="shared" si="4"/>
        <v>105.91870093944782</v>
      </c>
      <c r="N16" s="57">
        <v>48120</v>
      </c>
      <c r="O16" s="81">
        <f t="shared" si="5"/>
        <v>99.553128103277061</v>
      </c>
      <c r="P16" s="87">
        <v>75682</v>
      </c>
      <c r="Q16" s="88">
        <f t="shared" si="5"/>
        <v>104.70379900943527</v>
      </c>
      <c r="R16" s="74">
        <v>22619</v>
      </c>
      <c r="S16" s="70">
        <f t="shared" si="7"/>
        <v>102.55259339862168</v>
      </c>
      <c r="T16" s="74">
        <v>9257</v>
      </c>
      <c r="U16" s="70">
        <f t="shared" si="8"/>
        <v>103.09611315291237</v>
      </c>
      <c r="V16" s="74">
        <v>1108</v>
      </c>
      <c r="W16" s="70">
        <f t="shared" si="9"/>
        <v>84.13059984813971</v>
      </c>
      <c r="X16" s="74">
        <v>3996</v>
      </c>
      <c r="Y16" s="70">
        <f t="shared" si="18"/>
        <v>110.29533535743859</v>
      </c>
      <c r="Z16" s="74">
        <v>688</v>
      </c>
      <c r="AA16" s="70">
        <f t="shared" si="10"/>
        <v>104.55927051671732</v>
      </c>
      <c r="AB16" s="74">
        <v>2234</v>
      </c>
      <c r="AC16" s="70">
        <f t="shared" si="11"/>
        <v>106.78776290630975</v>
      </c>
      <c r="AD16" s="74">
        <v>9007</v>
      </c>
      <c r="AE16" s="70">
        <f t="shared" si="12"/>
        <v>94.58153943085162</v>
      </c>
      <c r="AF16" s="99">
        <v>36804</v>
      </c>
      <c r="AG16" s="95">
        <f t="shared" si="13"/>
        <v>99.298510684221881</v>
      </c>
      <c r="AH16" s="24">
        <v>75682</v>
      </c>
      <c r="AI16" s="27">
        <f t="shared" si="6"/>
        <v>104.70379900943527</v>
      </c>
      <c r="AJ16" s="102">
        <v>68296</v>
      </c>
      <c r="AK16" s="95">
        <f t="shared" si="14"/>
        <v>107.4292545577525</v>
      </c>
      <c r="AL16" s="102">
        <v>35102</v>
      </c>
      <c r="AM16" s="95">
        <f t="shared" si="15"/>
        <v>99.382785956964895</v>
      </c>
      <c r="AN16" s="102">
        <v>50575</v>
      </c>
      <c r="AO16" s="95">
        <f t="shared" si="16"/>
        <v>100.91990262202179</v>
      </c>
      <c r="AP16" s="102">
        <v>160214</v>
      </c>
      <c r="AQ16" s="105">
        <f t="shared" si="17"/>
        <v>104.44538609472278</v>
      </c>
    </row>
    <row r="17" spans="1:43">
      <c r="B17" s="35" t="s">
        <v>58</v>
      </c>
      <c r="C17" s="39" t="s">
        <v>82</v>
      </c>
      <c r="D17" s="53">
        <v>987196</v>
      </c>
      <c r="E17" s="56">
        <f t="shared" si="0"/>
        <v>102.08820448333667</v>
      </c>
      <c r="F17" s="57">
        <v>112396</v>
      </c>
      <c r="G17" s="56">
        <f t="shared" si="1"/>
        <v>100.90403899846483</v>
      </c>
      <c r="H17" s="57">
        <v>129860</v>
      </c>
      <c r="I17" s="56">
        <f t="shared" si="2"/>
        <v>100.71038590395831</v>
      </c>
      <c r="J17" s="57">
        <v>94154</v>
      </c>
      <c r="K17" s="56">
        <f t="shared" si="3"/>
        <v>101.1723241245178</v>
      </c>
      <c r="L17" s="57">
        <v>117082</v>
      </c>
      <c r="M17" s="56">
        <f t="shared" si="4"/>
        <v>99.279245666994541</v>
      </c>
      <c r="N17" s="57">
        <v>49668</v>
      </c>
      <c r="O17" s="81">
        <f t="shared" si="5"/>
        <v>103.21695760598504</v>
      </c>
      <c r="P17" s="87">
        <v>79837</v>
      </c>
      <c r="Q17" s="88">
        <f t="shared" si="5"/>
        <v>105.49007690071615</v>
      </c>
      <c r="R17" s="74">
        <v>23668</v>
      </c>
      <c r="S17" s="70">
        <f t="shared" si="7"/>
        <v>104.63769397409257</v>
      </c>
      <c r="T17" s="74">
        <v>10306</v>
      </c>
      <c r="U17" s="70">
        <f t="shared" si="8"/>
        <v>111.33196499945987</v>
      </c>
      <c r="V17" s="74">
        <v>1273</v>
      </c>
      <c r="W17" s="70">
        <f t="shared" si="9"/>
        <v>114.89169675090251</v>
      </c>
      <c r="X17" s="74">
        <v>4610</v>
      </c>
      <c r="Y17" s="70">
        <f t="shared" si="18"/>
        <v>115.36536536536536</v>
      </c>
      <c r="Z17" s="74">
        <v>765</v>
      </c>
      <c r="AA17" s="70">
        <f t="shared" si="10"/>
        <v>111.19186046511629</v>
      </c>
      <c r="AB17" s="74">
        <v>2384</v>
      </c>
      <c r="AC17" s="70">
        <f t="shared" si="11"/>
        <v>106.71441360787826</v>
      </c>
      <c r="AD17" s="74">
        <v>9735</v>
      </c>
      <c r="AE17" s="70">
        <f t="shared" si="12"/>
        <v>108.08260242033974</v>
      </c>
      <c r="AF17" s="99">
        <v>37689</v>
      </c>
      <c r="AG17" s="95">
        <f t="shared" si="13"/>
        <v>102.40462993152919</v>
      </c>
      <c r="AH17" s="24">
        <v>79837</v>
      </c>
      <c r="AI17" s="27">
        <f t="shared" si="6"/>
        <v>105.49007690071615</v>
      </c>
      <c r="AJ17" s="102">
        <v>73078</v>
      </c>
      <c r="AK17" s="95">
        <f t="shared" si="14"/>
        <v>107.00187419468196</v>
      </c>
      <c r="AL17" s="102">
        <v>37602</v>
      </c>
      <c r="AM17" s="95">
        <f t="shared" si="15"/>
        <v>107.12210130476896</v>
      </c>
      <c r="AN17" s="102">
        <v>50178</v>
      </c>
      <c r="AO17" s="95">
        <f t="shared" si="16"/>
        <v>99.215027187345527</v>
      </c>
      <c r="AP17" s="102">
        <v>161943</v>
      </c>
      <c r="AQ17" s="105">
        <f t="shared" si="17"/>
        <v>101.0791815946172</v>
      </c>
    </row>
    <row r="18" spans="1:43">
      <c r="B18" s="37" t="s">
        <v>59</v>
      </c>
      <c r="C18" s="40" t="s">
        <v>28</v>
      </c>
      <c r="D18" s="54">
        <v>1030125</v>
      </c>
      <c r="E18" s="58">
        <f t="shared" si="0"/>
        <v>104.34857920818155</v>
      </c>
      <c r="F18" s="59">
        <v>112090</v>
      </c>
      <c r="G18" s="58">
        <f t="shared" si="1"/>
        <v>99.727748318445492</v>
      </c>
      <c r="H18" s="59">
        <v>134482</v>
      </c>
      <c r="I18" s="58">
        <f t="shared" si="2"/>
        <v>103.55921761897429</v>
      </c>
      <c r="J18" s="59">
        <v>96119</v>
      </c>
      <c r="K18" s="58">
        <f t="shared" si="3"/>
        <v>102.08700639378041</v>
      </c>
      <c r="L18" s="59">
        <v>126215</v>
      </c>
      <c r="M18" s="58">
        <f t="shared" si="4"/>
        <v>107.80051587776089</v>
      </c>
      <c r="N18" s="59">
        <v>53308</v>
      </c>
      <c r="O18" s="82">
        <f t="shared" si="5"/>
        <v>107.32866231779012</v>
      </c>
      <c r="P18" s="89">
        <v>82961</v>
      </c>
      <c r="Q18" s="90">
        <f t="shared" si="5"/>
        <v>103.91297268183925</v>
      </c>
      <c r="R18" s="71">
        <v>24039</v>
      </c>
      <c r="S18" s="72">
        <f t="shared" si="7"/>
        <v>101.56751732296772</v>
      </c>
      <c r="T18" s="71">
        <v>10604</v>
      </c>
      <c r="U18" s="72">
        <f t="shared" si="8"/>
        <v>102.89151950320201</v>
      </c>
      <c r="V18" s="71">
        <v>1245</v>
      </c>
      <c r="W18" s="72">
        <f t="shared" si="9"/>
        <v>97.800471327572652</v>
      </c>
      <c r="X18" s="71">
        <v>4767</v>
      </c>
      <c r="Y18" s="72">
        <f t="shared" si="18"/>
        <v>103.40563991323211</v>
      </c>
      <c r="Z18" s="71">
        <v>758</v>
      </c>
      <c r="AA18" s="72">
        <f t="shared" si="10"/>
        <v>99.084967320261441</v>
      </c>
      <c r="AB18" s="71">
        <v>2575</v>
      </c>
      <c r="AC18" s="72">
        <f t="shared" si="11"/>
        <v>108.01174496644295</v>
      </c>
      <c r="AD18" s="71">
        <v>10569</v>
      </c>
      <c r="AE18" s="72">
        <f t="shared" si="12"/>
        <v>108.56702619414484</v>
      </c>
      <c r="AF18" s="96">
        <v>38446</v>
      </c>
      <c r="AG18" s="97">
        <f t="shared" si="13"/>
        <v>102.00854360688795</v>
      </c>
      <c r="AH18" s="29">
        <v>82961</v>
      </c>
      <c r="AI18" s="28">
        <f t="shared" si="6"/>
        <v>103.91297268183925</v>
      </c>
      <c r="AJ18" s="100">
        <v>79719</v>
      </c>
      <c r="AK18" s="97">
        <f t="shared" si="14"/>
        <v>109.08755028873259</v>
      </c>
      <c r="AL18" s="100">
        <v>39112</v>
      </c>
      <c r="AM18" s="97">
        <f t="shared" si="15"/>
        <v>104.01574384341259</v>
      </c>
      <c r="AN18" s="100">
        <v>53832</v>
      </c>
      <c r="AO18" s="97">
        <f t="shared" si="16"/>
        <v>107.282075810116</v>
      </c>
      <c r="AP18" s="100">
        <v>168630</v>
      </c>
      <c r="AQ18" s="106">
        <f t="shared" si="17"/>
        <v>104.12923065523054</v>
      </c>
    </row>
    <row r="19" spans="1:43">
      <c r="B19" s="33" t="s">
        <v>60</v>
      </c>
      <c r="C19" s="41" t="s">
        <v>29</v>
      </c>
      <c r="D19" s="55">
        <v>1076325</v>
      </c>
      <c r="E19" s="60">
        <f t="shared" si="0"/>
        <v>104.48489261012013</v>
      </c>
      <c r="F19" s="61">
        <v>114137</v>
      </c>
      <c r="G19" s="60">
        <f t="shared" si="1"/>
        <v>101.82621108038184</v>
      </c>
      <c r="H19" s="61">
        <v>139992</v>
      </c>
      <c r="I19" s="60">
        <f t="shared" si="2"/>
        <v>104.0972025996044</v>
      </c>
      <c r="J19" s="61">
        <v>98508</v>
      </c>
      <c r="K19" s="60">
        <f t="shared" si="3"/>
        <v>102.48546073096891</v>
      </c>
      <c r="L19" s="61">
        <v>135499</v>
      </c>
      <c r="M19" s="60">
        <f t="shared" si="4"/>
        <v>107.35570257100979</v>
      </c>
      <c r="N19" s="61">
        <v>56070</v>
      </c>
      <c r="O19" s="80">
        <f t="shared" si="5"/>
        <v>105.18121107526075</v>
      </c>
      <c r="P19" s="85">
        <v>87990</v>
      </c>
      <c r="Q19" s="86">
        <f t="shared" si="5"/>
        <v>106.06188449994576</v>
      </c>
      <c r="R19" s="73">
        <v>24897</v>
      </c>
      <c r="S19" s="68">
        <f t="shared" si="7"/>
        <v>103.56920004991888</v>
      </c>
      <c r="T19" s="73">
        <v>10886</v>
      </c>
      <c r="U19" s="68">
        <f t="shared" si="8"/>
        <v>102.65937382119954</v>
      </c>
      <c r="V19" s="73">
        <v>1259</v>
      </c>
      <c r="W19" s="68">
        <f t="shared" si="9"/>
        <v>101.12449799196787</v>
      </c>
      <c r="X19" s="73">
        <v>4664</v>
      </c>
      <c r="Y19" s="68">
        <f t="shared" si="18"/>
        <v>97.839311936228228</v>
      </c>
      <c r="Z19" s="73">
        <v>812</v>
      </c>
      <c r="AA19" s="68">
        <f t="shared" si="10"/>
        <v>107.12401055408971</v>
      </c>
      <c r="AB19" s="73">
        <v>2821</v>
      </c>
      <c r="AC19" s="68">
        <f t="shared" si="11"/>
        <v>109.55339805825244</v>
      </c>
      <c r="AD19" s="73">
        <v>12063</v>
      </c>
      <c r="AE19" s="68">
        <f t="shared" si="12"/>
        <v>114.13567981833665</v>
      </c>
      <c r="AF19" s="98">
        <v>40916</v>
      </c>
      <c r="AG19" s="93">
        <f t="shared" si="13"/>
        <v>106.42459553659678</v>
      </c>
      <c r="AH19" s="26">
        <v>87990</v>
      </c>
      <c r="AI19" s="25">
        <f t="shared" si="6"/>
        <v>106.06188449994576</v>
      </c>
      <c r="AJ19" s="101">
        <v>85012</v>
      </c>
      <c r="AK19" s="93">
        <f t="shared" si="14"/>
        <v>106.63957149487575</v>
      </c>
      <c r="AL19" s="101">
        <v>39886</v>
      </c>
      <c r="AM19" s="93">
        <f t="shared" si="15"/>
        <v>101.97893229699324</v>
      </c>
      <c r="AN19" s="101">
        <v>54563</v>
      </c>
      <c r="AO19" s="93">
        <f t="shared" si="16"/>
        <v>101.35792836974291</v>
      </c>
      <c r="AP19" s="101">
        <v>175905</v>
      </c>
      <c r="AQ19" s="104">
        <f t="shared" si="17"/>
        <v>104.31417897171322</v>
      </c>
    </row>
    <row r="20" spans="1:43">
      <c r="B20" s="35" t="s">
        <v>61</v>
      </c>
      <c r="C20" s="39" t="s">
        <v>30</v>
      </c>
      <c r="D20" s="53">
        <v>1081188</v>
      </c>
      <c r="E20" s="56">
        <f t="shared" si="0"/>
        <v>100.45181520451536</v>
      </c>
      <c r="F20" s="57">
        <v>115671</v>
      </c>
      <c r="G20" s="56">
        <f t="shared" si="1"/>
        <v>101.3439988785407</v>
      </c>
      <c r="H20" s="57">
        <v>143455</v>
      </c>
      <c r="I20" s="56">
        <f t="shared" si="2"/>
        <v>102.47371278358763</v>
      </c>
      <c r="J20" s="57">
        <v>97654</v>
      </c>
      <c r="K20" s="56">
        <f t="shared" si="3"/>
        <v>99.133065334795148</v>
      </c>
      <c r="L20" s="57">
        <v>130863</v>
      </c>
      <c r="M20" s="56">
        <f t="shared" si="4"/>
        <v>96.578572535590666</v>
      </c>
      <c r="N20" s="57">
        <v>55819</v>
      </c>
      <c r="O20" s="81">
        <f t="shared" si="5"/>
        <v>99.552345282682367</v>
      </c>
      <c r="P20" s="87">
        <v>89414</v>
      </c>
      <c r="Q20" s="88">
        <f t="shared" si="5"/>
        <v>101.61836572337765</v>
      </c>
      <c r="R20" s="74">
        <v>24956</v>
      </c>
      <c r="S20" s="70">
        <f t="shared" si="7"/>
        <v>100.23697634253124</v>
      </c>
      <c r="T20" s="74">
        <v>11660</v>
      </c>
      <c r="U20" s="70">
        <f t="shared" si="8"/>
        <v>107.11004960499724</v>
      </c>
      <c r="V20" s="74">
        <v>1190</v>
      </c>
      <c r="W20" s="70">
        <f t="shared" si="9"/>
        <v>94.51945988880064</v>
      </c>
      <c r="X20" s="74">
        <v>5300</v>
      </c>
      <c r="Y20" s="70">
        <f t="shared" si="18"/>
        <v>113.63636363636364</v>
      </c>
      <c r="Z20" s="74">
        <v>796</v>
      </c>
      <c r="AA20" s="70">
        <f t="shared" si="10"/>
        <v>98.029556650246306</v>
      </c>
      <c r="AB20" s="74">
        <v>2985</v>
      </c>
      <c r="AC20" s="70">
        <f t="shared" si="11"/>
        <v>105.81354129741227</v>
      </c>
      <c r="AD20" s="74">
        <v>9471</v>
      </c>
      <c r="AE20" s="70">
        <f t="shared" si="12"/>
        <v>78.512807759263865</v>
      </c>
      <c r="AF20" s="99">
        <v>41988</v>
      </c>
      <c r="AG20" s="95">
        <f t="shared" si="13"/>
        <v>102.62000195522533</v>
      </c>
      <c r="AH20" s="102">
        <v>89414</v>
      </c>
      <c r="AI20" s="95">
        <f t="shared" si="6"/>
        <v>101.61836572337765</v>
      </c>
      <c r="AJ20" s="102">
        <v>87472</v>
      </c>
      <c r="AK20" s="95">
        <f t="shared" si="14"/>
        <v>102.89370912341786</v>
      </c>
      <c r="AL20" s="102">
        <v>40339</v>
      </c>
      <c r="AM20" s="95">
        <f t="shared" si="15"/>
        <v>101.13573685002257</v>
      </c>
      <c r="AN20" s="102">
        <v>53328</v>
      </c>
      <c r="AO20" s="95">
        <f t="shared" si="16"/>
        <v>97.736561406081051</v>
      </c>
      <c r="AP20" s="102">
        <v>179099</v>
      </c>
      <c r="AQ20" s="105">
        <f t="shared" si="17"/>
        <v>101.81575282112505</v>
      </c>
    </row>
    <row r="21" spans="1:43">
      <c r="B21" s="35" t="s">
        <v>62</v>
      </c>
      <c r="C21" s="39" t="s">
        <v>31</v>
      </c>
      <c r="D21" s="53">
        <v>1068760</v>
      </c>
      <c r="E21" s="56">
        <f t="shared" si="0"/>
        <v>98.85052368320774</v>
      </c>
      <c r="F21" s="57">
        <v>119810</v>
      </c>
      <c r="G21" s="56">
        <f t="shared" si="1"/>
        <v>103.57825211159235</v>
      </c>
      <c r="H21" s="57">
        <v>137343</v>
      </c>
      <c r="I21" s="56">
        <f t="shared" si="2"/>
        <v>95.739430483426858</v>
      </c>
      <c r="J21" s="57">
        <v>93435</v>
      </c>
      <c r="K21" s="56">
        <f t="shared" si="3"/>
        <v>95.679644459008344</v>
      </c>
      <c r="L21" s="57">
        <v>132545</v>
      </c>
      <c r="M21" s="56">
        <f t="shared" si="4"/>
        <v>101.28531364862489</v>
      </c>
      <c r="N21" s="57">
        <v>48974</v>
      </c>
      <c r="O21" s="81">
        <f t="shared" si="5"/>
        <v>87.737150432648377</v>
      </c>
      <c r="P21" s="87">
        <v>89270</v>
      </c>
      <c r="Q21" s="88">
        <f t="shared" si="5"/>
        <v>99.838951394636183</v>
      </c>
      <c r="R21" s="74">
        <v>24377</v>
      </c>
      <c r="S21" s="70">
        <f t="shared" si="7"/>
        <v>97.679916653309832</v>
      </c>
      <c r="T21" s="74">
        <v>11943</v>
      </c>
      <c r="U21" s="70">
        <f t="shared" si="8"/>
        <v>102.4271012006861</v>
      </c>
      <c r="V21" s="74">
        <v>1160</v>
      </c>
      <c r="W21" s="70">
        <f t="shared" si="9"/>
        <v>97.47899159663865</v>
      </c>
      <c r="X21" s="74">
        <v>5507</v>
      </c>
      <c r="Y21" s="70">
        <f t="shared" si="18"/>
        <v>103.90566037735849</v>
      </c>
      <c r="Z21" s="74">
        <v>811</v>
      </c>
      <c r="AA21" s="70">
        <f t="shared" si="10"/>
        <v>101.88442211055278</v>
      </c>
      <c r="AB21" s="74">
        <v>3134</v>
      </c>
      <c r="AC21" s="70">
        <f t="shared" si="11"/>
        <v>104.99162479061977</v>
      </c>
      <c r="AD21" s="74">
        <v>9038</v>
      </c>
      <c r="AE21" s="70">
        <f t="shared" si="12"/>
        <v>95.428149086685679</v>
      </c>
      <c r="AF21" s="99">
        <v>42121</v>
      </c>
      <c r="AG21" s="95">
        <f t="shared" si="13"/>
        <v>100.31675716871487</v>
      </c>
      <c r="AH21" s="102">
        <v>89270</v>
      </c>
      <c r="AI21" s="95">
        <f t="shared" si="6"/>
        <v>99.838951394636183</v>
      </c>
      <c r="AJ21" s="102">
        <v>89225</v>
      </c>
      <c r="AK21" s="95">
        <f t="shared" si="14"/>
        <v>102.00406987378818</v>
      </c>
      <c r="AL21" s="102">
        <v>39942</v>
      </c>
      <c r="AM21" s="95">
        <f t="shared" si="15"/>
        <v>99.015840749646742</v>
      </c>
      <c r="AN21" s="102">
        <v>52301</v>
      </c>
      <c r="AO21" s="95">
        <f t="shared" si="16"/>
        <v>98.074182418241833</v>
      </c>
      <c r="AP21" s="102">
        <v>178437</v>
      </c>
      <c r="AQ21" s="105">
        <f t="shared" si="17"/>
        <v>99.630372028877872</v>
      </c>
    </row>
    <row r="22" spans="1:43">
      <c r="B22" s="35" t="s">
        <v>63</v>
      </c>
      <c r="C22" s="39" t="s">
        <v>32</v>
      </c>
      <c r="D22" s="53">
        <v>1057066</v>
      </c>
      <c r="E22" s="56">
        <f>D22/D21*100</f>
        <v>98.905834799206559</v>
      </c>
      <c r="F22" s="57">
        <v>117647</v>
      </c>
      <c r="G22" s="56">
        <f t="shared" si="1"/>
        <v>98.194641515733252</v>
      </c>
      <c r="H22" s="57">
        <v>128200</v>
      </c>
      <c r="I22" s="56">
        <f t="shared" si="2"/>
        <v>93.342944307318177</v>
      </c>
      <c r="J22" s="57">
        <v>88848</v>
      </c>
      <c r="K22" s="56">
        <f t="shared" si="3"/>
        <v>95.090704768020544</v>
      </c>
      <c r="L22" s="57">
        <v>128239</v>
      </c>
      <c r="M22" s="56">
        <f t="shared" si="4"/>
        <v>96.75129201403297</v>
      </c>
      <c r="N22" s="57">
        <v>51398</v>
      </c>
      <c r="O22" s="81">
        <f t="shared" si="5"/>
        <v>104.9495650753461</v>
      </c>
      <c r="P22" s="87">
        <v>89126</v>
      </c>
      <c r="Q22" s="88">
        <f t="shared" si="5"/>
        <v>99.838691609723313</v>
      </c>
      <c r="R22" s="74">
        <v>25123</v>
      </c>
      <c r="S22" s="70">
        <f t="shared" si="7"/>
        <v>103.06026172211511</v>
      </c>
      <c r="T22" s="74">
        <v>12593</v>
      </c>
      <c r="U22" s="70">
        <f t="shared" si="8"/>
        <v>105.44251863015992</v>
      </c>
      <c r="V22" s="74">
        <v>1445</v>
      </c>
      <c r="W22" s="70">
        <f t="shared" si="9"/>
        <v>124.56896551724137</v>
      </c>
      <c r="X22" s="74">
        <v>5938</v>
      </c>
      <c r="Y22" s="70">
        <f t="shared" si="18"/>
        <v>107.82640276012347</v>
      </c>
      <c r="Z22" s="74">
        <v>791</v>
      </c>
      <c r="AA22" s="70">
        <f t="shared" si="10"/>
        <v>97.533908754623923</v>
      </c>
      <c r="AB22" s="74">
        <v>3110</v>
      </c>
      <c r="AC22" s="70">
        <f t="shared" si="11"/>
        <v>99.234205488194007</v>
      </c>
      <c r="AD22" s="74">
        <v>8885</v>
      </c>
      <c r="AE22" s="70">
        <f t="shared" si="12"/>
        <v>98.307147599026337</v>
      </c>
      <c r="AF22" s="99">
        <v>41257</v>
      </c>
      <c r="AG22" s="95">
        <f t="shared" si="13"/>
        <v>97.948766648465138</v>
      </c>
      <c r="AH22" s="102">
        <v>89126</v>
      </c>
      <c r="AI22" s="95">
        <f t="shared" si="6"/>
        <v>99.838691609723313</v>
      </c>
      <c r="AJ22" s="102">
        <v>89398</v>
      </c>
      <c r="AK22" s="95">
        <f t="shared" si="14"/>
        <v>100.1938918464556</v>
      </c>
      <c r="AL22" s="102">
        <v>42822</v>
      </c>
      <c r="AM22" s="95">
        <f t="shared" si="15"/>
        <v>107.21045515998198</v>
      </c>
      <c r="AN22" s="102">
        <v>55945</v>
      </c>
      <c r="AO22" s="95">
        <f t="shared" si="16"/>
        <v>106.96736200072657</v>
      </c>
      <c r="AP22" s="102">
        <v>177586</v>
      </c>
      <c r="AQ22" s="105">
        <f t="shared" si="17"/>
        <v>99.523080975358241</v>
      </c>
    </row>
    <row r="23" spans="1:43">
      <c r="B23" s="37" t="s">
        <v>64</v>
      </c>
      <c r="C23" s="40" t="s">
        <v>33</v>
      </c>
      <c r="D23" s="54">
        <v>1024518</v>
      </c>
      <c r="E23" s="58">
        <f t="shared" si="0"/>
        <v>96.920911277063112</v>
      </c>
      <c r="F23" s="59">
        <v>105572</v>
      </c>
      <c r="G23" s="58">
        <f t="shared" si="1"/>
        <v>89.736244868122441</v>
      </c>
      <c r="H23" s="59">
        <v>126332</v>
      </c>
      <c r="I23" s="58">
        <f t="shared" si="2"/>
        <v>98.542901716068641</v>
      </c>
      <c r="J23" s="59">
        <v>88274</v>
      </c>
      <c r="K23" s="58">
        <f t="shared" si="3"/>
        <v>99.35395281829642</v>
      </c>
      <c r="L23" s="59">
        <v>124245</v>
      </c>
      <c r="M23" s="58">
        <f t="shared" si="4"/>
        <v>96.885502850146992</v>
      </c>
      <c r="N23" s="59">
        <v>49776</v>
      </c>
      <c r="O23" s="82">
        <f t="shared" si="5"/>
        <v>96.844235184248419</v>
      </c>
      <c r="P23" s="89">
        <v>81843</v>
      </c>
      <c r="Q23" s="90">
        <f t="shared" si="5"/>
        <v>91.828422682494448</v>
      </c>
      <c r="R23" s="71">
        <v>24027</v>
      </c>
      <c r="S23" s="72">
        <f t="shared" si="7"/>
        <v>95.637463678700797</v>
      </c>
      <c r="T23" s="71">
        <v>12286</v>
      </c>
      <c r="U23" s="72">
        <f t="shared" si="8"/>
        <v>97.562137695545147</v>
      </c>
      <c r="V23" s="71">
        <v>1477</v>
      </c>
      <c r="W23" s="72">
        <f t="shared" si="9"/>
        <v>102.21453287197231</v>
      </c>
      <c r="X23" s="71">
        <v>5959</v>
      </c>
      <c r="Y23" s="72">
        <f t="shared" si="18"/>
        <v>100.35365442910071</v>
      </c>
      <c r="Z23" s="71">
        <v>789</v>
      </c>
      <c r="AA23" s="72">
        <f t="shared" si="10"/>
        <v>99.747155499367892</v>
      </c>
      <c r="AB23" s="71">
        <v>2951</v>
      </c>
      <c r="AC23" s="72">
        <f t="shared" si="11"/>
        <v>94.887459807073952</v>
      </c>
      <c r="AD23" s="71">
        <v>9073</v>
      </c>
      <c r="AE23" s="72">
        <f t="shared" si="12"/>
        <v>102.11592571750141</v>
      </c>
      <c r="AF23" s="96">
        <v>39935</v>
      </c>
      <c r="AG23" s="97">
        <f t="shared" si="13"/>
        <v>96.795695275953179</v>
      </c>
      <c r="AH23" s="100">
        <v>81843</v>
      </c>
      <c r="AI23" s="97">
        <f t="shared" si="6"/>
        <v>91.828422682494448</v>
      </c>
      <c r="AJ23" s="100">
        <v>91133</v>
      </c>
      <c r="AK23" s="97">
        <f t="shared" si="14"/>
        <v>101.94075930110293</v>
      </c>
      <c r="AL23" s="100">
        <v>42480</v>
      </c>
      <c r="AM23" s="97">
        <f t="shared" si="15"/>
        <v>99.201345102984448</v>
      </c>
      <c r="AN23" s="100">
        <v>53366</v>
      </c>
      <c r="AO23" s="97">
        <f t="shared" si="16"/>
        <v>95.390115291804449</v>
      </c>
      <c r="AP23" s="100">
        <v>176175</v>
      </c>
      <c r="AQ23" s="106">
        <f t="shared" si="17"/>
        <v>99.205455384996569</v>
      </c>
    </row>
    <row r="24" spans="1:43">
      <c r="B24" s="33" t="s">
        <v>65</v>
      </c>
      <c r="C24" s="41" t="s">
        <v>34</v>
      </c>
      <c r="D24" s="55">
        <v>1016331</v>
      </c>
      <c r="E24" s="60">
        <f t="shared" si="0"/>
        <v>99.200892517261778</v>
      </c>
      <c r="F24" s="61">
        <v>102244</v>
      </c>
      <c r="G24" s="60">
        <f t="shared" si="1"/>
        <v>96.847648997840338</v>
      </c>
      <c r="H24" s="61">
        <v>123512</v>
      </c>
      <c r="I24" s="60">
        <f t="shared" si="2"/>
        <v>97.767786467403354</v>
      </c>
      <c r="J24" s="61">
        <v>85281</v>
      </c>
      <c r="K24" s="60">
        <f t="shared" si="3"/>
        <v>96.609420667467205</v>
      </c>
      <c r="L24" s="61">
        <v>123336</v>
      </c>
      <c r="M24" s="60">
        <f t="shared" si="4"/>
        <v>99.268381021369066</v>
      </c>
      <c r="N24" s="61">
        <v>48465</v>
      </c>
      <c r="O24" s="80">
        <f t="shared" si="5"/>
        <v>97.366200578592085</v>
      </c>
      <c r="P24" s="85">
        <v>81192</v>
      </c>
      <c r="Q24" s="86">
        <f t="shared" si="5"/>
        <v>99.20457461236758</v>
      </c>
      <c r="R24" s="73">
        <v>23828</v>
      </c>
      <c r="S24" s="68">
        <f t="shared" si="7"/>
        <v>99.171765097598524</v>
      </c>
      <c r="T24" s="73">
        <v>12877</v>
      </c>
      <c r="U24" s="68">
        <f t="shared" si="8"/>
        <v>104.81035324759888</v>
      </c>
      <c r="V24" s="73">
        <v>1498</v>
      </c>
      <c r="W24" s="68">
        <f t="shared" si="9"/>
        <v>101.4218009478673</v>
      </c>
      <c r="X24" s="73">
        <v>6486</v>
      </c>
      <c r="Y24" s="68">
        <f t="shared" si="18"/>
        <v>108.84376573250545</v>
      </c>
      <c r="Z24" s="73">
        <v>802</v>
      </c>
      <c r="AA24" s="68">
        <f t="shared" si="10"/>
        <v>101.64765525982256</v>
      </c>
      <c r="AB24" s="73">
        <v>2995</v>
      </c>
      <c r="AC24" s="68">
        <f t="shared" si="11"/>
        <v>101.49101999322264</v>
      </c>
      <c r="AD24" s="73">
        <v>9400</v>
      </c>
      <c r="AE24" s="68">
        <f t="shared" si="12"/>
        <v>103.604100077152</v>
      </c>
      <c r="AF24" s="98">
        <v>40114</v>
      </c>
      <c r="AG24" s="93">
        <f t="shared" si="13"/>
        <v>100.44822837110303</v>
      </c>
      <c r="AH24" s="101">
        <v>81192</v>
      </c>
      <c r="AI24" s="93">
        <f t="shared" si="6"/>
        <v>99.20457461236758</v>
      </c>
      <c r="AJ24" s="101">
        <v>91058</v>
      </c>
      <c r="AK24" s="93">
        <f t="shared" si="14"/>
        <v>99.917702698254203</v>
      </c>
      <c r="AL24" s="101">
        <v>42818</v>
      </c>
      <c r="AM24" s="93">
        <f t="shared" si="15"/>
        <v>100.79566854990586</v>
      </c>
      <c r="AN24" s="101">
        <v>53808</v>
      </c>
      <c r="AO24" s="93">
        <f t="shared" si="16"/>
        <v>100.82824270134543</v>
      </c>
      <c r="AP24" s="101">
        <v>178398</v>
      </c>
      <c r="AQ24" s="104">
        <f t="shared" si="17"/>
        <v>101.26181353767561</v>
      </c>
    </row>
    <row r="25" spans="1:43" s="16" customFormat="1">
      <c r="A25" s="51"/>
      <c r="B25" s="35" t="s">
        <v>66</v>
      </c>
      <c r="C25" s="39" t="s">
        <v>35</v>
      </c>
      <c r="D25" s="53">
        <v>1033373</v>
      </c>
      <c r="E25" s="56">
        <f t="shared" si="0"/>
        <v>101.67681591922317</v>
      </c>
      <c r="F25" s="57">
        <v>100492</v>
      </c>
      <c r="G25" s="56">
        <f t="shared" si="1"/>
        <v>98.286452016744263</v>
      </c>
      <c r="H25" s="57">
        <v>123841</v>
      </c>
      <c r="I25" s="56">
        <f t="shared" si="2"/>
        <v>100.26637087894295</v>
      </c>
      <c r="J25" s="57">
        <v>88651</v>
      </c>
      <c r="K25" s="56">
        <f t="shared" si="3"/>
        <v>103.95164221807906</v>
      </c>
      <c r="L25" s="57">
        <v>123563</v>
      </c>
      <c r="M25" s="56">
        <f t="shared" si="4"/>
        <v>100.18405007459299</v>
      </c>
      <c r="N25" s="57">
        <v>46899</v>
      </c>
      <c r="O25" s="81">
        <f t="shared" si="5"/>
        <v>96.768802228412255</v>
      </c>
      <c r="P25" s="87">
        <v>83104</v>
      </c>
      <c r="Q25" s="88">
        <f t="shared" si="5"/>
        <v>102.35491181397182</v>
      </c>
      <c r="R25" s="74">
        <v>23923</v>
      </c>
      <c r="S25" s="70">
        <f t="shared" si="7"/>
        <v>100.39869061608194</v>
      </c>
      <c r="T25" s="74">
        <v>13999</v>
      </c>
      <c r="U25" s="70">
        <f t="shared" si="8"/>
        <v>108.71320959850897</v>
      </c>
      <c r="V25" s="74">
        <v>1537</v>
      </c>
      <c r="W25" s="70">
        <f t="shared" si="9"/>
        <v>102.60347129506009</v>
      </c>
      <c r="X25" s="74">
        <v>7395</v>
      </c>
      <c r="Y25" s="70">
        <f t="shared" si="18"/>
        <v>114.01480111008327</v>
      </c>
      <c r="Z25" s="74">
        <v>801</v>
      </c>
      <c r="AA25" s="70">
        <f t="shared" si="10"/>
        <v>99.875311720698249</v>
      </c>
      <c r="AB25" s="74">
        <v>3212</v>
      </c>
      <c r="AC25" s="70">
        <f t="shared" si="11"/>
        <v>107.24540901502505</v>
      </c>
      <c r="AD25" s="74">
        <v>9606</v>
      </c>
      <c r="AE25" s="70">
        <f t="shared" si="12"/>
        <v>102.19148936170212</v>
      </c>
      <c r="AF25" s="99">
        <v>41302</v>
      </c>
      <c r="AG25" s="95">
        <f t="shared" si="13"/>
        <v>102.96155955526748</v>
      </c>
      <c r="AH25" s="102">
        <v>83104</v>
      </c>
      <c r="AI25" s="95">
        <f t="shared" si="6"/>
        <v>102.35491181397182</v>
      </c>
      <c r="AJ25" s="102">
        <v>97478</v>
      </c>
      <c r="AK25" s="95">
        <f t="shared" si="14"/>
        <v>107.05045136067122</v>
      </c>
      <c r="AL25" s="102">
        <v>43983</v>
      </c>
      <c r="AM25" s="95">
        <f t="shared" si="15"/>
        <v>102.72081834742397</v>
      </c>
      <c r="AN25" s="102">
        <v>52869</v>
      </c>
      <c r="AO25" s="95">
        <f t="shared" si="16"/>
        <v>98.254906333630686</v>
      </c>
      <c r="AP25" s="102">
        <v>183664</v>
      </c>
      <c r="AQ25" s="105">
        <f t="shared" si="17"/>
        <v>102.95182681420197</v>
      </c>
    </row>
    <row r="26" spans="1:43" s="16" customFormat="1">
      <c r="A26" s="51"/>
      <c r="B26" s="35" t="s">
        <v>67</v>
      </c>
      <c r="C26" s="39" t="s">
        <v>36</v>
      </c>
      <c r="D26" s="53">
        <v>1027293</v>
      </c>
      <c r="E26" s="56">
        <f t="shared" si="0"/>
        <v>99.411635488831237</v>
      </c>
      <c r="F26" s="57">
        <v>98103</v>
      </c>
      <c r="G26" s="56">
        <f t="shared" si="1"/>
        <v>97.622696334036547</v>
      </c>
      <c r="H26" s="57">
        <v>120569</v>
      </c>
      <c r="I26" s="56">
        <f t="shared" si="2"/>
        <v>97.357902471717779</v>
      </c>
      <c r="J26" s="57">
        <v>86190</v>
      </c>
      <c r="K26" s="56">
        <f t="shared" si="3"/>
        <v>97.223945584370171</v>
      </c>
      <c r="L26" s="57">
        <v>130130</v>
      </c>
      <c r="M26" s="56">
        <f t="shared" si="4"/>
        <v>105.31469776551232</v>
      </c>
      <c r="N26" s="57">
        <v>45958</v>
      </c>
      <c r="O26" s="81">
        <f t="shared" si="5"/>
        <v>97.993560630290617</v>
      </c>
      <c r="P26" s="87">
        <v>81523</v>
      </c>
      <c r="Q26" s="88">
        <f t="shared" si="5"/>
        <v>98.097564497497117</v>
      </c>
      <c r="R26" s="74">
        <v>23173</v>
      </c>
      <c r="S26" s="70">
        <f t="shared" si="7"/>
        <v>96.86494168791539</v>
      </c>
      <c r="T26" s="74">
        <v>14673</v>
      </c>
      <c r="U26" s="70">
        <f t="shared" si="8"/>
        <v>104.81462961640118</v>
      </c>
      <c r="V26" s="74">
        <v>1656</v>
      </c>
      <c r="W26" s="70">
        <f t="shared" si="9"/>
        <v>107.74235523747559</v>
      </c>
      <c r="X26" s="74">
        <v>7759</v>
      </c>
      <c r="Y26" s="70">
        <f t="shared" si="18"/>
        <v>104.92224475997295</v>
      </c>
      <c r="Z26" s="74">
        <v>772</v>
      </c>
      <c r="AA26" s="70">
        <f t="shared" si="10"/>
        <v>96.379525593008736</v>
      </c>
      <c r="AB26" s="74">
        <v>3572</v>
      </c>
      <c r="AC26" s="70">
        <f t="shared" si="11"/>
        <v>111.20797011207971</v>
      </c>
      <c r="AD26" s="74">
        <v>8850</v>
      </c>
      <c r="AE26" s="70">
        <f t="shared" si="12"/>
        <v>92.129918800749536</v>
      </c>
      <c r="AF26" s="99">
        <v>41480</v>
      </c>
      <c r="AG26" s="95">
        <f t="shared" si="13"/>
        <v>100.43097186576921</v>
      </c>
      <c r="AH26" s="102">
        <v>81523</v>
      </c>
      <c r="AI26" s="95">
        <f t="shared" si="6"/>
        <v>98.097564497497117</v>
      </c>
      <c r="AJ26" s="102">
        <v>99118</v>
      </c>
      <c r="AK26" s="95">
        <f t="shared" si="14"/>
        <v>101.6824309074868</v>
      </c>
      <c r="AL26" s="102">
        <v>44833</v>
      </c>
      <c r="AM26" s="95">
        <f t="shared" si="15"/>
        <v>101.93256485460292</v>
      </c>
      <c r="AN26" s="102">
        <v>52696</v>
      </c>
      <c r="AO26" s="95">
        <f t="shared" si="16"/>
        <v>99.672776106981402</v>
      </c>
      <c r="AP26" s="102">
        <v>179998</v>
      </c>
      <c r="AQ26" s="105">
        <f t="shared" si="17"/>
        <v>98.003963759909396</v>
      </c>
    </row>
    <row r="27" spans="1:43">
      <c r="B27" s="35" t="s">
        <v>37</v>
      </c>
      <c r="C27" s="39" t="s">
        <v>38</v>
      </c>
      <c r="D27" s="53">
        <v>1005973</v>
      </c>
      <c r="E27" s="56">
        <f t="shared" si="0"/>
        <v>97.924642726077167</v>
      </c>
      <c r="F27" s="57">
        <v>96084</v>
      </c>
      <c r="G27" s="56">
        <f t="shared" si="1"/>
        <v>97.941958961499651</v>
      </c>
      <c r="H27" s="57">
        <v>115032</v>
      </c>
      <c r="I27" s="56">
        <f t="shared" si="2"/>
        <v>95.407608921032775</v>
      </c>
      <c r="J27" s="57">
        <v>84171</v>
      </c>
      <c r="K27" s="56">
        <f t="shared" si="3"/>
        <v>97.657500870170551</v>
      </c>
      <c r="L27" s="57">
        <v>120234</v>
      </c>
      <c r="M27" s="56">
        <f t="shared" si="4"/>
        <v>92.395297010681617</v>
      </c>
      <c r="N27" s="57">
        <v>46212</v>
      </c>
      <c r="O27" s="81">
        <f t="shared" si="5"/>
        <v>100.55267853257321</v>
      </c>
      <c r="P27" s="87">
        <v>80279</v>
      </c>
      <c r="Q27" s="88">
        <f t="shared" si="5"/>
        <v>98.474050268022523</v>
      </c>
      <c r="R27" s="74">
        <v>22597</v>
      </c>
      <c r="S27" s="70">
        <f t="shared" si="7"/>
        <v>97.514348595348039</v>
      </c>
      <c r="T27" s="74">
        <v>15309</v>
      </c>
      <c r="U27" s="70">
        <f t="shared" si="8"/>
        <v>104.33449192394193</v>
      </c>
      <c r="V27" s="74">
        <v>1607</v>
      </c>
      <c r="W27" s="70">
        <f t="shared" si="9"/>
        <v>97.04106280193237</v>
      </c>
      <c r="X27" s="74">
        <v>8524</v>
      </c>
      <c r="Y27" s="70">
        <f t="shared" si="18"/>
        <v>109.85951797912101</v>
      </c>
      <c r="Z27" s="74">
        <v>751</v>
      </c>
      <c r="AA27" s="70">
        <f t="shared" si="10"/>
        <v>97.279792746113998</v>
      </c>
      <c r="AB27" s="74">
        <v>3526</v>
      </c>
      <c r="AC27" s="70">
        <f t="shared" si="11"/>
        <v>98.712206047032481</v>
      </c>
      <c r="AD27" s="74">
        <v>9038</v>
      </c>
      <c r="AE27" s="70">
        <f t="shared" si="12"/>
        <v>102.12429378531074</v>
      </c>
      <c r="AF27" s="99">
        <v>40966</v>
      </c>
      <c r="AG27" s="95">
        <f t="shared" si="13"/>
        <v>98.760848601735773</v>
      </c>
      <c r="AH27" s="102">
        <v>80279</v>
      </c>
      <c r="AI27" s="95">
        <f t="shared" si="6"/>
        <v>98.474050268022523</v>
      </c>
      <c r="AJ27" s="102">
        <v>99724</v>
      </c>
      <c r="AK27" s="95">
        <f t="shared" si="14"/>
        <v>100.61139248168848</v>
      </c>
      <c r="AL27" s="102">
        <v>47083</v>
      </c>
      <c r="AM27" s="95">
        <f t="shared" si="15"/>
        <v>105.01862467378939</v>
      </c>
      <c r="AN27" s="102">
        <v>50978</v>
      </c>
      <c r="AO27" s="95">
        <f t="shared" si="16"/>
        <v>96.739790496432363</v>
      </c>
      <c r="AP27" s="102">
        <v>178266</v>
      </c>
      <c r="AQ27" s="105">
        <f t="shared" si="17"/>
        <v>99.03776708630096</v>
      </c>
    </row>
    <row r="28" spans="1:43">
      <c r="B28" s="37" t="s">
        <v>39</v>
      </c>
      <c r="C28" s="40" t="s">
        <v>40</v>
      </c>
      <c r="D28" s="54">
        <v>973680</v>
      </c>
      <c r="E28" s="58">
        <f t="shared" si="0"/>
        <v>96.789874082107573</v>
      </c>
      <c r="F28" s="59">
        <v>90892</v>
      </c>
      <c r="G28" s="58">
        <f t="shared" si="1"/>
        <v>94.596394821198118</v>
      </c>
      <c r="H28" s="59">
        <v>110868</v>
      </c>
      <c r="I28" s="58">
        <f t="shared" si="2"/>
        <v>96.380137700813691</v>
      </c>
      <c r="J28" s="59">
        <v>81140</v>
      </c>
      <c r="K28" s="58">
        <f t="shared" si="3"/>
        <v>96.398997279347995</v>
      </c>
      <c r="L28" s="59">
        <v>112206</v>
      </c>
      <c r="M28" s="58">
        <f t="shared" si="4"/>
        <v>93.323020110783972</v>
      </c>
      <c r="N28" s="59">
        <v>44647</v>
      </c>
      <c r="O28" s="82">
        <f t="shared" si="5"/>
        <v>96.613433740154079</v>
      </c>
      <c r="P28" s="89">
        <v>78532</v>
      </c>
      <c r="Q28" s="90">
        <f t="shared" si="5"/>
        <v>97.82383936023119</v>
      </c>
      <c r="R28" s="71">
        <v>22028</v>
      </c>
      <c r="S28" s="72">
        <f t="shared" si="7"/>
        <v>97.48196663273886</v>
      </c>
      <c r="T28" s="71">
        <v>14382</v>
      </c>
      <c r="U28" s="72">
        <f t="shared" si="8"/>
        <v>93.944738389182831</v>
      </c>
      <c r="V28" s="71">
        <v>1391</v>
      </c>
      <c r="W28" s="72">
        <f t="shared" si="9"/>
        <v>86.558805227131302</v>
      </c>
      <c r="X28" s="71">
        <v>8143</v>
      </c>
      <c r="Y28" s="72">
        <f t="shared" si="18"/>
        <v>95.53026748005631</v>
      </c>
      <c r="Z28" s="71">
        <v>722</v>
      </c>
      <c r="AA28" s="72">
        <f t="shared" si="10"/>
        <v>96.138482023968038</v>
      </c>
      <c r="AB28" s="71">
        <v>3268</v>
      </c>
      <c r="AC28" s="72">
        <f t="shared" si="11"/>
        <v>92.682926829268297</v>
      </c>
      <c r="AD28" s="71">
        <v>8997</v>
      </c>
      <c r="AE28" s="72">
        <f t="shared" si="12"/>
        <v>99.546359814118162</v>
      </c>
      <c r="AF28" s="96">
        <v>40637</v>
      </c>
      <c r="AG28" s="97">
        <f t="shared" si="13"/>
        <v>99.196894986086022</v>
      </c>
      <c r="AH28" s="100">
        <v>78532</v>
      </c>
      <c r="AI28" s="97">
        <f t="shared" si="6"/>
        <v>97.82383936023119</v>
      </c>
      <c r="AJ28" s="100">
        <v>99691</v>
      </c>
      <c r="AK28" s="97">
        <f t="shared" si="14"/>
        <v>99.966908667923477</v>
      </c>
      <c r="AL28" s="100">
        <v>46237</v>
      </c>
      <c r="AM28" s="97">
        <f t="shared" si="15"/>
        <v>98.203173119809691</v>
      </c>
      <c r="AN28" s="100">
        <v>49994</v>
      </c>
      <c r="AO28" s="97">
        <f t="shared" si="16"/>
        <v>98.069755580838788</v>
      </c>
      <c r="AP28" s="100">
        <v>173430</v>
      </c>
      <c r="AQ28" s="106">
        <f t="shared" si="17"/>
        <v>97.287200026926058</v>
      </c>
    </row>
    <row r="29" spans="1:43">
      <c r="B29" s="33" t="s">
        <v>68</v>
      </c>
      <c r="C29" s="41" t="s">
        <v>41</v>
      </c>
      <c r="D29" s="55">
        <v>945571</v>
      </c>
      <c r="E29" s="60">
        <f t="shared" si="0"/>
        <v>97.11311724591242</v>
      </c>
      <c r="F29" s="61">
        <v>87290</v>
      </c>
      <c r="G29" s="60">
        <f t="shared" si="1"/>
        <v>96.03705496633367</v>
      </c>
      <c r="H29" s="61">
        <v>107090</v>
      </c>
      <c r="I29" s="60">
        <f t="shared" si="2"/>
        <v>96.592344048778727</v>
      </c>
      <c r="J29" s="61">
        <v>75363</v>
      </c>
      <c r="K29" s="60">
        <f t="shared" si="3"/>
        <v>92.880207049543998</v>
      </c>
      <c r="L29" s="61">
        <v>110227</v>
      </c>
      <c r="M29" s="60">
        <f t="shared" si="4"/>
        <v>98.236279699837809</v>
      </c>
      <c r="N29" s="61">
        <v>44100</v>
      </c>
      <c r="O29" s="80">
        <f t="shared" si="5"/>
        <v>98.77483369543306</v>
      </c>
      <c r="P29" s="85">
        <v>77809</v>
      </c>
      <c r="Q29" s="86">
        <f t="shared" si="5"/>
        <v>99.079356186013342</v>
      </c>
      <c r="R29" s="73">
        <v>20773</v>
      </c>
      <c r="S29" s="68">
        <f t="shared" si="7"/>
        <v>94.302705647357911</v>
      </c>
      <c r="T29" s="73">
        <v>13718</v>
      </c>
      <c r="U29" s="68">
        <f t="shared" si="8"/>
        <v>95.383117786121545</v>
      </c>
      <c r="V29" s="73">
        <v>1273</v>
      </c>
      <c r="W29" s="68">
        <f t="shared" si="9"/>
        <v>91.51689432063263</v>
      </c>
      <c r="X29" s="73">
        <v>7842</v>
      </c>
      <c r="Y29" s="68">
        <f t="shared" si="18"/>
        <v>96.303573621515412</v>
      </c>
      <c r="Z29" s="73">
        <v>699</v>
      </c>
      <c r="AA29" s="68">
        <f t="shared" si="10"/>
        <v>96.81440443213296</v>
      </c>
      <c r="AB29" s="73">
        <v>3108</v>
      </c>
      <c r="AC29" s="68">
        <f t="shared" si="11"/>
        <v>95.104039167686665</v>
      </c>
      <c r="AD29" s="73">
        <v>8576</v>
      </c>
      <c r="AE29" s="68">
        <f t="shared" si="12"/>
        <v>95.320662443036568</v>
      </c>
      <c r="AF29" s="98">
        <v>39404</v>
      </c>
      <c r="AG29" s="93">
        <f t="shared" si="13"/>
        <v>96.96581932721412</v>
      </c>
      <c r="AH29" s="101">
        <v>77809</v>
      </c>
      <c r="AI29" s="93">
        <f t="shared" si="6"/>
        <v>99.079356186013342</v>
      </c>
      <c r="AJ29" s="101">
        <v>101421</v>
      </c>
      <c r="AK29" s="93">
        <f t="shared" si="14"/>
        <v>101.73536226941249</v>
      </c>
      <c r="AL29" s="101">
        <v>45805</v>
      </c>
      <c r="AM29" s="93">
        <f t="shared" si="15"/>
        <v>99.065683327205491</v>
      </c>
      <c r="AN29" s="101">
        <v>48052</v>
      </c>
      <c r="AO29" s="93">
        <f t="shared" si="16"/>
        <v>96.115533864063678</v>
      </c>
      <c r="AP29" s="101">
        <v>165943</v>
      </c>
      <c r="AQ29" s="104">
        <f t="shared" si="17"/>
        <v>95.682984489419368</v>
      </c>
    </row>
    <row r="30" spans="1:43">
      <c r="B30" s="35" t="s">
        <v>69</v>
      </c>
      <c r="C30" s="39" t="s">
        <v>42</v>
      </c>
      <c r="D30" s="53">
        <v>939218</v>
      </c>
      <c r="E30" s="56">
        <f t="shared" si="0"/>
        <v>99.328130833115651</v>
      </c>
      <c r="F30" s="57">
        <v>85902</v>
      </c>
      <c r="G30" s="56">
        <f t="shared" si="1"/>
        <v>98.40989804101271</v>
      </c>
      <c r="H30" s="57">
        <v>104753</v>
      </c>
      <c r="I30" s="56">
        <f t="shared" si="2"/>
        <v>97.817723410215706</v>
      </c>
      <c r="J30" s="57">
        <v>74993</v>
      </c>
      <c r="K30" s="56">
        <f t="shared" si="3"/>
        <v>99.509042899035336</v>
      </c>
      <c r="L30" s="57">
        <v>108601</v>
      </c>
      <c r="M30" s="56">
        <f t="shared" si="4"/>
        <v>98.524862329556285</v>
      </c>
      <c r="N30" s="57">
        <v>43018</v>
      </c>
      <c r="O30" s="81">
        <f t="shared" si="5"/>
        <v>97.546485260770979</v>
      </c>
      <c r="P30" s="87">
        <v>77271</v>
      </c>
      <c r="Q30" s="88">
        <f t="shared" si="5"/>
        <v>99.308563276741765</v>
      </c>
      <c r="R30" s="74">
        <v>20739</v>
      </c>
      <c r="S30" s="70">
        <f t="shared" si="7"/>
        <v>99.836326000096278</v>
      </c>
      <c r="T30" s="74">
        <v>14408</v>
      </c>
      <c r="U30" s="70">
        <f t="shared" si="8"/>
        <v>105.02988773873743</v>
      </c>
      <c r="V30" s="74">
        <v>1104</v>
      </c>
      <c r="W30" s="70">
        <f t="shared" si="9"/>
        <v>86.724273369992147</v>
      </c>
      <c r="X30" s="74">
        <v>8719</v>
      </c>
      <c r="Y30" s="70">
        <f t="shared" si="18"/>
        <v>111.18337158888039</v>
      </c>
      <c r="Z30" s="74">
        <v>702</v>
      </c>
      <c r="AA30" s="70">
        <f t="shared" si="10"/>
        <v>100.42918454935624</v>
      </c>
      <c r="AB30" s="74">
        <v>3102</v>
      </c>
      <c r="AC30" s="70">
        <f t="shared" si="11"/>
        <v>99.806949806949802</v>
      </c>
      <c r="AD30" s="74">
        <v>8583</v>
      </c>
      <c r="AE30" s="70">
        <f t="shared" si="12"/>
        <v>100.08162313432835</v>
      </c>
      <c r="AF30" s="99">
        <v>39493</v>
      </c>
      <c r="AG30" s="95">
        <f t="shared" si="13"/>
        <v>100.22586539437621</v>
      </c>
      <c r="AH30" s="102">
        <v>77271</v>
      </c>
      <c r="AI30" s="95">
        <f t="shared" si="6"/>
        <v>99.308563276741765</v>
      </c>
      <c r="AJ30" s="102">
        <v>100221</v>
      </c>
      <c r="AK30" s="95">
        <f t="shared" si="14"/>
        <v>98.816813086047276</v>
      </c>
      <c r="AL30" s="102">
        <v>45930</v>
      </c>
      <c r="AM30" s="95">
        <f t="shared" si="15"/>
        <v>100.27289597205544</v>
      </c>
      <c r="AN30" s="102">
        <v>47502</v>
      </c>
      <c r="AO30" s="95">
        <f t="shared" si="16"/>
        <v>98.855406642803629</v>
      </c>
      <c r="AP30" s="102">
        <v>167804</v>
      </c>
      <c r="AQ30" s="105">
        <f t="shared" si="17"/>
        <v>101.1214694202226</v>
      </c>
    </row>
    <row r="31" spans="1:43">
      <c r="B31" s="35" t="s">
        <v>70</v>
      </c>
      <c r="C31" s="39" t="s">
        <v>43</v>
      </c>
      <c r="D31" s="53">
        <v>919666</v>
      </c>
      <c r="E31" s="56">
        <f t="shared" si="0"/>
        <v>97.918268176291349</v>
      </c>
      <c r="F31" s="57">
        <v>86779</v>
      </c>
      <c r="G31" s="56">
        <f t="shared" si="1"/>
        <v>101.02093082815303</v>
      </c>
      <c r="H31" s="57">
        <v>98897</v>
      </c>
      <c r="I31" s="56">
        <f t="shared" si="2"/>
        <v>94.409706643246494</v>
      </c>
      <c r="J31" s="57">
        <v>74187</v>
      </c>
      <c r="K31" s="56">
        <f t="shared" si="3"/>
        <v>98.925233021748696</v>
      </c>
      <c r="L31" s="57">
        <v>107255</v>
      </c>
      <c r="M31" s="56">
        <f t="shared" si="4"/>
        <v>98.760600731116654</v>
      </c>
      <c r="N31" s="57">
        <v>39915</v>
      </c>
      <c r="O31" s="81">
        <f t="shared" si="5"/>
        <v>92.786740434236833</v>
      </c>
      <c r="P31" s="87">
        <v>76543</v>
      </c>
      <c r="Q31" s="88">
        <f t="shared" si="5"/>
        <v>99.057861293370081</v>
      </c>
      <c r="R31" s="74">
        <v>20610</v>
      </c>
      <c r="S31" s="70">
        <f t="shared" si="7"/>
        <v>99.377983509330249</v>
      </c>
      <c r="T31" s="74">
        <v>13694</v>
      </c>
      <c r="U31" s="70">
        <f t="shared" si="8"/>
        <v>95.044419766796224</v>
      </c>
      <c r="V31" s="74">
        <v>1133</v>
      </c>
      <c r="W31" s="70">
        <f t="shared" si="9"/>
        <v>102.62681159420291</v>
      </c>
      <c r="X31" s="74">
        <v>8106</v>
      </c>
      <c r="Y31" s="70">
        <f t="shared" si="18"/>
        <v>92.969377222158499</v>
      </c>
      <c r="Z31" s="74">
        <v>682</v>
      </c>
      <c r="AA31" s="70">
        <f t="shared" si="10"/>
        <v>97.150997150997156</v>
      </c>
      <c r="AB31" s="74">
        <v>3068</v>
      </c>
      <c r="AC31" s="70">
        <f t="shared" si="11"/>
        <v>98.903932946486137</v>
      </c>
      <c r="AD31" s="74">
        <v>8057</v>
      </c>
      <c r="AE31" s="70">
        <f t="shared" si="12"/>
        <v>93.871606664336483</v>
      </c>
      <c r="AF31" s="99">
        <v>39211</v>
      </c>
      <c r="AG31" s="95">
        <f t="shared" si="13"/>
        <v>99.285949408755982</v>
      </c>
      <c r="AH31" s="102">
        <v>76543</v>
      </c>
      <c r="AI31" s="95">
        <f t="shared" si="6"/>
        <v>99.057861293370081</v>
      </c>
      <c r="AJ31" s="102">
        <v>101021</v>
      </c>
      <c r="AK31" s="95">
        <f t="shared" si="14"/>
        <v>100.79823589866395</v>
      </c>
      <c r="AL31" s="102">
        <v>45437</v>
      </c>
      <c r="AM31" s="95">
        <f t="shared" si="15"/>
        <v>98.926627476594817</v>
      </c>
      <c r="AN31" s="102">
        <v>46400</v>
      </c>
      <c r="AO31" s="95">
        <f t="shared" si="16"/>
        <v>97.680097680097674</v>
      </c>
      <c r="AP31" s="102">
        <v>161659</v>
      </c>
      <c r="AQ31" s="105">
        <f t="shared" si="17"/>
        <v>96.337989559247688</v>
      </c>
    </row>
    <row r="32" spans="1:43">
      <c r="B32" s="35" t="s">
        <v>44</v>
      </c>
      <c r="C32" s="39" t="s">
        <v>45</v>
      </c>
      <c r="D32" s="53">
        <v>914712</v>
      </c>
      <c r="E32" s="56">
        <f t="shared" si="0"/>
        <v>99.461326177112127</v>
      </c>
      <c r="F32" s="57">
        <v>86998</v>
      </c>
      <c r="G32" s="56">
        <f t="shared" si="1"/>
        <v>100.25236520356306</v>
      </c>
      <c r="H32" s="57">
        <v>95017</v>
      </c>
      <c r="I32" s="56">
        <f t="shared" si="2"/>
        <v>96.076726290989612</v>
      </c>
      <c r="J32" s="57">
        <v>74003</v>
      </c>
      <c r="K32" s="56">
        <f t="shared" si="3"/>
        <v>99.75197810937226</v>
      </c>
      <c r="L32" s="57">
        <v>107137</v>
      </c>
      <c r="M32" s="56">
        <f t="shared" si="4"/>
        <v>99.889981819029416</v>
      </c>
      <c r="N32" s="57">
        <v>40135</v>
      </c>
      <c r="O32" s="81">
        <f t="shared" si="5"/>
        <v>100.55117123888262</v>
      </c>
      <c r="P32" s="87">
        <v>75500</v>
      </c>
      <c r="Q32" s="88">
        <f t="shared" si="5"/>
        <v>98.637367231490785</v>
      </c>
      <c r="R32" s="74">
        <v>19818</v>
      </c>
      <c r="S32" s="70">
        <f t="shared" si="7"/>
        <v>96.157205240174676</v>
      </c>
      <c r="T32" s="74">
        <v>13369</v>
      </c>
      <c r="U32" s="70">
        <f t="shared" si="8"/>
        <v>97.626697823864461</v>
      </c>
      <c r="V32" s="74">
        <v>1037</v>
      </c>
      <c r="W32" s="70">
        <f t="shared" si="9"/>
        <v>91.526919682259489</v>
      </c>
      <c r="X32" s="74">
        <v>8004</v>
      </c>
      <c r="Y32" s="70">
        <f t="shared" si="18"/>
        <v>98.741672834937091</v>
      </c>
      <c r="Z32" s="74">
        <v>693</v>
      </c>
      <c r="AA32" s="70">
        <f t="shared" si="10"/>
        <v>101.61290322580645</v>
      </c>
      <c r="AB32" s="74">
        <v>2975</v>
      </c>
      <c r="AC32" s="70">
        <f t="shared" si="11"/>
        <v>96.968709256844861</v>
      </c>
      <c r="AD32" s="74">
        <v>7867</v>
      </c>
      <c r="AE32" s="70">
        <f t="shared" si="12"/>
        <v>97.641802159612752</v>
      </c>
      <c r="AF32" s="99">
        <v>39190</v>
      </c>
      <c r="AG32" s="95">
        <f t="shared" si="13"/>
        <v>99.946443600010198</v>
      </c>
      <c r="AH32" s="102">
        <v>75500</v>
      </c>
      <c r="AI32" s="95">
        <f t="shared" si="6"/>
        <v>98.637367231490785</v>
      </c>
      <c r="AJ32" s="102">
        <v>99578</v>
      </c>
      <c r="AK32" s="95">
        <f t="shared" si="14"/>
        <v>98.571584126072793</v>
      </c>
      <c r="AL32" s="102">
        <v>46738</v>
      </c>
      <c r="AM32" s="95">
        <f t="shared" si="15"/>
        <v>102.86330523582103</v>
      </c>
      <c r="AN32" s="102">
        <v>46011</v>
      </c>
      <c r="AO32" s="95">
        <f t="shared" si="16"/>
        <v>99.161637931034491</v>
      </c>
      <c r="AP32" s="102">
        <v>163349</v>
      </c>
      <c r="AQ32" s="105">
        <f t="shared" si="17"/>
        <v>101.0454104009056</v>
      </c>
    </row>
    <row r="33" spans="2:43">
      <c r="B33" s="37" t="s">
        <v>46</v>
      </c>
      <c r="C33" s="40" t="s">
        <v>47</v>
      </c>
      <c r="D33" s="54">
        <v>902003</v>
      </c>
      <c r="E33" s="58">
        <f t="shared" si="0"/>
        <v>98.610600932315307</v>
      </c>
      <c r="F33" s="59">
        <v>80572</v>
      </c>
      <c r="G33" s="58">
        <f t="shared" si="1"/>
        <v>92.613623301685095</v>
      </c>
      <c r="H33" s="59">
        <v>93041</v>
      </c>
      <c r="I33" s="58">
        <f t="shared" si="2"/>
        <v>97.920372143932141</v>
      </c>
      <c r="J33" s="59">
        <v>75369</v>
      </c>
      <c r="K33" s="58">
        <f t="shared" si="3"/>
        <v>101.84587111333326</v>
      </c>
      <c r="L33" s="59">
        <v>103725</v>
      </c>
      <c r="M33" s="58">
        <f t="shared" si="4"/>
        <v>96.815292569327127</v>
      </c>
      <c r="N33" s="59">
        <v>39213</v>
      </c>
      <c r="O33" s="82">
        <f t="shared" si="5"/>
        <v>97.702753207923251</v>
      </c>
      <c r="P33" s="89">
        <v>74834</v>
      </c>
      <c r="Q33" s="90">
        <f t="shared" si="5"/>
        <v>99.117880794701989</v>
      </c>
      <c r="R33" s="71">
        <v>18862</v>
      </c>
      <c r="S33" s="72">
        <f t="shared" si="7"/>
        <v>95.176102533050766</v>
      </c>
      <c r="T33" s="71">
        <v>13542</v>
      </c>
      <c r="U33" s="72">
        <f t="shared" si="8"/>
        <v>101.29403844715385</v>
      </c>
      <c r="V33" s="71">
        <v>1078</v>
      </c>
      <c r="W33" s="72">
        <f t="shared" si="9"/>
        <v>103.95371263259403</v>
      </c>
      <c r="X33" s="71">
        <v>8092</v>
      </c>
      <c r="Y33" s="72">
        <f t="shared" si="18"/>
        <v>101.09945027486258</v>
      </c>
      <c r="Z33" s="71">
        <v>666</v>
      </c>
      <c r="AA33" s="72">
        <f t="shared" si="10"/>
        <v>96.103896103896105</v>
      </c>
      <c r="AB33" s="71">
        <v>3051</v>
      </c>
      <c r="AC33" s="72">
        <f t="shared" si="11"/>
        <v>102.55462184873949</v>
      </c>
      <c r="AD33" s="71">
        <v>8876</v>
      </c>
      <c r="AE33" s="72">
        <f t="shared" si="12"/>
        <v>112.82572772340156</v>
      </c>
      <c r="AF33" s="96">
        <v>38544</v>
      </c>
      <c r="AG33" s="97">
        <f t="shared" si="13"/>
        <v>98.351620311303904</v>
      </c>
      <c r="AH33" s="100">
        <v>74834</v>
      </c>
      <c r="AI33" s="97">
        <f t="shared" si="6"/>
        <v>99.117880794701989</v>
      </c>
      <c r="AJ33" s="100">
        <v>101044</v>
      </c>
      <c r="AK33" s="97">
        <f t="shared" si="14"/>
        <v>101.47221273775331</v>
      </c>
      <c r="AL33" s="100">
        <v>47398</v>
      </c>
      <c r="AM33" s="97">
        <f t="shared" si="15"/>
        <v>101.41212717702939</v>
      </c>
      <c r="AN33" s="100">
        <v>45671</v>
      </c>
      <c r="AO33" s="97">
        <f t="shared" si="16"/>
        <v>99.261046271543762</v>
      </c>
      <c r="AP33" s="100">
        <v>161312</v>
      </c>
      <c r="AQ33" s="106">
        <f t="shared" si="17"/>
        <v>98.752976755290817</v>
      </c>
    </row>
    <row r="34" spans="2:43">
      <c r="B34" s="33" t="s">
        <v>71</v>
      </c>
      <c r="C34" s="41" t="s">
        <v>48</v>
      </c>
      <c r="D34" s="55">
        <v>891439</v>
      </c>
      <c r="E34" s="60">
        <f t="shared" si="0"/>
        <v>98.828828728951009</v>
      </c>
      <c r="F34" s="61">
        <v>78462</v>
      </c>
      <c r="G34" s="60">
        <f t="shared" si="1"/>
        <v>97.381224246636549</v>
      </c>
      <c r="H34" s="61">
        <v>91943</v>
      </c>
      <c r="I34" s="60">
        <f t="shared" si="2"/>
        <v>98.819875108822998</v>
      </c>
      <c r="J34" s="61">
        <v>75121</v>
      </c>
      <c r="K34" s="60">
        <f t="shared" si="3"/>
        <v>99.670952248271831</v>
      </c>
      <c r="L34" s="61">
        <v>103269</v>
      </c>
      <c r="M34" s="60">
        <f t="shared" si="4"/>
        <v>99.560375994215477</v>
      </c>
      <c r="N34" s="61">
        <v>37305</v>
      </c>
      <c r="O34" s="80">
        <f t="shared" si="5"/>
        <v>95.134266697268771</v>
      </c>
      <c r="P34" s="85">
        <v>75463</v>
      </c>
      <c r="Q34" s="86">
        <f t="shared" si="5"/>
        <v>100.84052703316675</v>
      </c>
      <c r="R34" s="73">
        <v>17987</v>
      </c>
      <c r="S34" s="68">
        <f t="shared" si="7"/>
        <v>95.361043367617441</v>
      </c>
      <c r="T34" s="73">
        <v>13488</v>
      </c>
      <c r="U34" s="68">
        <f t="shared" si="8"/>
        <v>99.601240584847133</v>
      </c>
      <c r="V34" s="73">
        <v>1015</v>
      </c>
      <c r="W34" s="68">
        <f t="shared" si="9"/>
        <v>94.155844155844164</v>
      </c>
      <c r="X34" s="73">
        <v>8047</v>
      </c>
      <c r="Y34" s="68">
        <f t="shared" si="18"/>
        <v>99.443895205140876</v>
      </c>
      <c r="Z34" s="73">
        <v>687</v>
      </c>
      <c r="AA34" s="68">
        <f t="shared" si="10"/>
        <v>103.15315315315314</v>
      </c>
      <c r="AB34" s="73">
        <v>3151</v>
      </c>
      <c r="AC34" s="68">
        <f t="shared" si="11"/>
        <v>103.27761389708292</v>
      </c>
      <c r="AD34" s="73">
        <v>8386</v>
      </c>
      <c r="AE34" s="68">
        <f t="shared" si="12"/>
        <v>94.479495268138805</v>
      </c>
      <c r="AF34" s="98">
        <v>38254</v>
      </c>
      <c r="AG34" s="93">
        <f t="shared" si="13"/>
        <v>99.247613117476135</v>
      </c>
      <c r="AH34" s="101">
        <v>75463</v>
      </c>
      <c r="AI34" s="93">
        <f t="shared" si="6"/>
        <v>100.84052703316675</v>
      </c>
      <c r="AJ34" s="101">
        <v>101904</v>
      </c>
      <c r="AK34" s="93">
        <f t="shared" si="14"/>
        <v>100.85111436601876</v>
      </c>
      <c r="AL34" s="101">
        <v>46705</v>
      </c>
      <c r="AM34" s="93">
        <f t="shared" si="15"/>
        <v>98.537912992109369</v>
      </c>
      <c r="AN34" s="101">
        <v>43476</v>
      </c>
      <c r="AO34" s="93">
        <f t="shared" si="16"/>
        <v>95.193886711479934</v>
      </c>
      <c r="AP34" s="101">
        <v>159675</v>
      </c>
      <c r="AQ34" s="104">
        <f t="shared" si="17"/>
        <v>98.985196389605235</v>
      </c>
    </row>
    <row r="35" spans="2:43">
      <c r="B35" s="35" t="s">
        <v>72</v>
      </c>
      <c r="C35" s="39" t="s">
        <v>49</v>
      </c>
      <c r="D35" s="53">
        <v>901601</v>
      </c>
      <c r="E35" s="56">
        <f t="shared" si="0"/>
        <v>101.13995461271045</v>
      </c>
      <c r="F35" s="57">
        <v>79069</v>
      </c>
      <c r="G35" s="56">
        <f t="shared" si="1"/>
        <v>100.77362290025744</v>
      </c>
      <c r="H35" s="57">
        <v>91763</v>
      </c>
      <c r="I35" s="56">
        <f t="shared" si="2"/>
        <v>99.804226531655488</v>
      </c>
      <c r="J35" s="57">
        <v>76917</v>
      </c>
      <c r="K35" s="56">
        <f t="shared" si="3"/>
        <v>102.39080949401631</v>
      </c>
      <c r="L35" s="57">
        <v>102518</v>
      </c>
      <c r="M35" s="56">
        <f t="shared" si="4"/>
        <v>99.272773049027293</v>
      </c>
      <c r="N35" s="57">
        <v>39063</v>
      </c>
      <c r="O35" s="81">
        <f t="shared" si="5"/>
        <v>104.71250502613591</v>
      </c>
      <c r="P35" s="87">
        <v>76160</v>
      </c>
      <c r="Q35" s="88">
        <f t="shared" si="5"/>
        <v>100.92363144852445</v>
      </c>
      <c r="R35" s="74">
        <v>17237</v>
      </c>
      <c r="S35" s="70">
        <f t="shared" si="7"/>
        <v>95.830321899149382</v>
      </c>
      <c r="T35" s="74">
        <v>13447</v>
      </c>
      <c r="U35" s="70">
        <f t="shared" si="8"/>
        <v>99.696026097271655</v>
      </c>
      <c r="V35" s="74">
        <v>850</v>
      </c>
      <c r="W35" s="70">
        <f t="shared" si="9"/>
        <v>83.743842364532014</v>
      </c>
      <c r="X35" s="74">
        <v>7950</v>
      </c>
      <c r="Y35" s="70">
        <f t="shared" si="18"/>
        <v>98.79458183173854</v>
      </c>
      <c r="Z35" s="74">
        <v>721</v>
      </c>
      <c r="AA35" s="70">
        <f t="shared" si="10"/>
        <v>104.9490538573508</v>
      </c>
      <c r="AB35" s="74">
        <v>3315</v>
      </c>
      <c r="AC35" s="70">
        <f t="shared" si="11"/>
        <v>105.20469692161218</v>
      </c>
      <c r="AD35" s="74">
        <v>8364</v>
      </c>
      <c r="AE35" s="70">
        <f t="shared" si="12"/>
        <v>99.737658001430958</v>
      </c>
      <c r="AF35" s="99">
        <v>38769</v>
      </c>
      <c r="AG35" s="95">
        <f t="shared" si="13"/>
        <v>101.34626444293406</v>
      </c>
      <c r="AH35" s="102">
        <v>76160</v>
      </c>
      <c r="AI35" s="95">
        <f t="shared" si="6"/>
        <v>100.92363144852445</v>
      </c>
      <c r="AJ35" s="102">
        <v>100909</v>
      </c>
      <c r="AK35" s="95">
        <f t="shared" si="14"/>
        <v>99.023590830585647</v>
      </c>
      <c r="AL35" s="102">
        <v>47653</v>
      </c>
      <c r="AM35" s="95">
        <f t="shared" si="15"/>
        <v>102.02976126753025</v>
      </c>
      <c r="AN35" s="102">
        <v>44872</v>
      </c>
      <c r="AO35" s="95">
        <f t="shared" si="16"/>
        <v>103.21096697028244</v>
      </c>
      <c r="AP35" s="102">
        <v>164860</v>
      </c>
      <c r="AQ35" s="105">
        <f t="shared" si="17"/>
        <v>103.24722091748866</v>
      </c>
    </row>
    <row r="36" spans="2:43">
      <c r="B36" s="35" t="s">
        <v>73</v>
      </c>
      <c r="C36" s="39" t="s">
        <v>50</v>
      </c>
      <c r="D36" s="53">
        <v>905557</v>
      </c>
      <c r="E36" s="56">
        <f t="shared" si="0"/>
        <v>100.43877502354147</v>
      </c>
      <c r="F36" s="57">
        <v>82562</v>
      </c>
      <c r="G36" s="56">
        <f t="shared" si="1"/>
        <v>104.41766052435216</v>
      </c>
      <c r="H36" s="57">
        <v>88594</v>
      </c>
      <c r="I36" s="56">
        <f t="shared" si="2"/>
        <v>96.546538365136271</v>
      </c>
      <c r="J36" s="57">
        <v>80882</v>
      </c>
      <c r="K36" s="56">
        <f t="shared" si="3"/>
        <v>105.15490723767178</v>
      </c>
      <c r="L36" s="57">
        <v>102250</v>
      </c>
      <c r="M36" s="56">
        <f t="shared" si="4"/>
        <v>99.738582492830531</v>
      </c>
      <c r="N36" s="57">
        <v>37755</v>
      </c>
      <c r="O36" s="81">
        <f t="shared" si="5"/>
        <v>96.651562859995394</v>
      </c>
      <c r="P36" s="87">
        <v>78970</v>
      </c>
      <c r="Q36" s="88">
        <f t="shared" si="5"/>
        <v>103.68960084033614</v>
      </c>
      <c r="R36" s="74">
        <v>16589</v>
      </c>
      <c r="S36" s="70">
        <f t="shared" si="7"/>
        <v>96.240645123861455</v>
      </c>
      <c r="T36" s="74">
        <v>13828</v>
      </c>
      <c r="U36" s="70">
        <f t="shared" si="8"/>
        <v>102.8333457276716</v>
      </c>
      <c r="V36" s="74">
        <v>868</v>
      </c>
      <c r="W36" s="70">
        <f t="shared" si="9"/>
        <v>102.11764705882354</v>
      </c>
      <c r="X36" s="74">
        <v>7860</v>
      </c>
      <c r="Y36" s="70">
        <f t="shared" si="18"/>
        <v>98.867924528301884</v>
      </c>
      <c r="Z36" s="74">
        <v>802</v>
      </c>
      <c r="AA36" s="70">
        <f t="shared" si="10"/>
        <v>111.23439667128987</v>
      </c>
      <c r="AB36" s="74">
        <v>3655</v>
      </c>
      <c r="AC36" s="70">
        <f t="shared" si="11"/>
        <v>110.25641025641026</v>
      </c>
      <c r="AD36" s="74">
        <v>8817</v>
      </c>
      <c r="AE36" s="70">
        <f t="shared" si="12"/>
        <v>105.41606886657102</v>
      </c>
      <c r="AF36" s="99">
        <v>40561</v>
      </c>
      <c r="AG36" s="95">
        <f t="shared" si="13"/>
        <v>104.62224973561351</v>
      </c>
      <c r="AH36" s="102">
        <v>78970</v>
      </c>
      <c r="AI36" s="95">
        <f t="shared" si="6"/>
        <v>103.68960084033614</v>
      </c>
      <c r="AJ36" s="102">
        <v>98566</v>
      </c>
      <c r="AK36" s="95">
        <f t="shared" si="14"/>
        <v>97.67810601631173</v>
      </c>
      <c r="AL36" s="102">
        <v>46218</v>
      </c>
      <c r="AM36" s="95">
        <f t="shared" si="15"/>
        <v>96.988647094621541</v>
      </c>
      <c r="AN36" s="102">
        <v>45071</v>
      </c>
      <c r="AO36" s="95">
        <f t="shared" si="16"/>
        <v>100.44348368693173</v>
      </c>
      <c r="AP36" s="102">
        <v>164893</v>
      </c>
      <c r="AQ36" s="105">
        <f t="shared" si="17"/>
        <v>100.02001698410771</v>
      </c>
    </row>
    <row r="37" spans="2:43">
      <c r="B37" s="35" t="s">
        <v>51</v>
      </c>
      <c r="C37" s="39" t="s">
        <v>52</v>
      </c>
      <c r="D37" s="53">
        <v>896128</v>
      </c>
      <c r="E37" s="56">
        <f t="shared" si="0"/>
        <v>98.95876239706611</v>
      </c>
      <c r="F37" s="57">
        <v>83009</v>
      </c>
      <c r="G37" s="56">
        <f t="shared" si="1"/>
        <v>100.54141130302077</v>
      </c>
      <c r="H37" s="57">
        <v>85917</v>
      </c>
      <c r="I37" s="56">
        <f t="shared" si="2"/>
        <v>96.97835067837552</v>
      </c>
      <c r="J37" s="57">
        <v>78976</v>
      </c>
      <c r="K37" s="56">
        <f t="shared" si="3"/>
        <v>97.643480626097272</v>
      </c>
      <c r="L37" s="57">
        <v>100796</v>
      </c>
      <c r="M37" s="56">
        <f t="shared" si="4"/>
        <v>98.577995110024446</v>
      </c>
      <c r="N37" s="57">
        <v>36953</v>
      </c>
      <c r="O37" s="81">
        <f t="shared" si="5"/>
        <v>97.875778042643361</v>
      </c>
      <c r="P37" s="87">
        <v>80402</v>
      </c>
      <c r="Q37" s="88">
        <f t="shared" si="5"/>
        <v>101.81334684057236</v>
      </c>
      <c r="R37" s="74">
        <v>16571</v>
      </c>
      <c r="S37" s="70">
        <f t="shared" si="7"/>
        <v>99.891494363735006</v>
      </c>
      <c r="T37" s="74">
        <v>14465</v>
      </c>
      <c r="U37" s="70">
        <f t="shared" si="8"/>
        <v>104.60659531385595</v>
      </c>
      <c r="V37" s="74">
        <v>832</v>
      </c>
      <c r="W37" s="70">
        <f t="shared" si="9"/>
        <v>95.852534562211972</v>
      </c>
      <c r="X37" s="74">
        <v>8138</v>
      </c>
      <c r="Y37" s="70">
        <f t="shared" si="18"/>
        <v>103.53689567430024</v>
      </c>
      <c r="Z37" s="74">
        <v>840</v>
      </c>
      <c r="AA37" s="70">
        <f t="shared" si="10"/>
        <v>104.73815461346634</v>
      </c>
      <c r="AB37" s="74">
        <v>4002</v>
      </c>
      <c r="AC37" s="70">
        <f t="shared" si="11"/>
        <v>109.4938440492476</v>
      </c>
      <c r="AD37" s="74">
        <v>8547</v>
      </c>
      <c r="AE37" s="70">
        <f t="shared" si="12"/>
        <v>96.937733923103096</v>
      </c>
      <c r="AF37" s="99">
        <v>40906</v>
      </c>
      <c r="AG37" s="95">
        <f t="shared" si="13"/>
        <v>100.85057074529719</v>
      </c>
      <c r="AH37" s="102">
        <v>80402</v>
      </c>
      <c r="AI37" s="95">
        <f t="shared" si="6"/>
        <v>101.81334684057236</v>
      </c>
      <c r="AJ37" s="102">
        <v>98470</v>
      </c>
      <c r="AK37" s="95">
        <f t="shared" si="14"/>
        <v>99.902603331777698</v>
      </c>
      <c r="AL37" s="102">
        <v>46313</v>
      </c>
      <c r="AM37" s="95">
        <f t="shared" si="15"/>
        <v>100.20554762213855</v>
      </c>
      <c r="AN37" s="102">
        <v>43488</v>
      </c>
      <c r="AO37" s="95">
        <f t="shared" si="16"/>
        <v>96.487763750526938</v>
      </c>
      <c r="AP37" s="102">
        <v>161314</v>
      </c>
      <c r="AQ37" s="105">
        <f t="shared" si="17"/>
        <v>97.829501555554216</v>
      </c>
    </row>
    <row r="38" spans="2:43">
      <c r="B38" s="37" t="s">
        <v>53</v>
      </c>
      <c r="C38" s="40" t="s">
        <v>54</v>
      </c>
      <c r="D38" s="54">
        <v>884768</v>
      </c>
      <c r="E38" s="58">
        <f t="shared" si="0"/>
        <v>98.732323953720908</v>
      </c>
      <c r="F38" s="59">
        <v>79638</v>
      </c>
      <c r="G38" s="58">
        <f t="shared" si="1"/>
        <v>95.938994566854191</v>
      </c>
      <c r="H38" s="59">
        <v>82278</v>
      </c>
      <c r="I38" s="58">
        <f t="shared" si="2"/>
        <v>95.764516917490141</v>
      </c>
      <c r="J38" s="59">
        <v>76296</v>
      </c>
      <c r="K38" s="58">
        <f t="shared" si="3"/>
        <v>96.606564019448953</v>
      </c>
      <c r="L38" s="59">
        <v>101746</v>
      </c>
      <c r="M38" s="58">
        <f t="shared" si="4"/>
        <v>100.94249771816341</v>
      </c>
      <c r="N38" s="59">
        <v>36412</v>
      </c>
      <c r="O38" s="82">
        <f t="shared" si="5"/>
        <v>98.535978134386923</v>
      </c>
      <c r="P38" s="89">
        <v>78861</v>
      </c>
      <c r="Q38" s="90">
        <f t="shared" si="5"/>
        <v>98.083381010422627</v>
      </c>
      <c r="R38" s="71">
        <v>16303</v>
      </c>
      <c r="S38" s="72">
        <f t="shared" si="7"/>
        <v>98.382716794399855</v>
      </c>
      <c r="T38" s="71">
        <v>14726</v>
      </c>
      <c r="U38" s="72">
        <f t="shared" si="8"/>
        <v>101.804355340477</v>
      </c>
      <c r="V38" s="71">
        <v>717</v>
      </c>
      <c r="W38" s="72">
        <f t="shared" si="9"/>
        <v>86.177884615384613</v>
      </c>
      <c r="X38" s="71">
        <v>8445</v>
      </c>
      <c r="Y38" s="72">
        <f t="shared" si="18"/>
        <v>103.77242565740967</v>
      </c>
      <c r="Z38" s="71">
        <v>851</v>
      </c>
      <c r="AA38" s="72">
        <f t="shared" si="10"/>
        <v>101.30952380952381</v>
      </c>
      <c r="AB38" s="71">
        <v>4079</v>
      </c>
      <c r="AC38" s="72">
        <f t="shared" si="11"/>
        <v>101.92403798100949</v>
      </c>
      <c r="AD38" s="71">
        <v>8393</v>
      </c>
      <c r="AE38" s="72">
        <f t="shared" si="12"/>
        <v>98.198198198198199</v>
      </c>
      <c r="AF38" s="96">
        <v>39955</v>
      </c>
      <c r="AG38" s="97">
        <f t="shared" si="13"/>
        <v>97.675157678580163</v>
      </c>
      <c r="AH38" s="100">
        <v>78861</v>
      </c>
      <c r="AI38" s="97">
        <f t="shared" si="6"/>
        <v>98.083381010422627</v>
      </c>
      <c r="AJ38" s="100">
        <v>99866</v>
      </c>
      <c r="AK38" s="97">
        <f t="shared" si="14"/>
        <v>101.41769066720829</v>
      </c>
      <c r="AL38" s="100">
        <v>47270</v>
      </c>
      <c r="AM38" s="97">
        <f t="shared" si="15"/>
        <v>102.06637445209768</v>
      </c>
      <c r="AN38" s="100">
        <v>42792</v>
      </c>
      <c r="AO38" s="97">
        <f t="shared" si="16"/>
        <v>98.399558498896241</v>
      </c>
      <c r="AP38" s="100">
        <v>160230</v>
      </c>
      <c r="AQ38" s="106">
        <f t="shared" si="17"/>
        <v>99.328018646862631</v>
      </c>
    </row>
    <row r="39" spans="2:43">
      <c r="B39" s="33" t="s">
        <v>55</v>
      </c>
      <c r="C39" s="41" t="s">
        <v>56</v>
      </c>
      <c r="D39" s="55">
        <v>872850</v>
      </c>
      <c r="E39" s="60">
        <f t="shared" si="0"/>
        <v>98.652980216282685</v>
      </c>
      <c r="F39" s="61">
        <v>78837</v>
      </c>
      <c r="G39" s="60">
        <f t="shared" si="1"/>
        <v>98.994198749340768</v>
      </c>
      <c r="H39" s="61">
        <v>78754</v>
      </c>
      <c r="I39" s="60">
        <f t="shared" si="2"/>
        <v>95.716959576071375</v>
      </c>
      <c r="J39" s="61">
        <v>77369</v>
      </c>
      <c r="K39" s="60">
        <f t="shared" si="3"/>
        <v>101.4063646849114</v>
      </c>
      <c r="L39" s="61">
        <v>99747</v>
      </c>
      <c r="M39" s="60">
        <f t="shared" si="4"/>
        <v>98.035303599158681</v>
      </c>
      <c r="N39" s="61">
        <v>35758</v>
      </c>
      <c r="O39" s="80">
        <f t="shared" si="5"/>
        <v>98.203888827858947</v>
      </c>
      <c r="P39" s="85">
        <v>76797</v>
      </c>
      <c r="Q39" s="86">
        <f t="shared" si="5"/>
        <v>97.382736713965073</v>
      </c>
      <c r="R39" s="73">
        <v>15447</v>
      </c>
      <c r="S39" s="68">
        <f t="shared" si="7"/>
        <v>94.749432619763226</v>
      </c>
      <c r="T39" s="73">
        <v>15043</v>
      </c>
      <c r="U39" s="68">
        <f t="shared" si="8"/>
        <v>102.15265516773056</v>
      </c>
      <c r="V39" s="73">
        <v>715</v>
      </c>
      <c r="W39" s="68">
        <f t="shared" si="9"/>
        <v>99.721059972105991</v>
      </c>
      <c r="X39" s="73">
        <v>8717</v>
      </c>
      <c r="Y39" s="68">
        <f t="shared" si="18"/>
        <v>103.22084073416222</v>
      </c>
      <c r="Z39" s="73">
        <v>867</v>
      </c>
      <c r="AA39" s="68">
        <f t="shared" si="10"/>
        <v>101.88014101057578</v>
      </c>
      <c r="AB39" s="73">
        <v>4171</v>
      </c>
      <c r="AC39" s="68">
        <f t="shared" si="11"/>
        <v>102.25545476832556</v>
      </c>
      <c r="AD39" s="73">
        <v>8611</v>
      </c>
      <c r="AE39" s="68">
        <f t="shared" si="12"/>
        <v>102.59740259740259</v>
      </c>
      <c r="AF39" s="98">
        <v>40250</v>
      </c>
      <c r="AG39" s="93">
        <f t="shared" si="13"/>
        <v>100.7383306219497</v>
      </c>
      <c r="AH39" s="101">
        <v>76801</v>
      </c>
      <c r="AI39" s="93">
        <f t="shared" si="6"/>
        <v>97.387808929635682</v>
      </c>
      <c r="AJ39" s="101">
        <v>101930</v>
      </c>
      <c r="AK39" s="93">
        <f t="shared" si="14"/>
        <v>102.06676947109126</v>
      </c>
      <c r="AL39" s="101">
        <v>48598</v>
      </c>
      <c r="AM39" s="93">
        <f t="shared" si="15"/>
        <v>102.80939284958748</v>
      </c>
      <c r="AN39" s="101">
        <v>41156</v>
      </c>
      <c r="AO39" s="93">
        <f t="shared" si="16"/>
        <v>96.176855487006918</v>
      </c>
      <c r="AP39" s="101">
        <v>154549</v>
      </c>
      <c r="AQ39" s="104">
        <f t="shared" si="17"/>
        <v>96.454471696935656</v>
      </c>
    </row>
    <row r="40" spans="2:43">
      <c r="B40" s="35" t="s">
        <v>74</v>
      </c>
      <c r="C40" s="39" t="s">
        <v>57</v>
      </c>
      <c r="D40" s="53">
        <v>879402</v>
      </c>
      <c r="E40" s="56">
        <f t="shared" si="0"/>
        <v>100.75064444062554</v>
      </c>
      <c r="F40" s="57">
        <v>79406</v>
      </c>
      <c r="G40" s="56">
        <f t="shared" si="1"/>
        <v>100.72174232910942</v>
      </c>
      <c r="H40" s="57">
        <v>77803</v>
      </c>
      <c r="I40" s="56">
        <f t="shared" si="2"/>
        <v>98.79244228864566</v>
      </c>
      <c r="J40" s="57">
        <v>75714</v>
      </c>
      <c r="K40" s="56">
        <f t="shared" si="3"/>
        <v>97.860900360609548</v>
      </c>
      <c r="L40" s="57">
        <v>99022</v>
      </c>
      <c r="M40" s="56">
        <f t="shared" si="4"/>
        <v>99.27316109757686</v>
      </c>
      <c r="N40" s="57">
        <v>36959</v>
      </c>
      <c r="O40" s="81">
        <f t="shared" si="5"/>
        <v>103.35868896470718</v>
      </c>
      <c r="P40" s="87">
        <v>77779</v>
      </c>
      <c r="Q40" s="88">
        <f t="shared" si="5"/>
        <v>101.27869578238733</v>
      </c>
      <c r="R40" s="74">
        <v>15265</v>
      </c>
      <c r="S40" s="70">
        <f t="shared" si="7"/>
        <v>98.821777691461122</v>
      </c>
      <c r="T40" s="74">
        <v>16711</v>
      </c>
      <c r="U40" s="70">
        <f t="shared" si="8"/>
        <v>111.08821378714353</v>
      </c>
      <c r="V40" s="74">
        <v>679</v>
      </c>
      <c r="W40" s="70">
        <f t="shared" si="9"/>
        <v>94.96503496503496</v>
      </c>
      <c r="X40" s="74">
        <v>10271</v>
      </c>
      <c r="Y40" s="70">
        <f t="shared" si="18"/>
        <v>117.82723414018585</v>
      </c>
      <c r="Z40" s="74">
        <v>906</v>
      </c>
      <c r="AA40" s="70">
        <f t="shared" si="10"/>
        <v>104.49826989619378</v>
      </c>
      <c r="AB40" s="74">
        <v>4284</v>
      </c>
      <c r="AC40" s="70">
        <f t="shared" si="11"/>
        <v>102.70918245025173</v>
      </c>
      <c r="AD40" s="74">
        <v>8195</v>
      </c>
      <c r="AE40" s="70">
        <f t="shared" si="12"/>
        <v>95.168969922192545</v>
      </c>
      <c r="AF40" s="99">
        <v>40147</v>
      </c>
      <c r="AG40" s="95">
        <f t="shared" si="13"/>
        <v>99.744099378881984</v>
      </c>
      <c r="AH40" s="102">
        <v>77779</v>
      </c>
      <c r="AI40" s="95">
        <f t="shared" si="6"/>
        <v>101.27342091899845</v>
      </c>
      <c r="AJ40" s="102">
        <v>104615</v>
      </c>
      <c r="AK40" s="95">
        <f t="shared" si="14"/>
        <v>102.63416069851858</v>
      </c>
      <c r="AL40" s="102">
        <v>49548</v>
      </c>
      <c r="AM40" s="95">
        <f t="shared" si="15"/>
        <v>101.95481295526565</v>
      </c>
      <c r="AN40" s="102">
        <v>40569</v>
      </c>
      <c r="AO40" s="95">
        <f t="shared" si="16"/>
        <v>98.57371950626883</v>
      </c>
      <c r="AP40" s="102">
        <v>157668</v>
      </c>
      <c r="AQ40" s="105">
        <f t="shared" si="17"/>
        <v>102.01813017230781</v>
      </c>
    </row>
    <row r="41" spans="2:43">
      <c r="B41" s="35" t="s">
        <v>83</v>
      </c>
      <c r="C41" s="39" t="s">
        <v>84</v>
      </c>
      <c r="D41" s="53">
        <v>895860</v>
      </c>
      <c r="E41" s="56">
        <f t="shared" ref="E41:E44" si="19">D41/D40*100</f>
        <v>101.87149904139403</v>
      </c>
      <c r="F41" s="57">
        <v>78027</v>
      </c>
      <c r="G41" s="56">
        <f t="shared" ref="G41:G44" si="20">F41/F40*100</f>
        <v>98.263355413948574</v>
      </c>
      <c r="H41" s="57">
        <v>78739</v>
      </c>
      <c r="I41" s="56">
        <f t="shared" ref="I41:I44" si="21">H41/H40*100</f>
        <v>101.20303844324769</v>
      </c>
      <c r="J41" s="57">
        <v>79327</v>
      </c>
      <c r="K41" s="56">
        <f t="shared" ref="K41:K44" si="22">J41/J40*100</f>
        <v>104.77190479964077</v>
      </c>
      <c r="L41" s="57">
        <v>100915</v>
      </c>
      <c r="M41" s="56">
        <f t="shared" ref="M41:M44" si="23">L41/L40*100</f>
        <v>101.91169639070105</v>
      </c>
      <c r="N41" s="57">
        <v>36602</v>
      </c>
      <c r="O41" s="81">
        <f t="shared" ref="O41:O44" si="24">N41/N40*100</f>
        <v>99.03406477447983</v>
      </c>
      <c r="P41" s="87">
        <v>78948</v>
      </c>
      <c r="Q41" s="88">
        <f t="shared" ref="Q41:Q44" si="25">P41/P40*100</f>
        <v>101.50297638179973</v>
      </c>
      <c r="R41" s="74">
        <v>15212</v>
      </c>
      <c r="S41" s="70">
        <f t="shared" ref="S41:S44" si="26">R41/R40*100</f>
        <v>99.652800524074678</v>
      </c>
      <c r="T41" s="74">
        <v>17311</v>
      </c>
      <c r="U41" s="70">
        <f t="shared" ref="U41:U44" si="27">T41/T40*100</f>
        <v>103.59044940458382</v>
      </c>
      <c r="V41" s="74">
        <v>593</v>
      </c>
      <c r="W41" s="70">
        <f t="shared" ref="U41:W47" si="28">V41/V40*100</f>
        <v>87.334315169366718</v>
      </c>
      <c r="X41" s="74">
        <v>10855</v>
      </c>
      <c r="Y41" s="70">
        <f t="shared" ref="Y41:Y47" si="29">X41/X40*100</f>
        <v>105.68591179047803</v>
      </c>
      <c r="Z41" s="74">
        <v>926</v>
      </c>
      <c r="AA41" s="70">
        <f t="shared" ref="AA41:AA47" si="30">Z41/Z40*100</f>
        <v>102.20750551876378</v>
      </c>
      <c r="AB41" s="74">
        <v>4376</v>
      </c>
      <c r="AC41" s="70">
        <f t="shared" ref="AC41:AC47" si="31">AB41/AB40*100</f>
        <v>102.14752567693743</v>
      </c>
      <c r="AD41" s="74">
        <v>8200</v>
      </c>
      <c r="AE41" s="70">
        <f t="shared" ref="AE41:AE47" si="32">AD41/AD40*100</f>
        <v>100.06101281269066</v>
      </c>
      <c r="AF41" s="99">
        <v>39994</v>
      </c>
      <c r="AG41" s="95">
        <f t="shared" ref="AG41:AG47" si="33">AF41/AF40*100</f>
        <v>99.618900540513607</v>
      </c>
      <c r="AH41" s="102">
        <v>78948</v>
      </c>
      <c r="AI41" s="95">
        <f t="shared" ref="AI41:AI45" si="34">AH41/AH40*100</f>
        <v>101.50297638179973</v>
      </c>
      <c r="AJ41" s="102">
        <v>105033</v>
      </c>
      <c r="AK41" s="95">
        <f t="shared" ref="AK41:AK47" si="35">AJ41/AJ40*100</f>
        <v>100.39956029250108</v>
      </c>
      <c r="AL41" s="102">
        <v>50242</v>
      </c>
      <c r="AM41" s="95">
        <f t="shared" ref="AM41:AM47" si="36">AL41/AL40*100</f>
        <v>101.40066198433841</v>
      </c>
      <c r="AN41" s="102">
        <v>42064</v>
      </c>
      <c r="AO41" s="95">
        <f t="shared" ref="AO41:AO47" si="37">AN41/AN40*100</f>
        <v>103.68507974068871</v>
      </c>
      <c r="AP41" s="102">
        <v>165246</v>
      </c>
      <c r="AQ41" s="105">
        <f t="shared" ref="AQ41:AQ47" si="38">AP41/AP40*100</f>
        <v>104.80630184945583</v>
      </c>
    </row>
    <row r="42" spans="2:43">
      <c r="B42" s="35" t="s">
        <v>87</v>
      </c>
      <c r="C42" s="39" t="s">
        <v>88</v>
      </c>
      <c r="D42" s="107">
        <v>913261</v>
      </c>
      <c r="E42" s="56">
        <f t="shared" si="19"/>
        <v>101.94237938963677</v>
      </c>
      <c r="F42" s="108">
        <v>76782</v>
      </c>
      <c r="G42" s="56">
        <f t="shared" si="20"/>
        <v>98.404398477450115</v>
      </c>
      <c r="H42" s="108">
        <v>79829</v>
      </c>
      <c r="I42" s="56">
        <f t="shared" si="21"/>
        <v>101.38432034950912</v>
      </c>
      <c r="J42" s="108">
        <v>85930</v>
      </c>
      <c r="K42" s="81">
        <f t="shared" si="22"/>
        <v>108.32377374664364</v>
      </c>
      <c r="L42" s="108">
        <v>102892</v>
      </c>
      <c r="M42" s="109">
        <f t="shared" si="23"/>
        <v>101.95907446861219</v>
      </c>
      <c r="N42" s="108">
        <v>37524</v>
      </c>
      <c r="O42" s="81">
        <f t="shared" si="24"/>
        <v>102.51898803344079</v>
      </c>
      <c r="P42" s="108">
        <v>80127</v>
      </c>
      <c r="Q42" s="88">
        <f t="shared" si="25"/>
        <v>101.49338805289558</v>
      </c>
      <c r="R42" s="74">
        <v>15175</v>
      </c>
      <c r="S42" s="70">
        <f t="shared" si="26"/>
        <v>99.75677097028661</v>
      </c>
      <c r="T42" s="74">
        <v>18342</v>
      </c>
      <c r="U42" s="70">
        <f t="shared" si="27"/>
        <v>105.95575067875917</v>
      </c>
      <c r="V42" s="74">
        <v>642</v>
      </c>
      <c r="W42" s="70">
        <f t="shared" si="28"/>
        <v>108.26306913996629</v>
      </c>
      <c r="X42" s="74">
        <v>11459</v>
      </c>
      <c r="Y42" s="70">
        <f t="shared" si="29"/>
        <v>105.56425610317825</v>
      </c>
      <c r="Z42" s="74">
        <v>994</v>
      </c>
      <c r="AA42" s="70">
        <f t="shared" si="30"/>
        <v>107.34341252699784</v>
      </c>
      <c r="AB42" s="74">
        <v>4722</v>
      </c>
      <c r="AC42" s="70">
        <f t="shared" si="31"/>
        <v>107.90676416819014</v>
      </c>
      <c r="AD42" s="74">
        <v>9003</v>
      </c>
      <c r="AE42" s="70">
        <f t="shared" si="32"/>
        <v>109.79268292682927</v>
      </c>
      <c r="AF42" s="102">
        <v>41027</v>
      </c>
      <c r="AG42" s="95">
        <f t="shared" si="33"/>
        <v>102.58288743311496</v>
      </c>
      <c r="AH42" s="102">
        <v>80127</v>
      </c>
      <c r="AI42" s="95">
        <f t="shared" si="34"/>
        <v>101.49338805289558</v>
      </c>
      <c r="AJ42" s="102">
        <v>108066</v>
      </c>
      <c r="AK42" s="95">
        <f t="shared" si="35"/>
        <v>102.8876638770672</v>
      </c>
      <c r="AL42" s="102">
        <v>49783</v>
      </c>
      <c r="AM42" s="95">
        <f t="shared" si="36"/>
        <v>99.086421718880615</v>
      </c>
      <c r="AN42" s="102">
        <v>42041</v>
      </c>
      <c r="AO42" s="95">
        <f t="shared" si="37"/>
        <v>99.945321414986694</v>
      </c>
      <c r="AP42" s="102">
        <v>166737</v>
      </c>
      <c r="AQ42" s="105">
        <f t="shared" si="38"/>
        <v>100.90229112958862</v>
      </c>
    </row>
    <row r="43" spans="2:43">
      <c r="B43" s="35" t="s">
        <v>89</v>
      </c>
      <c r="C43" s="39" t="s">
        <v>90</v>
      </c>
      <c r="D43" s="107">
        <v>937712</v>
      </c>
      <c r="E43" s="56">
        <f t="shared" si="19"/>
        <v>102.6773288249471</v>
      </c>
      <c r="F43" s="108">
        <v>76650</v>
      </c>
      <c r="G43" s="56">
        <f t="shared" si="20"/>
        <v>99.828084707353284</v>
      </c>
      <c r="H43" s="108">
        <v>81337</v>
      </c>
      <c r="I43" s="56">
        <f t="shared" si="21"/>
        <v>101.88903781833669</v>
      </c>
      <c r="J43" s="108">
        <v>89367</v>
      </c>
      <c r="K43" s="81">
        <f t="shared" si="22"/>
        <v>103.99976725241476</v>
      </c>
      <c r="L43" s="108">
        <v>107515</v>
      </c>
      <c r="M43" s="109">
        <f t="shared" si="23"/>
        <v>104.4930606849901</v>
      </c>
      <c r="N43" s="108">
        <v>38919</v>
      </c>
      <c r="O43" s="81">
        <f t="shared" si="24"/>
        <v>103.71762072273745</v>
      </c>
      <c r="P43" s="108">
        <v>83027</v>
      </c>
      <c r="Q43" s="88">
        <f t="shared" si="25"/>
        <v>103.61925443358669</v>
      </c>
      <c r="R43" s="74">
        <v>15434</v>
      </c>
      <c r="S43" s="70">
        <f t="shared" si="26"/>
        <v>101.70675453047775</v>
      </c>
      <c r="T43" s="74">
        <v>19163</v>
      </c>
      <c r="U43" s="70">
        <f t="shared" si="27"/>
        <v>104.47606585977537</v>
      </c>
      <c r="V43" s="74">
        <v>607</v>
      </c>
      <c r="W43" s="70">
        <f t="shared" si="28"/>
        <v>94.54828660436138</v>
      </c>
      <c r="X43" s="74">
        <v>12135</v>
      </c>
      <c r="Y43" s="70">
        <f t="shared" si="29"/>
        <v>105.89929313203595</v>
      </c>
      <c r="Z43" s="74">
        <v>960</v>
      </c>
      <c r="AA43" s="70">
        <f t="shared" si="30"/>
        <v>96.579476861166995</v>
      </c>
      <c r="AB43" s="74">
        <v>4937</v>
      </c>
      <c r="AC43" s="70">
        <f t="shared" si="31"/>
        <v>104.55315544260905</v>
      </c>
      <c r="AD43" s="74">
        <v>9146</v>
      </c>
      <c r="AE43" s="70">
        <f t="shared" si="32"/>
        <v>101.58835943574364</v>
      </c>
      <c r="AF43" s="102">
        <v>42507</v>
      </c>
      <c r="AG43" s="95">
        <f t="shared" si="33"/>
        <v>103.60738050552077</v>
      </c>
      <c r="AH43" s="102">
        <v>80127</v>
      </c>
      <c r="AI43" s="95">
        <f t="shared" si="34"/>
        <v>100</v>
      </c>
      <c r="AJ43" s="102">
        <v>112625</v>
      </c>
      <c r="AK43" s="95">
        <f t="shared" si="35"/>
        <v>104.21871819073529</v>
      </c>
      <c r="AL43" s="102">
        <v>51096</v>
      </c>
      <c r="AM43" s="95">
        <f t="shared" si="36"/>
        <v>102.63744651788764</v>
      </c>
      <c r="AN43" s="102">
        <v>41300</v>
      </c>
      <c r="AO43" s="95">
        <f t="shared" si="37"/>
        <v>98.23743488499322</v>
      </c>
      <c r="AP43" s="102">
        <v>169626</v>
      </c>
      <c r="AQ43" s="105">
        <f t="shared" si="38"/>
        <v>101.7326688137606</v>
      </c>
    </row>
    <row r="44" spans="2:43">
      <c r="B44" s="33" t="s">
        <v>92</v>
      </c>
      <c r="C44" s="41" t="s">
        <v>93</v>
      </c>
      <c r="D44" s="110">
        <v>947618</v>
      </c>
      <c r="E44" s="111">
        <f t="shared" si="19"/>
        <v>101.0564011124951</v>
      </c>
      <c r="F44" s="112">
        <v>76988</v>
      </c>
      <c r="G44" s="111">
        <f t="shared" si="20"/>
        <v>100.44096542726679</v>
      </c>
      <c r="H44" s="112">
        <v>79737</v>
      </c>
      <c r="I44" s="111">
        <f t="shared" si="21"/>
        <v>98.032875567085085</v>
      </c>
      <c r="J44" s="112">
        <v>89539</v>
      </c>
      <c r="K44" s="113">
        <f t="shared" si="22"/>
        <v>100.19246478006423</v>
      </c>
      <c r="L44" s="112">
        <v>109100</v>
      </c>
      <c r="M44" s="114">
        <f t="shared" si="23"/>
        <v>101.47421290052552</v>
      </c>
      <c r="N44" s="112">
        <v>39697</v>
      </c>
      <c r="O44" s="113">
        <f t="shared" si="24"/>
        <v>101.99902361314525</v>
      </c>
      <c r="P44" s="112">
        <v>83472</v>
      </c>
      <c r="Q44" s="115">
        <f t="shared" si="25"/>
        <v>100.53597022655281</v>
      </c>
      <c r="R44" s="116">
        <v>15519</v>
      </c>
      <c r="S44" s="117">
        <f t="shared" si="26"/>
        <v>100.55073214979915</v>
      </c>
      <c r="T44" s="116">
        <v>20918</v>
      </c>
      <c r="U44" s="117">
        <f t="shared" si="27"/>
        <v>109.15827375671867</v>
      </c>
      <c r="V44" s="116">
        <v>738</v>
      </c>
      <c r="W44" s="117">
        <f t="shared" si="28"/>
        <v>121.58154859967053</v>
      </c>
      <c r="X44" s="116">
        <v>13495</v>
      </c>
      <c r="Y44" s="117">
        <f t="shared" si="29"/>
        <v>111.20725175113309</v>
      </c>
      <c r="Z44" s="116">
        <v>981</v>
      </c>
      <c r="AA44" s="117">
        <f t="shared" si="30"/>
        <v>102.18750000000001</v>
      </c>
      <c r="AB44" s="116">
        <v>5193</v>
      </c>
      <c r="AC44" s="117">
        <f t="shared" si="31"/>
        <v>105.18533522382015</v>
      </c>
      <c r="AD44" s="116">
        <v>9419</v>
      </c>
      <c r="AE44" s="117">
        <f t="shared" si="32"/>
        <v>102.98491143669364</v>
      </c>
      <c r="AF44" s="26">
        <v>42880</v>
      </c>
      <c r="AG44" s="25">
        <f t="shared" si="33"/>
        <v>100.87750252899524</v>
      </c>
      <c r="AH44" s="26">
        <v>80127</v>
      </c>
      <c r="AI44" s="25">
        <f t="shared" si="34"/>
        <v>100</v>
      </c>
      <c r="AJ44" s="26">
        <v>118296</v>
      </c>
      <c r="AK44" s="25">
        <f t="shared" si="35"/>
        <v>105.03529411764706</v>
      </c>
      <c r="AL44" s="26">
        <v>53074</v>
      </c>
      <c r="AM44" s="25">
        <f t="shared" si="36"/>
        <v>103.87114451229058</v>
      </c>
      <c r="AN44" s="26">
        <v>40909</v>
      </c>
      <c r="AO44" s="25">
        <f t="shared" si="37"/>
        <v>99.053268765133168</v>
      </c>
      <c r="AP44" s="26">
        <v>168067</v>
      </c>
      <c r="AQ44" s="118">
        <f t="shared" si="38"/>
        <v>99.080919198707733</v>
      </c>
    </row>
    <row r="45" spans="2:43">
      <c r="B45" s="35" t="s">
        <v>94</v>
      </c>
      <c r="C45" s="39" t="s">
        <v>95</v>
      </c>
      <c r="D45" s="119">
        <v>946438</v>
      </c>
      <c r="E45" s="122">
        <f t="shared" ref="E45" si="39">D45/D44*100</f>
        <v>99.875477249271327</v>
      </c>
      <c r="F45" s="120">
        <v>76520</v>
      </c>
      <c r="G45" s="122">
        <f t="shared" ref="G45" si="40">F45/F44*100</f>
        <v>99.392113056580243</v>
      </c>
      <c r="H45" s="120">
        <v>77297</v>
      </c>
      <c r="I45" s="122">
        <f t="shared" ref="I45" si="41">H45/H44*100</f>
        <v>96.939940052923987</v>
      </c>
      <c r="J45" s="120">
        <v>90795</v>
      </c>
      <c r="K45" s="122">
        <f t="shared" ref="K45" si="42">J45/J44*100</f>
        <v>101.40274070516757</v>
      </c>
      <c r="L45" s="120">
        <v>107392</v>
      </c>
      <c r="M45" s="122">
        <f t="shared" ref="M45" si="43">L45/L44*100</f>
        <v>98.434463794683779</v>
      </c>
      <c r="N45" s="120">
        <v>39119</v>
      </c>
      <c r="O45" s="122">
        <f t="shared" ref="O45" si="44">N45/N44*100</f>
        <v>98.543970577121698</v>
      </c>
      <c r="P45" s="120">
        <v>83087</v>
      </c>
      <c r="Q45" s="122">
        <f t="shared" ref="Q45" si="45">P45/P44*100</f>
        <v>99.538767490895154</v>
      </c>
      <c r="R45" s="121">
        <v>15300</v>
      </c>
      <c r="S45" s="122">
        <f t="shared" ref="S45" si="46">R45/R44*100</f>
        <v>98.588826599652037</v>
      </c>
      <c r="T45" s="121">
        <v>21096</v>
      </c>
      <c r="U45" s="122">
        <f t="shared" si="28"/>
        <v>100.85094177263601</v>
      </c>
      <c r="V45" s="121">
        <v>685</v>
      </c>
      <c r="W45" s="122">
        <f t="shared" si="28"/>
        <v>92.818428184281842</v>
      </c>
      <c r="X45" s="121">
        <v>13391</v>
      </c>
      <c r="Y45" s="122">
        <f t="shared" si="29"/>
        <v>99.229344201556131</v>
      </c>
      <c r="Z45" s="121">
        <v>1031</v>
      </c>
      <c r="AA45" s="122">
        <f t="shared" si="30"/>
        <v>105.09683995922528</v>
      </c>
      <c r="AB45" s="121">
        <v>5493</v>
      </c>
      <c r="AC45" s="122">
        <f t="shared" si="31"/>
        <v>105.77700751010977</v>
      </c>
      <c r="AD45" s="121">
        <v>9451</v>
      </c>
      <c r="AE45" s="122">
        <f t="shared" si="32"/>
        <v>100.33973882577769</v>
      </c>
      <c r="AF45" s="24">
        <v>43170</v>
      </c>
      <c r="AG45" s="27">
        <f t="shared" si="33"/>
        <v>100.67630597014924</v>
      </c>
      <c r="AH45" s="24">
        <v>80128</v>
      </c>
      <c r="AI45" s="27">
        <f t="shared" si="34"/>
        <v>100.0012480187702</v>
      </c>
      <c r="AJ45" s="24">
        <v>120000</v>
      </c>
      <c r="AK45" s="27">
        <f t="shared" si="35"/>
        <v>101.44045445323596</v>
      </c>
      <c r="AL45" s="24">
        <v>53589</v>
      </c>
      <c r="AM45" s="27">
        <f t="shared" si="36"/>
        <v>100.97034329426837</v>
      </c>
      <c r="AN45" s="24">
        <v>40977</v>
      </c>
      <c r="AO45" s="27">
        <f t="shared" si="37"/>
        <v>100.16622259160577</v>
      </c>
      <c r="AP45" s="24">
        <v>168646</v>
      </c>
      <c r="AQ45" s="123">
        <f t="shared" si="38"/>
        <v>100.34450546508238</v>
      </c>
    </row>
    <row r="46" spans="2:43">
      <c r="B46" s="35" t="s">
        <v>96</v>
      </c>
      <c r="C46" s="39" t="s">
        <v>97</v>
      </c>
      <c r="D46" s="119">
        <v>952170</v>
      </c>
      <c r="E46" s="122">
        <f t="shared" ref="E46" si="47">D46/D45*100</f>
        <v>100.60563924948069</v>
      </c>
      <c r="F46" s="120">
        <v>77498</v>
      </c>
      <c r="G46" s="122">
        <f t="shared" ref="G46" si="48">F46/F45*100</f>
        <v>101.27809722948248</v>
      </c>
      <c r="H46" s="120">
        <v>74006</v>
      </c>
      <c r="I46" s="122">
        <f t="shared" ref="I46" si="49">H46/H45*100</f>
        <v>95.742396212013404</v>
      </c>
      <c r="J46" s="120">
        <v>90950</v>
      </c>
      <c r="K46" s="122">
        <f t="shared" ref="K46" si="50">J46/J45*100</f>
        <v>100.17071424637921</v>
      </c>
      <c r="L46" s="120">
        <v>108540</v>
      </c>
      <c r="M46" s="122">
        <f t="shared" ref="M46" si="51">L46/L45*100</f>
        <v>101.0689809296782</v>
      </c>
      <c r="N46" s="120">
        <v>38285</v>
      </c>
      <c r="O46" s="122">
        <f t="shared" ref="O46" si="52">N46/N45*100</f>
        <v>97.868043661647803</v>
      </c>
      <c r="P46" s="120">
        <v>83916</v>
      </c>
      <c r="Q46" s="122">
        <f t="shared" ref="Q46" si="53">P46/P45*100</f>
        <v>100.99774934706993</v>
      </c>
      <c r="R46" s="121">
        <v>14950</v>
      </c>
      <c r="S46" s="122">
        <f t="shared" ref="S46" si="54">R46/R45*100</f>
        <v>97.712418300653596</v>
      </c>
      <c r="T46" s="121">
        <v>21309</v>
      </c>
      <c r="U46" s="122">
        <f t="shared" si="28"/>
        <v>101.00967007963595</v>
      </c>
      <c r="V46" s="121">
        <v>648</v>
      </c>
      <c r="W46" s="122">
        <f t="shared" si="28"/>
        <v>94.598540145985396</v>
      </c>
      <c r="X46" s="121">
        <v>13203</v>
      </c>
      <c r="Y46" s="122">
        <f t="shared" si="29"/>
        <v>98.596071988649086</v>
      </c>
      <c r="Z46" s="121">
        <v>1067</v>
      </c>
      <c r="AA46" s="122">
        <f t="shared" si="30"/>
        <v>103.49175557710961</v>
      </c>
      <c r="AB46" s="121">
        <v>5887</v>
      </c>
      <c r="AC46" s="122">
        <f t="shared" si="31"/>
        <v>107.17276533770253</v>
      </c>
      <c r="AD46" s="121">
        <v>9437</v>
      </c>
      <c r="AE46" s="122">
        <f t="shared" si="32"/>
        <v>99.851867527245801</v>
      </c>
      <c r="AF46" s="24">
        <v>43444</v>
      </c>
      <c r="AG46" s="27">
        <f t="shared" si="33"/>
        <v>100.63470002316424</v>
      </c>
      <c r="AH46" s="24">
        <v>80129</v>
      </c>
      <c r="AI46" s="27">
        <f>AH46/AH44*100</f>
        <v>100.00249603754041</v>
      </c>
      <c r="AJ46" s="24">
        <v>122930</v>
      </c>
      <c r="AK46" s="27">
        <f t="shared" si="35"/>
        <v>102.44166666666668</v>
      </c>
      <c r="AL46" s="24">
        <v>55008</v>
      </c>
      <c r="AM46" s="27">
        <f t="shared" si="36"/>
        <v>102.64793147847506</v>
      </c>
      <c r="AN46" s="24">
        <v>40329</v>
      </c>
      <c r="AO46" s="27">
        <f t="shared" si="37"/>
        <v>98.418625082363278</v>
      </c>
      <c r="AP46" s="24">
        <v>171571</v>
      </c>
      <c r="AQ46" s="123">
        <f t="shared" si="38"/>
        <v>101.73440223900951</v>
      </c>
    </row>
    <row r="47" spans="2:43">
      <c r="B47" s="35">
        <v>2019</v>
      </c>
      <c r="C47" s="39" t="s">
        <v>98</v>
      </c>
      <c r="D47" s="124">
        <v>965536</v>
      </c>
      <c r="E47" s="122">
        <f t="shared" ref="E47" si="55">D47/D46*100</f>
        <v>101.40374092861568</v>
      </c>
      <c r="F47" s="120">
        <v>78421</v>
      </c>
      <c r="G47" s="122">
        <f t="shared" ref="G47" si="56">F47/F46*100</f>
        <v>101.19099847738006</v>
      </c>
      <c r="H47" s="120">
        <v>73862</v>
      </c>
      <c r="I47" s="122">
        <f t="shared" ref="I47" si="57">H47/H46*100</f>
        <v>99.805421182066326</v>
      </c>
      <c r="J47" s="120">
        <v>89365</v>
      </c>
      <c r="K47" s="122">
        <f t="shared" ref="K47" si="58">J47/J46*100</f>
        <v>98.257284222100054</v>
      </c>
      <c r="L47" s="120">
        <v>103533</v>
      </c>
      <c r="M47" s="122">
        <f t="shared" ref="M47" si="59">L47/L46*100</f>
        <v>95.38695411829741</v>
      </c>
      <c r="N47" s="120">
        <v>39032</v>
      </c>
      <c r="O47" s="122">
        <f t="shared" ref="O47" si="60">N47/N46*100</f>
        <v>101.95115580514562</v>
      </c>
      <c r="P47" s="120">
        <v>87469</v>
      </c>
      <c r="Q47" s="122">
        <f t="shared" ref="Q47" si="61">P47/P46*100</f>
        <v>104.23399590066256</v>
      </c>
      <c r="R47" s="121">
        <v>15174</v>
      </c>
      <c r="S47" s="122">
        <f t="shared" ref="S47" si="62">R47/R46*100</f>
        <v>101.49832775919731</v>
      </c>
      <c r="T47" s="121">
        <v>21659</v>
      </c>
      <c r="U47" s="122">
        <f t="shared" si="28"/>
        <v>101.64249847482284</v>
      </c>
      <c r="V47" s="121">
        <v>795</v>
      </c>
      <c r="W47" s="122">
        <f t="shared" si="28"/>
        <v>122.68518518518519</v>
      </c>
      <c r="X47" s="121">
        <v>13157</v>
      </c>
      <c r="Y47" s="122">
        <f t="shared" si="29"/>
        <v>99.651594334620924</v>
      </c>
      <c r="Z47" s="121">
        <v>1123</v>
      </c>
      <c r="AA47" s="122">
        <f t="shared" si="30"/>
        <v>105.24835988753513</v>
      </c>
      <c r="AB47" s="121">
        <v>6044</v>
      </c>
      <c r="AC47" s="122">
        <f t="shared" si="31"/>
        <v>102.66689315440803</v>
      </c>
      <c r="AD47" s="121">
        <v>9172</v>
      </c>
      <c r="AE47" s="122">
        <f t="shared" si="32"/>
        <v>97.191904206845393</v>
      </c>
      <c r="AF47" s="24">
        <v>43649</v>
      </c>
      <c r="AG47" s="27">
        <f t="shared" si="33"/>
        <v>100.47187183500598</v>
      </c>
      <c r="AH47" s="24">
        <v>80129</v>
      </c>
      <c r="AI47" s="27">
        <f>AH47/AH45*100</f>
        <v>100.0012480031949</v>
      </c>
      <c r="AJ47" s="24">
        <v>128386</v>
      </c>
      <c r="AK47" s="27">
        <f t="shared" si="35"/>
        <v>104.43829821849833</v>
      </c>
      <c r="AL47" s="24">
        <v>58174</v>
      </c>
      <c r="AM47" s="27">
        <f t="shared" si="36"/>
        <v>105.75552646887725</v>
      </c>
      <c r="AN47" s="24">
        <v>40721</v>
      </c>
      <c r="AO47" s="27">
        <f t="shared" si="37"/>
        <v>100.97200525676313</v>
      </c>
      <c r="AP47" s="24">
        <v>176917</v>
      </c>
      <c r="AQ47" s="123">
        <f t="shared" si="38"/>
        <v>103.11591119711375</v>
      </c>
    </row>
    <row r="48" spans="2:43">
      <c r="B48" s="35" t="s">
        <v>99</v>
      </c>
      <c r="C48" s="39" t="s">
        <v>100</v>
      </c>
      <c r="D48" s="124">
        <v>962373</v>
      </c>
      <c r="E48" s="122">
        <f t="shared" ref="E48" si="63">D48/D47*100</f>
        <v>99.672409936035535</v>
      </c>
      <c r="F48" s="120">
        <v>82018</v>
      </c>
      <c r="G48" s="122">
        <f t="shared" ref="G48" si="64">F48/F47*100</f>
        <v>104.58678160186685</v>
      </c>
      <c r="H48" s="120">
        <v>77341</v>
      </c>
      <c r="I48" s="122">
        <f t="shared" ref="I48" si="65">H48/H47*100</f>
        <v>104.71013511683951</v>
      </c>
      <c r="J48" s="120">
        <v>99072</v>
      </c>
      <c r="K48" s="122">
        <f t="shared" ref="K48" si="66">J48/J47*100</f>
        <v>110.86219437139819</v>
      </c>
      <c r="L48" s="120">
        <v>112230</v>
      </c>
      <c r="M48" s="122">
        <f t="shared" ref="M48" si="67">L48/L47*100</f>
        <v>108.4002202196401</v>
      </c>
      <c r="N48" s="120">
        <v>40630</v>
      </c>
      <c r="O48" s="122">
        <f t="shared" ref="O48" si="68">N48/N47*100</f>
        <v>104.09407665505226</v>
      </c>
      <c r="P48" s="120">
        <v>85534</v>
      </c>
      <c r="Q48" s="122">
        <f t="shared" ref="Q48" si="69">P48/P47*100</f>
        <v>97.787787673347125</v>
      </c>
      <c r="R48" s="121">
        <v>15895</v>
      </c>
      <c r="S48" s="122">
        <f t="shared" ref="S48" si="70">R48/R47*100</f>
        <v>104.75154870172662</v>
      </c>
      <c r="T48" s="121">
        <v>23478</v>
      </c>
      <c r="U48" s="122">
        <f t="shared" ref="U48" si="71">T48/T47*100</f>
        <v>108.39835634147468</v>
      </c>
      <c r="V48" s="121">
        <v>626</v>
      </c>
      <c r="W48" s="122">
        <f t="shared" ref="W48" si="72">V48/V47*100</f>
        <v>78.742138364779876</v>
      </c>
      <c r="X48" s="121">
        <v>14000</v>
      </c>
      <c r="Y48" s="122">
        <f t="shared" ref="Y48" si="73">X48/X47*100</f>
        <v>106.40723569202706</v>
      </c>
      <c r="Z48" s="121">
        <v>1399</v>
      </c>
      <c r="AA48" s="122">
        <f t="shared" ref="AA48" si="74">Z48/Z47*100</f>
        <v>124.57702582368655</v>
      </c>
      <c r="AB48" s="121">
        <v>6788</v>
      </c>
      <c r="AC48" s="122">
        <f t="shared" ref="AC48" si="75">AB48/AB47*100</f>
        <v>112.30972865651887</v>
      </c>
      <c r="AD48" s="121">
        <v>10142</v>
      </c>
      <c r="AE48" s="122">
        <f t="shared" ref="AE48" si="76">AD48/AD47*100</f>
        <v>110.57566506759704</v>
      </c>
      <c r="AF48" s="24">
        <v>47749</v>
      </c>
      <c r="AG48" s="27">
        <f t="shared" ref="AG48" si="77">AF48/AF47*100</f>
        <v>109.39311324428967</v>
      </c>
      <c r="AH48" s="24">
        <v>80129</v>
      </c>
      <c r="AI48" s="27">
        <f>AH48/AH46*100</f>
        <v>100</v>
      </c>
      <c r="AJ48" s="24">
        <v>132494</v>
      </c>
      <c r="AK48" s="27">
        <f t="shared" ref="AK48" si="78">AJ48/AJ47*100</f>
        <v>103.19972582680354</v>
      </c>
      <c r="AL48" s="24">
        <v>59788</v>
      </c>
      <c r="AM48" s="27">
        <f t="shared" ref="AM48" si="79">AL48/AL47*100</f>
        <v>102.77443531474542</v>
      </c>
      <c r="AN48" s="24">
        <v>46276</v>
      </c>
      <c r="AO48" s="27">
        <f t="shared" ref="AO48" si="80">AN48/AN47*100</f>
        <v>113.64160998010856</v>
      </c>
      <c r="AP48" s="24">
        <v>129726</v>
      </c>
      <c r="AQ48" s="123">
        <f t="shared" ref="AQ48" si="81">AP48/AP47*100</f>
        <v>73.325909889948392</v>
      </c>
    </row>
    <row r="49" spans="1:43">
      <c r="B49" s="33" t="s">
        <v>101</v>
      </c>
      <c r="C49" s="41" t="s">
        <v>102</v>
      </c>
      <c r="D49" s="125">
        <v>952812</v>
      </c>
      <c r="E49" s="117">
        <f t="shared" ref="E49" si="82">D49/D48*100</f>
        <v>99.006518262669459</v>
      </c>
      <c r="F49" s="112">
        <v>78595</v>
      </c>
      <c r="G49" s="117">
        <f t="shared" ref="G49" si="83">F49/F48*100</f>
        <v>95.826525884561931</v>
      </c>
      <c r="H49" s="112">
        <v>75035</v>
      </c>
      <c r="I49" s="117">
        <f t="shared" ref="I49" si="84">H49/H48*100</f>
        <v>97.018399038026402</v>
      </c>
      <c r="J49" s="112">
        <v>96776</v>
      </c>
      <c r="K49" s="117">
        <f t="shared" ref="K49" si="85">J49/J48*100</f>
        <v>97.682493540051681</v>
      </c>
      <c r="L49" s="112">
        <v>106807</v>
      </c>
      <c r="M49" s="117">
        <f t="shared" ref="M49" si="86">L49/L48*100</f>
        <v>95.167958656330754</v>
      </c>
      <c r="N49" s="112">
        <v>40628</v>
      </c>
      <c r="O49" s="117">
        <f t="shared" ref="O49" si="87">N49/N48*100</f>
        <v>99.995077528919524</v>
      </c>
      <c r="P49" s="112">
        <v>88195</v>
      </c>
      <c r="Q49" s="117">
        <f t="shared" ref="Q49" si="88">P49/P48*100</f>
        <v>103.11104356162461</v>
      </c>
      <c r="R49" s="116">
        <v>14959</v>
      </c>
      <c r="S49" s="117">
        <f t="shared" ref="S49" si="89">R49/R48*100</f>
        <v>94.111355772255422</v>
      </c>
      <c r="T49" s="116">
        <v>23295</v>
      </c>
      <c r="U49" s="117">
        <f t="shared" ref="U49" si="90">T49/T48*100</f>
        <v>99.220546894965494</v>
      </c>
      <c r="V49" s="116">
        <v>707</v>
      </c>
      <c r="W49" s="117">
        <f t="shared" ref="W49" si="91">V49/V48*100</f>
        <v>112.93929712460064</v>
      </c>
      <c r="X49" s="116">
        <v>13815</v>
      </c>
      <c r="Y49" s="117">
        <f t="shared" ref="Y49" si="92">X49/X48*100</f>
        <v>98.678571428571431</v>
      </c>
      <c r="Z49" s="116">
        <v>1362</v>
      </c>
      <c r="AA49" s="117">
        <f t="shared" ref="AA49" si="93">Z49/Z48*100</f>
        <v>97.355253752680483</v>
      </c>
      <c r="AB49" s="116">
        <v>6728</v>
      </c>
      <c r="AC49" s="117">
        <f t="shared" ref="AC49" si="94">AB49/AB48*100</f>
        <v>99.116087212728345</v>
      </c>
      <c r="AD49" s="116">
        <v>10328</v>
      </c>
      <c r="AE49" s="117">
        <f t="shared" ref="AE49" si="95">AD49/AD48*100</f>
        <v>101.83395779925064</v>
      </c>
      <c r="AF49" s="26">
        <v>46701</v>
      </c>
      <c r="AG49" s="25">
        <f t="shared" ref="AG49" si="96">AF49/AF48*100</f>
        <v>97.805189637479316</v>
      </c>
      <c r="AH49" s="26">
        <v>80129</v>
      </c>
      <c r="AI49" s="25">
        <f>AH49/AH47*100</f>
        <v>100</v>
      </c>
      <c r="AJ49" s="26">
        <v>139876</v>
      </c>
      <c r="AK49" s="25">
        <f t="shared" ref="AK49" si="97">AJ49/AJ48*100</f>
        <v>105.57157305236464</v>
      </c>
      <c r="AL49" s="26">
        <v>60962</v>
      </c>
      <c r="AM49" s="25">
        <f t="shared" ref="AM49" si="98">AL49/AL48*100</f>
        <v>101.96360473673647</v>
      </c>
      <c r="AN49" s="26">
        <v>45230</v>
      </c>
      <c r="AO49" s="25">
        <f t="shared" ref="AO49" si="99">AN49/AN48*100</f>
        <v>97.739649062148843</v>
      </c>
      <c r="AP49" s="26">
        <v>125423</v>
      </c>
      <c r="AQ49" s="118">
        <f t="shared" ref="AQ49" si="100">AP49/AP48*100</f>
        <v>96.683008803169756</v>
      </c>
    </row>
    <row r="50" spans="1:43">
      <c r="B50" s="35" t="s">
        <v>103</v>
      </c>
      <c r="C50" s="39" t="s">
        <v>104</v>
      </c>
      <c r="D50" s="124">
        <v>982661</v>
      </c>
      <c r="E50" s="122">
        <f t="shared" ref="E50" si="101">D50/D49*100</f>
        <v>103.13272712770201</v>
      </c>
      <c r="F50" s="120">
        <v>78178</v>
      </c>
      <c r="G50" s="122">
        <f t="shared" ref="G50" si="102">F50/F49*100</f>
        <v>99.469431897703416</v>
      </c>
      <c r="H50" s="120">
        <v>73136</v>
      </c>
      <c r="I50" s="122">
        <f t="shared" ref="I50" si="103">H50/H49*100</f>
        <v>97.469181048843879</v>
      </c>
      <c r="J50" s="120">
        <v>96655</v>
      </c>
      <c r="K50" s="122">
        <f t="shared" ref="K50" si="104">J50/J49*100</f>
        <v>99.874969000578645</v>
      </c>
      <c r="L50" s="120">
        <v>105908</v>
      </c>
      <c r="M50" s="122">
        <f t="shared" ref="M50" si="105">L50/L49*100</f>
        <v>99.158294868313874</v>
      </c>
      <c r="N50" s="120">
        <v>40013</v>
      </c>
      <c r="O50" s="122">
        <f t="shared" ref="O50" si="106">N50/N49*100</f>
        <v>98.486265629615048</v>
      </c>
      <c r="P50" s="120">
        <v>94373</v>
      </c>
      <c r="Q50" s="122">
        <f t="shared" ref="Q50" si="107">P50/P49*100</f>
        <v>107.00493225239526</v>
      </c>
      <c r="R50" s="121">
        <v>15001</v>
      </c>
      <c r="S50" s="122">
        <f t="shared" ref="S50" si="108">R50/R49*100</f>
        <v>100.280767430978</v>
      </c>
      <c r="T50" s="121">
        <v>22535</v>
      </c>
      <c r="U50" s="122">
        <f t="shared" ref="U50" si="109">T50/T49*100</f>
        <v>96.737497317020811</v>
      </c>
      <c r="V50" s="121">
        <v>729</v>
      </c>
      <c r="W50" s="122">
        <f t="shared" ref="W50" si="110">V50/V49*100</f>
        <v>103.11173974540311</v>
      </c>
      <c r="X50" s="121">
        <v>13377</v>
      </c>
      <c r="Y50" s="122">
        <f t="shared" ref="Y50" si="111">X50/X49*100</f>
        <v>96.829533116178069</v>
      </c>
      <c r="Z50" s="121">
        <v>1240</v>
      </c>
      <c r="AA50" s="122">
        <f t="shared" ref="AA50" si="112">Z50/Z49*100</f>
        <v>91.042584434654913</v>
      </c>
      <c r="AB50" s="121">
        <v>6544</v>
      </c>
      <c r="AC50" s="122">
        <f t="shared" ref="AC50" si="113">AB50/AB49*100</f>
        <v>97.26516052318668</v>
      </c>
      <c r="AD50" s="121">
        <v>10281</v>
      </c>
      <c r="AE50" s="122">
        <f t="shared" ref="AE50" si="114">AD50/AD49*100</f>
        <v>99.544926413632837</v>
      </c>
      <c r="AF50" s="24">
        <v>46849</v>
      </c>
      <c r="AG50" s="27">
        <f t="shared" ref="AG50" si="115">AF50/AF49*100</f>
        <v>100.31690970214771</v>
      </c>
      <c r="AH50" s="24">
        <v>80129</v>
      </c>
      <c r="AI50" s="27">
        <f>AH50/AH48*100</f>
        <v>100</v>
      </c>
      <c r="AJ50" s="24">
        <v>145163</v>
      </c>
      <c r="AK50" s="27">
        <f t="shared" ref="AK50" si="116">AJ50/AJ49*100</f>
        <v>103.77977637335927</v>
      </c>
      <c r="AL50" s="24">
        <v>62539</v>
      </c>
      <c r="AM50" s="27">
        <f t="shared" ref="AM50" si="117">AL50/AL49*100</f>
        <v>102.58685738656868</v>
      </c>
      <c r="AN50" s="24">
        <v>44375</v>
      </c>
      <c r="AO50" s="27">
        <f t="shared" ref="AO50" si="118">AN50/AN49*100</f>
        <v>98.109661728940964</v>
      </c>
      <c r="AP50" s="24">
        <v>147655</v>
      </c>
      <c r="AQ50" s="123">
        <f t="shared" ref="AQ50" si="119">AP50/AP49*100</f>
        <v>117.72561651371758</v>
      </c>
    </row>
    <row r="51" spans="1:43">
      <c r="B51" s="126" t="s">
        <v>105</v>
      </c>
      <c r="C51" s="127" t="s">
        <v>106</v>
      </c>
      <c r="D51" s="128">
        <v>1038653</v>
      </c>
      <c r="E51" s="129">
        <f t="shared" ref="E51" si="120">D51/D50*100</f>
        <v>105.69799758004032</v>
      </c>
      <c r="F51" s="130">
        <v>80694</v>
      </c>
      <c r="G51" s="129">
        <f t="shared" ref="G51" si="121">F51/F50*100</f>
        <v>103.21829670751362</v>
      </c>
      <c r="H51" s="130">
        <v>74978</v>
      </c>
      <c r="I51" s="129">
        <f t="shared" ref="I51" si="122">H51/H50*100</f>
        <v>102.5185954933275</v>
      </c>
      <c r="J51" s="130">
        <v>98457</v>
      </c>
      <c r="K51" s="129">
        <f t="shared" ref="K51" si="123">J51/J50*100</f>
        <v>101.86436294035488</v>
      </c>
      <c r="L51" s="130">
        <v>107744</v>
      </c>
      <c r="M51" s="129">
        <f t="shared" ref="M51" si="124">L51/L50*100</f>
        <v>101.73358008837859</v>
      </c>
      <c r="N51" s="130">
        <v>41374</v>
      </c>
      <c r="O51" s="129">
        <f t="shared" ref="O51" si="125">N51/N50*100</f>
        <v>103.40139454677231</v>
      </c>
      <c r="P51" s="130">
        <v>99520</v>
      </c>
      <c r="Q51" s="129">
        <f t="shared" ref="Q51" si="126">P51/P50*100</f>
        <v>105.45389041357167</v>
      </c>
      <c r="R51" s="131">
        <v>15726</v>
      </c>
      <c r="S51" s="129">
        <f t="shared" ref="S51" si="127">R51/R50*100</f>
        <v>104.83301113259115</v>
      </c>
      <c r="T51" s="131">
        <v>23364</v>
      </c>
      <c r="U51" s="129">
        <f t="shared" ref="U51" si="128">T51/T50*100</f>
        <v>103.67872198801864</v>
      </c>
      <c r="V51" s="131">
        <v>844</v>
      </c>
      <c r="W51" s="129">
        <f t="shared" ref="W51" si="129">V51/V50*100</f>
        <v>115.77503429355281</v>
      </c>
      <c r="X51" s="131">
        <v>13582</v>
      </c>
      <c r="Y51" s="129">
        <f t="shared" ref="Y51" si="130">X51/X50*100</f>
        <v>101.53248112431785</v>
      </c>
      <c r="Z51" s="131">
        <v>1266</v>
      </c>
      <c r="AA51" s="129">
        <f t="shared" ref="AA51" si="131">Z51/Z50*100</f>
        <v>102.09677419354838</v>
      </c>
      <c r="AB51" s="131">
        <v>6964</v>
      </c>
      <c r="AC51" s="129">
        <f t="shared" ref="AC51" si="132">AB51/AB50*100</f>
        <v>106.41809290953546</v>
      </c>
      <c r="AD51" s="131">
        <v>13007</v>
      </c>
      <c r="AE51" s="129">
        <f t="shared" ref="AE51" si="133">AD51/AD50*100</f>
        <v>126.51493045423597</v>
      </c>
      <c r="AF51" s="132">
        <v>47644</v>
      </c>
      <c r="AG51" s="133">
        <f t="shared" ref="AG51" si="134">AF51/AF50*100</f>
        <v>101.69694123673932</v>
      </c>
      <c r="AH51" s="132">
        <v>80129</v>
      </c>
      <c r="AI51" s="133">
        <f>AH51/AH49*100</f>
        <v>100</v>
      </c>
      <c r="AJ51" s="132">
        <v>151880</v>
      </c>
      <c r="AK51" s="133">
        <f t="shared" ref="AK51" si="135">AJ51/AJ50*100</f>
        <v>104.62721216839002</v>
      </c>
      <c r="AL51" s="132">
        <v>64928</v>
      </c>
      <c r="AM51" s="133">
        <f t="shared" ref="AM51" si="136">AL51/AL50*100</f>
        <v>103.82001630982268</v>
      </c>
      <c r="AN51" s="132">
        <v>45700</v>
      </c>
      <c r="AO51" s="133">
        <f t="shared" ref="AO51" si="137">AN51/AN50*100</f>
        <v>102.98591549295774</v>
      </c>
      <c r="AP51" s="132">
        <v>173639</v>
      </c>
      <c r="AQ51" s="134">
        <f t="shared" ref="AQ51" si="138">AP51/AP50*100</f>
        <v>117.59777860553318</v>
      </c>
    </row>
    <row r="52" spans="1:43">
      <c r="B52" s="17" t="s">
        <v>80</v>
      </c>
      <c r="C52" s="17"/>
    </row>
    <row r="53" spans="1:43" s="9" customFormat="1" ht="12" customHeight="1">
      <c r="A53" s="52"/>
      <c r="B53" s="6" t="s">
        <v>79</v>
      </c>
      <c r="C53" s="6"/>
      <c r="D53" s="7"/>
      <c r="E53" s="8"/>
      <c r="G53" s="10"/>
      <c r="P53" s="1"/>
      <c r="Q53" s="1"/>
    </row>
    <row r="54" spans="1:43" s="9" customFormat="1" ht="12" customHeight="1">
      <c r="A54" s="52"/>
      <c r="B54" s="6" t="s">
        <v>78</v>
      </c>
      <c r="C54" s="6"/>
      <c r="D54" s="7"/>
      <c r="E54" s="8"/>
      <c r="F54" s="10"/>
      <c r="G54" s="10"/>
      <c r="P54" s="1"/>
      <c r="Q54" s="1"/>
    </row>
    <row r="55" spans="1:43" s="9" customFormat="1" ht="12" customHeight="1">
      <c r="A55" s="52"/>
      <c r="B55" s="6" t="s">
        <v>91</v>
      </c>
      <c r="C55" s="6"/>
      <c r="D55" s="7"/>
      <c r="E55" s="8"/>
      <c r="F55" s="10"/>
      <c r="G55" s="10"/>
      <c r="P55" s="1"/>
      <c r="Q55" s="1"/>
    </row>
    <row r="56" spans="1:43">
      <c r="B56" s="2"/>
      <c r="C56" s="2"/>
      <c r="D56" s="18"/>
      <c r="Q56" s="14"/>
      <c r="AQ56" s="11" t="s">
        <v>107</v>
      </c>
    </row>
  </sheetData>
  <mergeCells count="22">
    <mergeCell ref="AP5:AP7"/>
    <mergeCell ref="AF5:AF7"/>
    <mergeCell ref="AH5:AH7"/>
    <mergeCell ref="AJ5:AJ7"/>
    <mergeCell ref="AL5:AL7"/>
    <mergeCell ref="AN5:AN7"/>
    <mergeCell ref="R5:S6"/>
    <mergeCell ref="T5:U6"/>
    <mergeCell ref="V5:AC5"/>
    <mergeCell ref="AD5:AE6"/>
    <mergeCell ref="V6:V7"/>
    <mergeCell ref="X6:X7"/>
    <mergeCell ref="Z6:Z7"/>
    <mergeCell ref="AB6:AB7"/>
    <mergeCell ref="P5:P7"/>
    <mergeCell ref="B5:C7"/>
    <mergeCell ref="D5:D7"/>
    <mergeCell ref="N5:N7"/>
    <mergeCell ref="F5:F7"/>
    <mergeCell ref="H5:H7"/>
    <mergeCell ref="J5:J7"/>
    <mergeCell ref="L5:L7"/>
  </mergeCells>
  <phoneticPr fontId="2"/>
  <pageMargins left="0.59055118110236227" right="0" top="0.59055118110236227" bottom="0" header="0" footer="0"/>
  <pageSetup paperSize="9" orientation="landscape" horizontalDpi="4294967294" r:id="rId1"/>
  <headerFooter alignWithMargins="0"/>
  <colBreaks count="2" manualBreakCount="2">
    <brk id="19" min="1" max="45" man="1"/>
    <brk id="35" min="1" max="45" man="1"/>
  </colBreaks>
  <ignoredErrors>
    <ignoredError sqref="B8:C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データ表（食料～外食）</vt:lpstr>
      <vt:lpstr>'データ表（食料～外食）'!Print_Area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Windows User</cp:lastModifiedBy>
  <cp:lastPrinted>2020-02-10T04:41:59Z</cp:lastPrinted>
  <dcterms:created xsi:type="dcterms:W3CDTF">1999-08-25T05:08:25Z</dcterms:created>
  <dcterms:modified xsi:type="dcterms:W3CDTF">2024-02-14T02:41:07Z</dcterms:modified>
</cp:coreProperties>
</file>