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2350" windowHeight="11535" tabRatio="823"/>
  </bookViews>
  <sheets>
    <sheet name="全国" sheetId="13" r:id="rId1"/>
    <sheet name="北海道" sheetId="11" r:id="rId2"/>
    <sheet name="都府県" sheetId="12" r:id="rId3"/>
  </sheets>
  <externalReferences>
    <externalReference r:id="rId4"/>
  </externalReferences>
  <definedNames>
    <definedName name="_xlnm.Print_Area" localSheetId="0">全国!$B$2:$S$38</definedName>
    <definedName name="_xlnm.Print_Area" localSheetId="2">都府県!$B$2:$S$37</definedName>
    <definedName name="_xlnm.Print_Area" localSheetId="1">北海道!$B$2:$S$37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S34" i="13" l="1"/>
  <c r="Q34" i="13"/>
  <c r="O34" i="13"/>
  <c r="M34" i="13"/>
  <c r="K34" i="13"/>
  <c r="I34" i="13"/>
  <c r="E34" i="13"/>
  <c r="S33" i="12" l="1"/>
  <c r="Q33" i="12"/>
  <c r="O33" i="12"/>
  <c r="M33" i="12"/>
  <c r="K33" i="12"/>
  <c r="I33" i="12"/>
  <c r="E33" i="12"/>
  <c r="S33" i="11"/>
  <c r="Q33" i="11"/>
  <c r="O33" i="11"/>
  <c r="M33" i="11"/>
  <c r="K33" i="11"/>
  <c r="I33" i="11"/>
  <c r="E33" i="11"/>
  <c r="S33" i="13"/>
  <c r="Q33" i="13"/>
  <c r="O33" i="13"/>
  <c r="M33" i="13"/>
  <c r="K33" i="13"/>
  <c r="I33" i="13"/>
  <c r="E33" i="13"/>
  <c r="G23" i="12"/>
  <c r="G22" i="12"/>
  <c r="S16" i="12"/>
  <c r="S17" i="12"/>
  <c r="S18" i="12"/>
  <c r="S19" i="12"/>
  <c r="S20" i="12"/>
  <c r="Q16" i="12"/>
  <c r="Q17" i="12"/>
  <c r="Q18" i="12"/>
  <c r="Q19" i="12"/>
  <c r="Q20" i="12"/>
  <c r="O16" i="12"/>
  <c r="O17" i="12"/>
  <c r="O18" i="12"/>
  <c r="O19" i="12"/>
  <c r="O20" i="12"/>
  <c r="M16" i="12"/>
  <c r="M17" i="12"/>
  <c r="M18" i="12"/>
  <c r="M19" i="12"/>
  <c r="M20" i="12"/>
  <c r="K16" i="12"/>
  <c r="K17" i="12"/>
  <c r="K18" i="12"/>
  <c r="K19" i="12"/>
  <c r="K20" i="12"/>
  <c r="I16" i="12"/>
  <c r="I17" i="12"/>
  <c r="I18" i="12"/>
  <c r="I19" i="12"/>
  <c r="I20" i="12"/>
  <c r="G16" i="12"/>
  <c r="G17" i="12"/>
  <c r="G18" i="12"/>
  <c r="G19" i="12"/>
  <c r="G20" i="12"/>
  <c r="E16" i="12"/>
  <c r="E17" i="12"/>
  <c r="E18" i="12"/>
  <c r="E19" i="12"/>
  <c r="E20" i="12"/>
  <c r="S16" i="11"/>
  <c r="S17" i="11"/>
  <c r="S18" i="11"/>
  <c r="S19" i="11"/>
  <c r="S20" i="11"/>
  <c r="Q16" i="11"/>
  <c r="Q17" i="11"/>
  <c r="Q18" i="11"/>
  <c r="Q19" i="11"/>
  <c r="Q20" i="11"/>
  <c r="O16" i="11"/>
  <c r="O17" i="11"/>
  <c r="O18" i="11"/>
  <c r="O19" i="11"/>
  <c r="O20" i="11"/>
  <c r="M16" i="11"/>
  <c r="M17" i="11"/>
  <c r="M18" i="11"/>
  <c r="M19" i="11"/>
  <c r="M20" i="11"/>
  <c r="K16" i="11"/>
  <c r="K17" i="11"/>
  <c r="K18" i="11"/>
  <c r="K19" i="11"/>
  <c r="K20" i="11"/>
  <c r="I16" i="11"/>
  <c r="I17" i="11"/>
  <c r="I18" i="11"/>
  <c r="I19" i="11"/>
  <c r="I20" i="11"/>
  <c r="E16" i="11"/>
  <c r="E17" i="11"/>
  <c r="E18" i="11"/>
  <c r="E19" i="11"/>
  <c r="E20" i="11"/>
  <c r="S16" i="13"/>
  <c r="S17" i="13"/>
  <c r="S18" i="13"/>
  <c r="S19" i="13"/>
  <c r="S20" i="13"/>
  <c r="Q16" i="13"/>
  <c r="Q17" i="13"/>
  <c r="Q18" i="13"/>
  <c r="Q19" i="13"/>
  <c r="Q20" i="13"/>
  <c r="O16" i="13"/>
  <c r="O17" i="13"/>
  <c r="O18" i="13"/>
  <c r="O19" i="13"/>
  <c r="O20" i="13"/>
  <c r="M16" i="13"/>
  <c r="M17" i="13"/>
  <c r="M18" i="13"/>
  <c r="M19" i="13"/>
  <c r="M20" i="13"/>
  <c r="K16" i="13"/>
  <c r="K17" i="13"/>
  <c r="K18" i="13"/>
  <c r="K19" i="13"/>
  <c r="K20" i="13"/>
  <c r="E16" i="13"/>
  <c r="E17" i="13"/>
  <c r="E18" i="13"/>
  <c r="E19" i="13"/>
  <c r="E20" i="13"/>
  <c r="I16" i="13"/>
  <c r="I17" i="13"/>
  <c r="I18" i="13"/>
  <c r="I19" i="13"/>
  <c r="I20" i="13"/>
  <c r="G16" i="13"/>
  <c r="G17" i="13"/>
  <c r="G18" i="13"/>
  <c r="G19" i="13"/>
  <c r="G20" i="13"/>
  <c r="S32" i="12"/>
  <c r="Q32" i="12"/>
  <c r="O32" i="12"/>
  <c r="M32" i="12"/>
  <c r="K32" i="12"/>
  <c r="I32" i="12"/>
  <c r="E32" i="12"/>
  <c r="S32" i="11"/>
  <c r="Q32" i="11"/>
  <c r="O32" i="11"/>
  <c r="M32" i="11"/>
  <c r="K32" i="11"/>
  <c r="I32" i="11"/>
  <c r="E32" i="11"/>
  <c r="S32" i="13"/>
  <c r="Q32" i="13"/>
  <c r="O32" i="13"/>
  <c r="M32" i="13"/>
  <c r="K32" i="13"/>
  <c r="I32" i="13"/>
  <c r="E32" i="13"/>
  <c r="S31" i="12"/>
  <c r="Q31" i="12"/>
  <c r="O31" i="12"/>
  <c r="M31" i="12"/>
  <c r="K31" i="12"/>
  <c r="I31" i="12"/>
  <c r="E31" i="12"/>
  <c r="S31" i="13"/>
  <c r="Q31" i="13"/>
  <c r="O31" i="13"/>
  <c r="M31" i="13"/>
  <c r="K31" i="13"/>
  <c r="I31" i="13"/>
  <c r="E31" i="13"/>
  <c r="S31" i="11"/>
  <c r="Q31" i="11"/>
  <c r="O31" i="11"/>
  <c r="M31" i="11"/>
  <c r="K31" i="11"/>
  <c r="I31" i="11"/>
  <c r="E31" i="11"/>
  <c r="S30" i="12"/>
  <c r="Q30" i="12"/>
  <c r="O30" i="12"/>
  <c r="M30" i="12"/>
  <c r="K30" i="12"/>
  <c r="I30" i="12"/>
  <c r="E30" i="12"/>
  <c r="S30" i="11"/>
  <c r="Q30" i="11"/>
  <c r="O30" i="11"/>
  <c r="M30" i="11"/>
  <c r="K30" i="11"/>
  <c r="I30" i="11"/>
  <c r="E30" i="11"/>
  <c r="S30" i="13"/>
  <c r="Q30" i="13"/>
  <c r="O30" i="13"/>
  <c r="M30" i="13"/>
  <c r="K30" i="13"/>
  <c r="I30" i="13"/>
  <c r="E30" i="13"/>
  <c r="S37" i="11"/>
  <c r="S37" i="12"/>
  <c r="S29" i="12"/>
  <c r="Q29" i="12"/>
  <c r="O29" i="12"/>
  <c r="M29" i="12"/>
  <c r="K29" i="12"/>
  <c r="I29" i="12"/>
  <c r="E29" i="12"/>
  <c r="S29" i="11"/>
  <c r="Q29" i="11"/>
  <c r="O29" i="11"/>
  <c r="M29" i="11"/>
  <c r="K29" i="11"/>
  <c r="I29" i="11"/>
  <c r="E29" i="11"/>
  <c r="E29" i="13"/>
  <c r="S29" i="13"/>
  <c r="Q29" i="13"/>
  <c r="O29" i="13"/>
  <c r="M29" i="13"/>
  <c r="K29" i="13"/>
  <c r="I29" i="13"/>
  <c r="S28" i="12"/>
  <c r="Q28" i="12"/>
  <c r="O28" i="12"/>
  <c r="M28" i="12"/>
  <c r="K28" i="12"/>
  <c r="I28" i="12"/>
  <c r="G28" i="12"/>
  <c r="E28" i="12"/>
  <c r="S28" i="11"/>
  <c r="Q28" i="11"/>
  <c r="O28" i="11"/>
  <c r="M28" i="11"/>
  <c r="K28" i="11"/>
  <c r="I28" i="11"/>
  <c r="E28" i="11"/>
  <c r="S27" i="13"/>
  <c r="S28" i="13"/>
  <c r="Q27" i="13"/>
  <c r="Q28" i="13"/>
  <c r="O27" i="13"/>
  <c r="O28" i="13"/>
  <c r="M27" i="13"/>
  <c r="M28" i="13"/>
  <c r="K27" i="13"/>
  <c r="K28" i="13"/>
  <c r="I27" i="13"/>
  <c r="I28" i="13"/>
  <c r="G27" i="13"/>
  <c r="G28" i="13"/>
  <c r="E27" i="13"/>
  <c r="E28" i="13"/>
  <c r="Q27" i="11"/>
  <c r="Q26" i="11"/>
  <c r="M26" i="11"/>
  <c r="K27" i="11"/>
  <c r="S26" i="13"/>
  <c r="M24" i="13"/>
  <c r="M25" i="13"/>
  <c r="M26" i="13"/>
  <c r="E27" i="12"/>
  <c r="G27" i="12"/>
  <c r="I27" i="12"/>
  <c r="K27" i="12"/>
  <c r="M27" i="12"/>
  <c r="O27" i="12"/>
  <c r="Q27" i="12"/>
  <c r="S27" i="12"/>
  <c r="E27" i="11"/>
  <c r="I27" i="11"/>
  <c r="M27" i="11"/>
  <c r="O27" i="11"/>
  <c r="S27" i="11"/>
  <c r="S26" i="12"/>
  <c r="Q26" i="12"/>
  <c r="O26" i="12"/>
  <c r="M26" i="12"/>
  <c r="K26" i="12"/>
  <c r="I26" i="12"/>
  <c r="G26" i="12"/>
  <c r="E26" i="12"/>
  <c r="S26" i="11"/>
  <c r="O26" i="11"/>
  <c r="K26" i="11"/>
  <c r="I26" i="11"/>
  <c r="E26" i="11"/>
  <c r="Q26" i="13"/>
  <c r="O26" i="13"/>
  <c r="K26" i="13"/>
  <c r="I26" i="13"/>
  <c r="G26" i="13"/>
  <c r="E26" i="13"/>
  <c r="E25" i="12"/>
  <c r="G25" i="12"/>
  <c r="I25" i="12"/>
  <c r="K25" i="12"/>
  <c r="M25" i="12"/>
  <c r="O25" i="12"/>
  <c r="Q25" i="12"/>
  <c r="S25" i="12"/>
  <c r="M25" i="11"/>
  <c r="E25" i="11"/>
  <c r="I25" i="11"/>
  <c r="K25" i="11"/>
  <c r="O25" i="11"/>
  <c r="Q25" i="11"/>
  <c r="S25" i="11"/>
  <c r="E25" i="13"/>
  <c r="G25" i="13"/>
  <c r="I25" i="13"/>
  <c r="K25" i="13"/>
  <c r="O25" i="13"/>
  <c r="Q25" i="13"/>
  <c r="S25" i="13"/>
  <c r="S24" i="12"/>
  <c r="Q24" i="12"/>
  <c r="O24" i="12"/>
  <c r="M24" i="12"/>
  <c r="K24" i="12"/>
  <c r="I24" i="12"/>
  <c r="G24" i="12"/>
  <c r="E24" i="12"/>
  <c r="S24" i="11"/>
  <c r="Q24" i="11"/>
  <c r="O24" i="11"/>
  <c r="M24" i="11"/>
  <c r="K24" i="11"/>
  <c r="I24" i="11"/>
  <c r="E24" i="11"/>
  <c r="S24" i="13"/>
  <c r="Q24" i="13"/>
  <c r="O24" i="13"/>
  <c r="K24" i="13"/>
  <c r="I24" i="13"/>
  <c r="G24" i="13"/>
  <c r="E24" i="13"/>
  <c r="E8" i="12"/>
  <c r="G8" i="12"/>
  <c r="I8" i="12"/>
  <c r="K8" i="12"/>
  <c r="M8" i="12"/>
  <c r="O8" i="12"/>
  <c r="Q8" i="12"/>
  <c r="S8" i="12"/>
  <c r="E9" i="12"/>
  <c r="G9" i="12"/>
  <c r="I9" i="12"/>
  <c r="K9" i="12"/>
  <c r="M9" i="12"/>
  <c r="O9" i="12"/>
  <c r="Q9" i="12"/>
  <c r="S9" i="12"/>
  <c r="E10" i="12"/>
  <c r="G10" i="12"/>
  <c r="I10" i="12"/>
  <c r="K10" i="12"/>
  <c r="M10" i="12"/>
  <c r="O10" i="12"/>
  <c r="Q10" i="12"/>
  <c r="S10" i="12"/>
  <c r="E11" i="12"/>
  <c r="G11" i="12"/>
  <c r="I11" i="12"/>
  <c r="K11" i="12"/>
  <c r="M11" i="12"/>
  <c r="O11" i="12"/>
  <c r="Q11" i="12"/>
  <c r="S11" i="12"/>
  <c r="E12" i="12"/>
  <c r="G12" i="12"/>
  <c r="I12" i="12"/>
  <c r="K12" i="12"/>
  <c r="M12" i="12"/>
  <c r="O12" i="12"/>
  <c r="Q12" i="12"/>
  <c r="S12" i="12"/>
  <c r="E13" i="12"/>
  <c r="G13" i="12"/>
  <c r="I13" i="12"/>
  <c r="K13" i="12"/>
  <c r="M13" i="12"/>
  <c r="O13" i="12"/>
  <c r="Q13" i="12"/>
  <c r="S13" i="12"/>
  <c r="E14" i="12"/>
  <c r="G14" i="12"/>
  <c r="I14" i="12"/>
  <c r="K14" i="12"/>
  <c r="M14" i="12"/>
  <c r="O14" i="12"/>
  <c r="Q14" i="12"/>
  <c r="S14" i="12"/>
  <c r="E15" i="12"/>
  <c r="G15" i="12"/>
  <c r="I15" i="12"/>
  <c r="K15" i="12"/>
  <c r="M15" i="12"/>
  <c r="O15" i="12"/>
  <c r="Q15" i="12"/>
  <c r="S15" i="12"/>
  <c r="E21" i="12"/>
  <c r="G21" i="12"/>
  <c r="I21" i="12"/>
  <c r="K21" i="12"/>
  <c r="M21" i="12"/>
  <c r="O21" i="12"/>
  <c r="Q21" i="12"/>
  <c r="S21" i="12"/>
  <c r="E22" i="12"/>
  <c r="I22" i="12"/>
  <c r="K22" i="12"/>
  <c r="M22" i="12"/>
  <c r="O22" i="12"/>
  <c r="Q22" i="12"/>
  <c r="S22" i="12"/>
  <c r="S9" i="13"/>
  <c r="S10" i="13"/>
  <c r="S11" i="13"/>
  <c r="S12" i="13"/>
  <c r="S13" i="13"/>
  <c r="S14" i="13"/>
  <c r="S15" i="13"/>
  <c r="S21" i="13"/>
  <c r="S22" i="13"/>
  <c r="S23" i="13"/>
  <c r="S8" i="13"/>
  <c r="Q9" i="13"/>
  <c r="Q10" i="13"/>
  <c r="Q11" i="13"/>
  <c r="Q12" i="13"/>
  <c r="Q13" i="13"/>
  <c r="Q14" i="13"/>
  <c r="Q15" i="13"/>
  <c r="Q21" i="13"/>
  <c r="Q22" i="13"/>
  <c r="Q23" i="13"/>
  <c r="Q8" i="13"/>
  <c r="O9" i="13"/>
  <c r="O10" i="13"/>
  <c r="O11" i="13"/>
  <c r="O12" i="13"/>
  <c r="O13" i="13"/>
  <c r="O14" i="13"/>
  <c r="O15" i="13"/>
  <c r="O21" i="13"/>
  <c r="O22" i="13"/>
  <c r="O23" i="13"/>
  <c r="O8" i="13"/>
  <c r="M9" i="13"/>
  <c r="M10" i="13"/>
  <c r="M11" i="13"/>
  <c r="M12" i="13"/>
  <c r="M13" i="13"/>
  <c r="M14" i="13"/>
  <c r="M15" i="13"/>
  <c r="M21" i="13"/>
  <c r="M22" i="13"/>
  <c r="M23" i="13"/>
  <c r="M8" i="13"/>
  <c r="K9" i="13"/>
  <c r="K10" i="13"/>
  <c r="K11" i="13"/>
  <c r="K12" i="13"/>
  <c r="K13" i="13"/>
  <c r="K14" i="13"/>
  <c r="K15" i="13"/>
  <c r="K21" i="13"/>
  <c r="K22" i="13"/>
  <c r="K23" i="13"/>
  <c r="K8" i="13"/>
  <c r="I9" i="13"/>
  <c r="I10" i="13"/>
  <c r="I11" i="13"/>
  <c r="I12" i="13"/>
  <c r="I13" i="13"/>
  <c r="I14" i="13"/>
  <c r="I15" i="13"/>
  <c r="I21" i="13"/>
  <c r="I22" i="13"/>
  <c r="I23" i="13"/>
  <c r="I8" i="13"/>
  <c r="G9" i="13"/>
  <c r="G10" i="13"/>
  <c r="G11" i="13"/>
  <c r="G12" i="13"/>
  <c r="G13" i="13"/>
  <c r="G14" i="13"/>
  <c r="G15" i="13"/>
  <c r="G21" i="13"/>
  <c r="G22" i="13"/>
  <c r="G23" i="13"/>
  <c r="G8" i="13"/>
  <c r="E9" i="13"/>
  <c r="E10" i="13"/>
  <c r="E11" i="13"/>
  <c r="E12" i="13"/>
  <c r="E13" i="13"/>
  <c r="E14" i="13"/>
  <c r="E15" i="13"/>
  <c r="E21" i="13"/>
  <c r="E22" i="13"/>
  <c r="E23" i="13"/>
  <c r="E8" i="13"/>
  <c r="S23" i="12"/>
  <c r="Q23" i="12"/>
  <c r="O23" i="12"/>
  <c r="M23" i="12"/>
  <c r="K23" i="12"/>
  <c r="I23" i="12"/>
  <c r="E23" i="12"/>
  <c r="S9" i="11"/>
  <c r="S10" i="11"/>
  <c r="S11" i="11"/>
  <c r="S12" i="11"/>
  <c r="S13" i="11"/>
  <c r="S14" i="11"/>
  <c r="S15" i="11"/>
  <c r="S21" i="11"/>
  <c r="S22" i="11"/>
  <c r="S23" i="11"/>
  <c r="S8" i="11"/>
  <c r="Q9" i="11"/>
  <c r="Q10" i="11"/>
  <c r="Q11" i="11"/>
  <c r="Q12" i="11"/>
  <c r="Q13" i="11"/>
  <c r="Q14" i="11"/>
  <c r="Q15" i="11"/>
  <c r="Q21" i="11"/>
  <c r="Q22" i="11"/>
  <c r="Q23" i="11"/>
  <c r="Q8" i="11"/>
  <c r="O9" i="11"/>
  <c r="O10" i="11"/>
  <c r="O11" i="11"/>
  <c r="O12" i="11"/>
  <c r="O13" i="11"/>
  <c r="O14" i="11"/>
  <c r="O15" i="11"/>
  <c r="O21" i="11"/>
  <c r="O22" i="11"/>
  <c r="O23" i="11"/>
  <c r="O8" i="11"/>
  <c r="M9" i="11"/>
  <c r="M10" i="11"/>
  <c r="M11" i="11"/>
  <c r="M12" i="11"/>
  <c r="M13" i="11"/>
  <c r="M14" i="11"/>
  <c r="M15" i="11"/>
  <c r="M21" i="11"/>
  <c r="M22" i="11"/>
  <c r="M23" i="11"/>
  <c r="M8" i="11"/>
  <c r="K9" i="11"/>
  <c r="K10" i="11"/>
  <c r="K11" i="11"/>
  <c r="K12" i="11"/>
  <c r="K13" i="11"/>
  <c r="K14" i="11"/>
  <c r="K15" i="11"/>
  <c r="K21" i="11"/>
  <c r="K22" i="11"/>
  <c r="K23" i="11"/>
  <c r="K8" i="11"/>
  <c r="I9" i="11"/>
  <c r="I10" i="11"/>
  <c r="I11" i="11"/>
  <c r="I12" i="11"/>
  <c r="I13" i="11"/>
  <c r="I14" i="11"/>
  <c r="I15" i="11"/>
  <c r="I21" i="11"/>
  <c r="I22" i="11"/>
  <c r="I23" i="11"/>
  <c r="I8" i="11"/>
  <c r="E9" i="11"/>
  <c r="E10" i="11"/>
  <c r="E11" i="11"/>
  <c r="E12" i="11"/>
  <c r="E13" i="11"/>
  <c r="E14" i="11"/>
  <c r="E15" i="11"/>
  <c r="E21" i="11"/>
  <c r="E22" i="11"/>
  <c r="E23" i="11"/>
  <c r="E8" i="11"/>
</calcChain>
</file>

<file path=xl/sharedStrings.xml><?xml version="1.0" encoding="utf-8"?>
<sst xmlns="http://schemas.openxmlformats.org/spreadsheetml/2006/main" count="134" uniqueCount="26">
  <si>
    <t>飲用向</t>
  </si>
  <si>
    <t>特定乳製品向</t>
  </si>
  <si>
    <t>全乳哺育向</t>
  </si>
  <si>
    <t>年度</t>
    <rPh sb="0" eb="2">
      <t>ネンド</t>
    </rPh>
    <phoneticPr fontId="4"/>
  </si>
  <si>
    <t>生クリーム等向</t>
    <rPh sb="5" eb="6">
      <t>トウ</t>
    </rPh>
    <phoneticPr fontId="4"/>
  </si>
  <si>
    <t>はっ酵乳等向</t>
    <rPh sb="4" eb="5">
      <t>トウ</t>
    </rPh>
    <phoneticPr fontId="4"/>
  </si>
  <si>
    <t>前年比</t>
    <rPh sb="0" eb="3">
      <t>ゼンネンヒ</t>
    </rPh>
    <phoneticPr fontId="4"/>
  </si>
  <si>
    <t>チーズ向</t>
    <phoneticPr fontId="4"/>
  </si>
  <si>
    <t>販売乳量
（全乳哺育除く）</t>
    <phoneticPr fontId="4"/>
  </si>
  <si>
    <t>用途別生乳受託販売実績(全国)</t>
    <rPh sb="12" eb="14">
      <t>ゼンコク</t>
    </rPh>
    <phoneticPr fontId="4"/>
  </si>
  <si>
    <t>用途別生乳受託販売実績(都府県)</t>
    <rPh sb="12" eb="15">
      <t>トフケン</t>
    </rPh>
    <phoneticPr fontId="4"/>
  </si>
  <si>
    <t>用途別生乳受託販売実績(北海道)</t>
    <rPh sb="12" eb="15">
      <t>ホッカイドウ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</si>
  <si>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</si>
  <si>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</si>
  <si>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</si>
  <si>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</si>
  <si>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（単位：トン、％）</t>
    <phoneticPr fontId="4"/>
  </si>
  <si>
    <t>総受託乳量</t>
    <phoneticPr fontId="4"/>
  </si>
  <si>
    <t>（単位：トン、％）</t>
    <phoneticPr fontId="4"/>
  </si>
  <si>
    <t>平成 8</t>
    <rPh sb="0" eb="2">
      <t>ヘイセイ</t>
    </rPh>
    <phoneticPr fontId="4"/>
  </si>
  <si>
    <t>データ元：（一社）中央酪農会議</t>
  </si>
  <si>
    <t>データ元：（一社）中央酪農会議</t>
    <rPh sb="3" eb="4">
      <t>モト</t>
    </rPh>
    <rPh sb="6" eb="7">
      <t>イチ</t>
    </rPh>
    <rPh sb="7" eb="8">
      <t>シャ</t>
    </rPh>
    <rPh sb="9" eb="11">
      <t>チュウオウ</t>
    </rPh>
    <rPh sb="11" eb="13">
      <t>ラクノウ</t>
    </rPh>
    <rPh sb="13" eb="15">
      <t>カイギ</t>
    </rPh>
    <phoneticPr fontId="4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</si>
  <si>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</si>
  <si>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注：1　「前年比」はJミルクによる算出。</t>
    <rPh sb="0" eb="1">
      <t>チュウ</t>
    </rPh>
    <rPh sb="5" eb="8">
      <t>ゼンネンヒ</t>
    </rPh>
    <rPh sb="17" eb="19">
      <t>サンシュツ</t>
    </rPh>
    <phoneticPr fontId="4"/>
  </si>
  <si>
    <t>令和元</t>
    <rPh sb="0" eb="2">
      <t>レイワ</t>
    </rPh>
    <rPh sb="2" eb="3">
      <t>ガン</t>
    </rPh>
    <phoneticPr fontId="4"/>
  </si>
  <si>
    <t>毎年1回更新、最終更新日2024/5/27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</si>
</sst>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\-#,##0;&quot;-&quot;"/>
    <numFmt numFmtId="178" formatCode="0_);[Red]\(0\)"/>
    <numFmt numFmtId="179" formatCode="#,##0.0_ "/>
    <numFmt numFmtId="180" formatCode="0.0_);[Red]\(0.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177" fontId="13" fillId="0" borderId="0" applyFill="0" applyBorder="0" applyAlignment="0"/>
    <xf numFmtId="0" fontId="14" fillId="0" borderId="12" applyNumberFormat="0" applyAlignment="0" applyProtection="0">
      <alignment horizontal="left" vertical="center"/>
    </xf>
    <xf numFmtId="0" fontId="14" fillId="0" borderId="13">
      <alignment horizontal="left" vertical="center"/>
    </xf>
    <xf numFmtId="0" fontId="15" fillId="0" borderId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176" fontId="12" fillId="2" borderId="1" xfId="0" applyNumberFormat="1" applyFont="1" applyFill="1" applyBorder="1" applyAlignment="1">
      <alignment vertical="center"/>
    </xf>
    <xf numFmtId="176" fontId="12" fillId="2" borderId="2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12" fillId="2" borderId="4" xfId="0" applyNumberFormat="1" applyFont="1" applyFill="1" applyBorder="1" applyAlignment="1">
      <alignment vertical="center"/>
    </xf>
    <xf numFmtId="176" fontId="12" fillId="2" borderId="5" xfId="0" applyNumberFormat="1" applyFont="1" applyFill="1" applyBorder="1" applyAlignment="1">
      <alignment vertical="center"/>
    </xf>
    <xf numFmtId="176" fontId="12" fillId="2" borderId="7" xfId="0" applyNumberFormat="1" applyFont="1" applyFill="1" applyBorder="1" applyAlignment="1">
      <alignment vertical="center"/>
    </xf>
    <xf numFmtId="176" fontId="12" fillId="2" borderId="8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37" fontId="9" fillId="2" borderId="0" xfId="0" applyNumberFormat="1" applyFont="1" applyFill="1" applyBorder="1" applyAlignment="1" applyProtection="1">
      <alignment vertical="center"/>
    </xf>
    <xf numFmtId="178" fontId="12" fillId="2" borderId="2" xfId="0" applyNumberFormat="1" applyFont="1" applyFill="1" applyBorder="1" applyAlignment="1">
      <alignment horizontal="right" vertical="center"/>
    </xf>
    <xf numFmtId="178" fontId="12" fillId="2" borderId="8" xfId="0" applyNumberFormat="1" applyFont="1" applyFill="1" applyBorder="1" applyAlignment="1">
      <alignment horizontal="right" vertical="center"/>
    </xf>
    <xf numFmtId="176" fontId="12" fillId="2" borderId="16" xfId="0" applyNumberFormat="1" applyFont="1" applyFill="1" applyBorder="1" applyAlignment="1">
      <alignment vertical="center"/>
    </xf>
    <xf numFmtId="178" fontId="12" fillId="2" borderId="15" xfId="0" applyNumberFormat="1" applyFont="1" applyFill="1" applyBorder="1" applyAlignment="1">
      <alignment horizontal="right" vertical="center"/>
    </xf>
    <xf numFmtId="178" fontId="12" fillId="2" borderId="5" xfId="0" applyNumberFormat="1" applyFont="1" applyFill="1" applyBorder="1" applyAlignment="1">
      <alignment horizontal="right" vertical="center"/>
    </xf>
    <xf numFmtId="176" fontId="12" fillId="2" borderId="20" xfId="0" applyNumberFormat="1" applyFont="1" applyFill="1" applyBorder="1" applyAlignment="1">
      <alignment horizontal="right" vertical="center"/>
    </xf>
    <xf numFmtId="176" fontId="12" fillId="2" borderId="15" xfId="0" applyNumberFormat="1" applyFont="1" applyFill="1" applyBorder="1" applyAlignment="1">
      <alignment horizontal="right" vertical="center"/>
    </xf>
    <xf numFmtId="176" fontId="12" fillId="2" borderId="14" xfId="0" applyNumberFormat="1" applyFont="1" applyFill="1" applyBorder="1" applyAlignment="1">
      <alignment horizontal="right" vertical="center"/>
    </xf>
    <xf numFmtId="179" fontId="12" fillId="2" borderId="21" xfId="0" applyNumberFormat="1" applyFont="1" applyFill="1" applyBorder="1" applyAlignment="1">
      <alignment vertical="center"/>
    </xf>
    <xf numFmtId="179" fontId="12" fillId="2" borderId="5" xfId="0" applyNumberFormat="1" applyFont="1" applyFill="1" applyBorder="1" applyAlignment="1">
      <alignment vertical="center"/>
    </xf>
    <xf numFmtId="179" fontId="12" fillId="2" borderId="8" xfId="0" applyNumberFormat="1" applyFont="1" applyFill="1" applyBorder="1" applyAlignment="1">
      <alignment vertical="center"/>
    </xf>
    <xf numFmtId="179" fontId="12" fillId="2" borderId="3" xfId="0" applyNumberFormat="1" applyFont="1" applyFill="1" applyBorder="1" applyAlignment="1">
      <alignment vertical="center"/>
    </xf>
    <xf numFmtId="179" fontId="12" fillId="2" borderId="6" xfId="0" applyNumberFormat="1" applyFont="1" applyFill="1" applyBorder="1" applyAlignment="1">
      <alignment vertical="center"/>
    </xf>
    <xf numFmtId="179" fontId="12" fillId="2" borderId="9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180" fontId="12" fillId="2" borderId="2" xfId="0" applyNumberFormat="1" applyFont="1" applyFill="1" applyBorder="1" applyAlignment="1">
      <alignment horizontal="right" vertical="center"/>
    </xf>
    <xf numFmtId="180" fontId="12" fillId="2" borderId="5" xfId="0" applyNumberFormat="1" applyFont="1" applyFill="1" applyBorder="1" applyAlignment="1">
      <alignment horizontal="right" vertical="center"/>
    </xf>
    <xf numFmtId="180" fontId="12" fillId="2" borderId="8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6" fillId="5" borderId="24" xfId="0" applyFont="1" applyFill="1" applyBorder="1" applyAlignment="1">
      <alignment vertical="center" wrapText="1"/>
    </xf>
    <xf numFmtId="0" fontId="16" fillId="5" borderId="25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11" fillId="4" borderId="6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38" fontId="9" fillId="2" borderId="0" xfId="7" applyFont="1" applyFill="1" applyAlignment="1">
      <alignment vertical="center"/>
    </xf>
    <xf numFmtId="179" fontId="12" fillId="2" borderId="2" xfId="0" applyNumberFormat="1" applyFont="1" applyFill="1" applyBorder="1" applyAlignment="1">
      <alignment vertical="center"/>
    </xf>
    <xf numFmtId="176" fontId="12" fillId="6" borderId="1" xfId="0" applyNumberFormat="1" applyFont="1" applyFill="1" applyBorder="1" applyAlignment="1">
      <alignment vertical="center"/>
    </xf>
    <xf numFmtId="178" fontId="12" fillId="6" borderId="2" xfId="0" applyNumberFormat="1" applyFont="1" applyFill="1" applyBorder="1" applyAlignment="1">
      <alignment horizontal="right" vertical="center"/>
    </xf>
    <xf numFmtId="176" fontId="12" fillId="6" borderId="2" xfId="0" applyNumberFormat="1" applyFont="1" applyFill="1" applyBorder="1" applyAlignment="1">
      <alignment vertical="center"/>
    </xf>
    <xf numFmtId="179" fontId="12" fillId="6" borderId="3" xfId="0" applyNumberFormat="1" applyFont="1" applyFill="1" applyBorder="1" applyAlignment="1">
      <alignment vertical="center"/>
    </xf>
    <xf numFmtId="180" fontId="12" fillId="6" borderId="2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right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right" vertical="center"/>
    </xf>
    <xf numFmtId="176" fontId="12" fillId="6" borderId="7" xfId="0" applyNumberFormat="1" applyFont="1" applyFill="1" applyBorder="1" applyAlignment="1">
      <alignment vertical="center"/>
    </xf>
    <xf numFmtId="176" fontId="12" fillId="2" borderId="21" xfId="0" applyNumberFormat="1" applyFont="1" applyFill="1" applyBorder="1" applyAlignment="1">
      <alignment vertical="center"/>
    </xf>
    <xf numFmtId="179" fontId="12" fillId="6" borderId="21" xfId="0" applyNumberFormat="1" applyFont="1" applyFill="1" applyBorder="1" applyAlignment="1">
      <alignment vertical="center"/>
    </xf>
    <xf numFmtId="176" fontId="12" fillId="6" borderId="4" xfId="0" applyNumberFormat="1" applyFont="1" applyFill="1" applyBorder="1" applyAlignment="1">
      <alignment vertical="center"/>
    </xf>
    <xf numFmtId="179" fontId="12" fillId="6" borderId="5" xfId="0" applyNumberFormat="1" applyFont="1" applyFill="1" applyBorder="1" applyAlignment="1">
      <alignment vertical="center"/>
    </xf>
    <xf numFmtId="178" fontId="12" fillId="6" borderId="5" xfId="0" applyNumberFormat="1" applyFont="1" applyFill="1" applyBorder="1" applyAlignment="1">
      <alignment horizontal="right" vertical="center"/>
    </xf>
    <xf numFmtId="180" fontId="12" fillId="6" borderId="5" xfId="0" applyNumberFormat="1" applyFont="1" applyFill="1" applyBorder="1" applyAlignment="1">
      <alignment horizontal="right" vertical="center"/>
    </xf>
    <xf numFmtId="176" fontId="12" fillId="6" borderId="5" xfId="0" applyNumberFormat="1" applyFont="1" applyFill="1" applyBorder="1" applyAlignment="1">
      <alignment vertical="center"/>
    </xf>
    <xf numFmtId="179" fontId="12" fillId="6" borderId="6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9" fontId="12" fillId="0" borderId="2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horizontal="right" vertical="center"/>
    </xf>
    <xf numFmtId="180" fontId="12" fillId="0" borderId="2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vertical="center"/>
    </xf>
    <xf numFmtId="179" fontId="12" fillId="0" borderId="3" xfId="0" applyNumberFormat="1" applyFont="1" applyFill="1" applyBorder="1" applyAlignment="1">
      <alignment vertical="center"/>
    </xf>
    <xf numFmtId="176" fontId="12" fillId="0" borderId="29" xfId="0" applyNumberFormat="1" applyFont="1" applyFill="1" applyBorder="1" applyAlignment="1">
      <alignment vertical="center"/>
    </xf>
    <xf numFmtId="179" fontId="12" fillId="0" borderId="31" xfId="0" applyNumberFormat="1" applyFont="1" applyFill="1" applyBorder="1" applyAlignment="1">
      <alignment vertical="center"/>
    </xf>
    <xf numFmtId="178" fontId="12" fillId="0" borderId="31" xfId="0" applyNumberFormat="1" applyFont="1" applyFill="1" applyBorder="1" applyAlignment="1">
      <alignment horizontal="right" vertical="center"/>
    </xf>
    <xf numFmtId="180" fontId="12" fillId="0" borderId="31" xfId="0" applyNumberFormat="1" applyFont="1" applyFill="1" applyBorder="1" applyAlignment="1">
      <alignment horizontal="right" vertical="center"/>
    </xf>
    <xf numFmtId="176" fontId="12" fillId="0" borderId="31" xfId="0" applyNumberFormat="1" applyFont="1" applyFill="1" applyBorder="1" applyAlignment="1">
      <alignment vertical="center"/>
    </xf>
    <xf numFmtId="179" fontId="12" fillId="0" borderId="30" xfId="0" applyNumberFormat="1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9" fontId="12" fillId="0" borderId="34" xfId="0" applyNumberFormat="1" applyFont="1" applyFill="1" applyBorder="1" applyAlignment="1">
      <alignment vertical="center"/>
    </xf>
    <xf numFmtId="178" fontId="12" fillId="0" borderId="34" xfId="0" applyNumberFormat="1" applyFont="1" applyFill="1" applyBorder="1" applyAlignment="1">
      <alignment horizontal="right" vertical="center"/>
    </xf>
    <xf numFmtId="180" fontId="12" fillId="0" borderId="34" xfId="0" applyNumberFormat="1" applyFont="1" applyFill="1" applyBorder="1" applyAlignment="1">
      <alignment horizontal="right" vertical="center"/>
    </xf>
    <xf numFmtId="176" fontId="12" fillId="0" borderId="34" xfId="0" applyNumberFormat="1" applyFont="1" applyFill="1" applyBorder="1" applyAlignment="1">
      <alignment vertical="center"/>
    </xf>
    <xf numFmtId="179" fontId="12" fillId="0" borderId="33" xfId="0" applyNumberFormat="1" applyFont="1" applyFill="1" applyBorder="1" applyAlignment="1">
      <alignment vertical="center"/>
    </xf>
    <xf numFmtId="176" fontId="12" fillId="0" borderId="21" xfId="0" applyNumberFormat="1" applyFont="1" applyFill="1" applyBorder="1" applyAlignment="1">
      <alignment vertical="center"/>
    </xf>
    <xf numFmtId="176" fontId="12" fillId="0" borderId="7" xfId="0" applyNumberFormat="1" applyFont="1" applyFill="1" applyBorder="1" applyAlignment="1">
      <alignment vertical="center"/>
    </xf>
    <xf numFmtId="179" fontId="12" fillId="0" borderId="8" xfId="0" applyNumberFormat="1" applyFont="1" applyFill="1" applyBorder="1" applyAlignment="1">
      <alignment vertical="center"/>
    </xf>
    <xf numFmtId="178" fontId="12" fillId="0" borderId="8" xfId="0" applyNumberFormat="1" applyFont="1" applyFill="1" applyBorder="1" applyAlignment="1">
      <alignment horizontal="right" vertical="center"/>
    </xf>
    <xf numFmtId="180" fontId="12" fillId="0" borderId="8" xfId="0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vertical="center"/>
    </xf>
    <xf numFmtId="179" fontId="12" fillId="0" borderId="9" xfId="0" applyNumberFormat="1" applyFont="1" applyFill="1" applyBorder="1" applyAlignment="1">
      <alignment vertical="center"/>
    </xf>
    <xf numFmtId="179" fontId="12" fillId="6" borderId="35" xfId="0" applyNumberFormat="1" applyFont="1" applyFill="1" applyBorder="1" applyAlignment="1">
      <alignment vertical="center"/>
    </xf>
    <xf numFmtId="178" fontId="12" fillId="0" borderId="5" xfId="0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 applyAlignment="1">
      <alignment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right" vertical="center"/>
    </xf>
    <xf numFmtId="176" fontId="12" fillId="2" borderId="36" xfId="0" applyNumberFormat="1" applyFont="1" applyFill="1" applyBorder="1" applyAlignment="1">
      <alignment vertical="center"/>
    </xf>
    <xf numFmtId="179" fontId="12" fillId="2" borderId="38" xfId="0" applyNumberFormat="1" applyFont="1" applyFill="1" applyBorder="1" applyAlignment="1">
      <alignment vertical="center"/>
    </xf>
    <xf numFmtId="178" fontId="12" fillId="2" borderId="38" xfId="0" applyNumberFormat="1" applyFont="1" applyFill="1" applyBorder="1" applyAlignment="1">
      <alignment horizontal="right" vertical="center"/>
    </xf>
    <xf numFmtId="176" fontId="12" fillId="2" borderId="38" xfId="0" applyNumberFormat="1" applyFont="1" applyFill="1" applyBorder="1" applyAlignment="1">
      <alignment vertical="center"/>
    </xf>
    <xf numFmtId="179" fontId="12" fillId="2" borderId="37" xfId="0" applyNumberFormat="1" applyFont="1" applyFill="1" applyBorder="1" applyAlignment="1">
      <alignment vertical="center"/>
    </xf>
    <xf numFmtId="0" fontId="16" fillId="5" borderId="26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 shrinkToFit="1"/>
    </xf>
    <xf numFmtId="0" fontId="11" fillId="4" borderId="1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</cellXfs>
  <cellStyles count="8">
    <cellStyle name="Calc Currency (0)" xfId="3"/>
    <cellStyle name="Header1" xfId="4"/>
    <cellStyle name="Header2" xfId="5"/>
    <cellStyle name="Normal_#18-Internet" xfId="6"/>
    <cellStyle name="桁区切り" xfId="7" builtinId="6"/>
    <cellStyle name="桁区切り 2" xfId="1"/>
    <cellStyle name="桁区切り 3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B2B2B2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B2B2B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1"/>
  <sheetViews>
    <sheetView showGridLines="0" tabSelected="1" zoomScaleNormal="100" workbookViewId="0">
      <selection activeCell="R21" sqref="R21"/>
    </sheetView>
  </sheetViews>
  <sheetFormatPr defaultRowHeight="12" customHeight="1"/>
  <cols>
    <col min="1" max="1" width="5.625" style="5" customWidth="1"/>
    <col min="2" max="3" width="7.625" style="5" customWidth="1"/>
    <col min="4" max="4" width="10.625" style="5" customWidth="1"/>
    <col min="5" max="5" width="6.625" style="5" customWidth="1"/>
    <col min="6" max="6" width="7.625" style="5" customWidth="1"/>
    <col min="7" max="7" width="6.625" style="5" customWidth="1"/>
    <col min="8" max="8" width="10.625" style="5" customWidth="1"/>
    <col min="9" max="9" width="6.625" style="5" customWidth="1"/>
    <col min="10" max="10" width="10.625" style="5" customWidth="1"/>
    <col min="11" max="11" width="6.625" style="5" customWidth="1"/>
    <col min="12" max="12" width="7.625" style="5" customWidth="1"/>
    <col min="13" max="13" width="6.625" style="5" customWidth="1"/>
    <col min="14" max="14" width="10.625" style="5" customWidth="1"/>
    <col min="15" max="15" width="6.625" style="5" customWidth="1"/>
    <col min="16" max="16" width="10.625" style="5" customWidth="1"/>
    <col min="17" max="17" width="6.625" style="5" customWidth="1"/>
    <col min="18" max="18" width="7.625" style="5" customWidth="1"/>
    <col min="19" max="19" width="6.625" style="5" customWidth="1"/>
    <col min="20" max="20" width="7.625" style="5" customWidth="1"/>
    <col min="21" max="16384" width="9" style="5"/>
  </cols>
  <sheetData>
    <row r="2" spans="2:19" s="4" customFormat="1" ht="15" customHeight="1">
      <c r="B2" s="2" t="s">
        <v>9</v>
      </c>
      <c r="C2" s="3"/>
      <c r="D2" s="3"/>
      <c r="E2" s="3"/>
    </row>
    <row r="3" spans="2:19" s="4" customFormat="1" ht="12" customHeight="1">
      <c r="B3" s="2"/>
      <c r="C3" s="3"/>
      <c r="D3" s="3"/>
      <c r="E3" s="3"/>
    </row>
    <row r="4" spans="2:19" ht="12" customHeight="1">
      <c r="S4" s="6" t="s">
        <v>16</v>
      </c>
    </row>
    <row r="5" spans="2:19" ht="12" customHeight="1">
      <c r="B5" s="106" t="s">
        <v>3</v>
      </c>
      <c r="C5" s="107"/>
      <c r="D5" s="110" t="s">
        <v>17</v>
      </c>
      <c r="E5" s="111"/>
      <c r="F5" s="103" t="s">
        <v>2</v>
      </c>
      <c r="G5" s="103"/>
      <c r="H5" s="105" t="s">
        <v>8</v>
      </c>
      <c r="I5" s="105"/>
      <c r="J5" s="103" t="s">
        <v>0</v>
      </c>
      <c r="K5" s="103"/>
      <c r="L5" s="103" t="s">
        <v>5</v>
      </c>
      <c r="M5" s="103"/>
      <c r="N5" s="103" t="s">
        <v>1</v>
      </c>
      <c r="O5" s="103"/>
      <c r="P5" s="103" t="s">
        <v>4</v>
      </c>
      <c r="Q5" s="103"/>
      <c r="R5" s="103" t="s">
        <v>7</v>
      </c>
      <c r="S5" s="104"/>
    </row>
    <row r="6" spans="2:19" ht="12" customHeight="1">
      <c r="B6" s="108"/>
      <c r="C6" s="109"/>
      <c r="D6" s="40"/>
      <c r="E6" s="35" t="s">
        <v>6</v>
      </c>
      <c r="F6" s="41"/>
      <c r="G6" s="35" t="s">
        <v>6</v>
      </c>
      <c r="H6" s="41"/>
      <c r="I6" s="35" t="s">
        <v>6</v>
      </c>
      <c r="J6" s="41"/>
      <c r="K6" s="35" t="s">
        <v>6</v>
      </c>
      <c r="L6" s="41"/>
      <c r="M6" s="35" t="s">
        <v>6</v>
      </c>
      <c r="N6" s="41"/>
      <c r="O6" s="35" t="s">
        <v>6</v>
      </c>
      <c r="P6" s="41"/>
      <c r="Q6" s="35" t="s">
        <v>6</v>
      </c>
      <c r="R6" s="41"/>
      <c r="S6" s="42" t="s">
        <v>6</v>
      </c>
    </row>
    <row r="7" spans="2:19" ht="12" customHeight="1">
      <c r="B7" s="31">
        <v>1996</v>
      </c>
      <c r="C7" s="43" t="s">
        <v>19</v>
      </c>
      <c r="D7" s="19">
        <v>8133600.5202000001</v>
      </c>
      <c r="E7" s="22" t="s">
        <v>14</v>
      </c>
      <c r="F7" s="7">
        <v>1445.1590000000001</v>
      </c>
      <c r="G7" s="20" t="s">
        <v>14</v>
      </c>
      <c r="H7" s="23">
        <v>8132155.3612000002</v>
      </c>
      <c r="I7" s="22" t="s">
        <v>14</v>
      </c>
      <c r="J7" s="23">
        <v>4740296.8365000002</v>
      </c>
      <c r="K7" s="22" t="s">
        <v>14</v>
      </c>
      <c r="L7" s="23">
        <v>157652.03469999999</v>
      </c>
      <c r="M7" s="22" t="s">
        <v>14</v>
      </c>
      <c r="N7" s="23">
        <v>2379862.9939999999</v>
      </c>
      <c r="O7" s="22" t="s">
        <v>14</v>
      </c>
      <c r="P7" s="22">
        <v>586371.79299999995</v>
      </c>
      <c r="Q7" s="22" t="s">
        <v>14</v>
      </c>
      <c r="R7" s="23">
        <v>267971.70299999998</v>
      </c>
      <c r="S7" s="24" t="s">
        <v>14</v>
      </c>
    </row>
    <row r="8" spans="2:19" ht="12" customHeight="1">
      <c r="B8" s="32">
        <v>1997</v>
      </c>
      <c r="C8" s="44">
        <v>9</v>
      </c>
      <c r="D8" s="7">
        <v>8106668.5669999998</v>
      </c>
      <c r="E8" s="25">
        <f>D8/D7*100</f>
        <v>99.668880305430363</v>
      </c>
      <c r="F8" s="7">
        <v>1047.1500000000001</v>
      </c>
      <c r="G8" s="36">
        <f>F8/F7*100</f>
        <v>72.459155013393001</v>
      </c>
      <c r="H8" s="8">
        <v>8105621.4169999994</v>
      </c>
      <c r="I8" s="25">
        <f>H8/H7*100</f>
        <v>99.673715724534745</v>
      </c>
      <c r="J8" s="8">
        <v>4625278.6859999998</v>
      </c>
      <c r="K8" s="25">
        <f>J8/J7*100</f>
        <v>97.57360869019071</v>
      </c>
      <c r="L8" s="8">
        <v>188831.42199999999</v>
      </c>
      <c r="M8" s="25">
        <f>L8/L7*100</f>
        <v>119.77734531579756</v>
      </c>
      <c r="N8" s="8">
        <v>2362567.7540000002</v>
      </c>
      <c r="O8" s="25">
        <f>N8/N7*100</f>
        <v>99.273267408938921</v>
      </c>
      <c r="P8" s="8">
        <v>644825.91700000002</v>
      </c>
      <c r="Q8" s="25">
        <f>P8/P7*100</f>
        <v>109.96878170093017</v>
      </c>
      <c r="R8" s="8">
        <v>284117.63799999998</v>
      </c>
      <c r="S8" s="28">
        <f>R8/R7*100</f>
        <v>106.02523879172421</v>
      </c>
    </row>
    <row r="9" spans="2:19" ht="12" customHeight="1">
      <c r="B9" s="32">
        <v>1998</v>
      </c>
      <c r="C9" s="44">
        <v>10</v>
      </c>
      <c r="D9" s="7">
        <v>8048659.6809999999</v>
      </c>
      <c r="E9" s="25">
        <f t="shared" ref="E9:E23" si="0">D9/D8*100</f>
        <v>99.284430027938512</v>
      </c>
      <c r="F9" s="17">
        <v>985.404</v>
      </c>
      <c r="G9" s="36">
        <f t="shared" ref="G9:G23" si="1">F9/F8*100</f>
        <v>94.103423578283909</v>
      </c>
      <c r="H9" s="8">
        <v>8047674.2769999998</v>
      </c>
      <c r="I9" s="25">
        <f t="shared" ref="I9:I23" si="2">H9/H8*100</f>
        <v>99.285099352426371</v>
      </c>
      <c r="J9" s="8">
        <v>4539145.9469999997</v>
      </c>
      <c r="K9" s="25">
        <f t="shared" ref="K9:K23" si="3">J9/J8*100</f>
        <v>98.137782718677897</v>
      </c>
      <c r="L9" s="8">
        <v>185799.522</v>
      </c>
      <c r="M9" s="25">
        <f t="shared" ref="M9:M23" si="4">L9/L8*100</f>
        <v>98.394387984855612</v>
      </c>
      <c r="N9" s="8">
        <v>2320688.6460000002</v>
      </c>
      <c r="O9" s="25">
        <f t="shared" ref="O9:O23" si="5">N9/N8*100</f>
        <v>98.227390180489195</v>
      </c>
      <c r="P9" s="8">
        <v>716634.77899999998</v>
      </c>
      <c r="Q9" s="25">
        <f t="shared" ref="Q9:Q23" si="6">P9/P8*100</f>
        <v>111.13616250632184</v>
      </c>
      <c r="R9" s="8">
        <v>285405.38299999997</v>
      </c>
      <c r="S9" s="28">
        <f t="shared" ref="S9:S23" si="7">R9/R8*100</f>
        <v>100.45324359623177</v>
      </c>
    </row>
    <row r="10" spans="2:19" ht="12" customHeight="1">
      <c r="B10" s="32">
        <v>1999</v>
      </c>
      <c r="C10" s="44">
        <v>11</v>
      </c>
      <c r="D10" s="7">
        <v>8016493.7709999997</v>
      </c>
      <c r="E10" s="25">
        <f t="shared" si="0"/>
        <v>99.600356937988906</v>
      </c>
      <c r="F10" s="17">
        <v>799.71100000000001</v>
      </c>
      <c r="G10" s="36">
        <f t="shared" si="1"/>
        <v>81.155647835811507</v>
      </c>
      <c r="H10" s="8">
        <v>8015694.0599999996</v>
      </c>
      <c r="I10" s="25">
        <f t="shared" si="2"/>
        <v>99.602615415345539</v>
      </c>
      <c r="J10" s="8">
        <v>4462457.4309999999</v>
      </c>
      <c r="K10" s="25">
        <f t="shared" si="3"/>
        <v>98.31050781588803</v>
      </c>
      <c r="L10" s="8">
        <v>186885.83100000001</v>
      </c>
      <c r="M10" s="25">
        <f t="shared" si="4"/>
        <v>100.58466727379418</v>
      </c>
      <c r="N10" s="8">
        <v>2309403.051</v>
      </c>
      <c r="O10" s="25">
        <f t="shared" si="5"/>
        <v>99.513696289269461</v>
      </c>
      <c r="P10" s="8">
        <v>757567.51699999999</v>
      </c>
      <c r="Q10" s="25">
        <f t="shared" si="6"/>
        <v>105.71179898038412</v>
      </c>
      <c r="R10" s="8">
        <v>299380.23</v>
      </c>
      <c r="S10" s="28">
        <f t="shared" si="7"/>
        <v>104.89649033704455</v>
      </c>
    </row>
    <row r="11" spans="2:19" ht="12" customHeight="1">
      <c r="B11" s="33">
        <v>2000</v>
      </c>
      <c r="C11" s="45">
        <v>12</v>
      </c>
      <c r="D11" s="10">
        <v>7939597.3949999996</v>
      </c>
      <c r="E11" s="26">
        <f t="shared" si="0"/>
        <v>99.040772958894124</v>
      </c>
      <c r="F11" s="21">
        <v>146.44499999999999</v>
      </c>
      <c r="G11" s="37">
        <f t="shared" si="1"/>
        <v>18.312240296807218</v>
      </c>
      <c r="H11" s="11">
        <v>7939450.9499999993</v>
      </c>
      <c r="I11" s="26">
        <f t="shared" si="2"/>
        <v>99.048827095579043</v>
      </c>
      <c r="J11" s="11">
        <v>4457298.9680000003</v>
      </c>
      <c r="K11" s="26">
        <f t="shared" si="3"/>
        <v>99.884403087765847</v>
      </c>
      <c r="L11" s="11">
        <v>267736.97600000002</v>
      </c>
      <c r="M11" s="26">
        <f t="shared" si="4"/>
        <v>143.26231933548777</v>
      </c>
      <c r="N11" s="11">
        <v>2123277.449</v>
      </c>
      <c r="O11" s="26">
        <f t="shared" si="5"/>
        <v>91.940531908477169</v>
      </c>
      <c r="P11" s="11">
        <v>799105.59699999995</v>
      </c>
      <c r="Q11" s="26">
        <f t="shared" si="6"/>
        <v>105.48308620259914</v>
      </c>
      <c r="R11" s="11">
        <v>292667.16399999999</v>
      </c>
      <c r="S11" s="29">
        <f t="shared" si="7"/>
        <v>97.757678922218744</v>
      </c>
    </row>
    <row r="12" spans="2:19" ht="12" customHeight="1">
      <c r="B12" s="34">
        <v>2001</v>
      </c>
      <c r="C12" s="46">
        <v>13</v>
      </c>
      <c r="D12" s="12">
        <v>8035657.1560000004</v>
      </c>
      <c r="E12" s="27">
        <f t="shared" si="0"/>
        <v>101.20988201568628</v>
      </c>
      <c r="F12" s="18">
        <v>122.456</v>
      </c>
      <c r="G12" s="38">
        <f t="shared" si="1"/>
        <v>83.619106149066212</v>
      </c>
      <c r="H12" s="13">
        <v>8035534.7000000002</v>
      </c>
      <c r="I12" s="27">
        <f t="shared" si="2"/>
        <v>101.21020648159558</v>
      </c>
      <c r="J12" s="13">
        <v>4092387.0019999999</v>
      </c>
      <c r="K12" s="27">
        <f t="shared" si="3"/>
        <v>91.813159300738192</v>
      </c>
      <c r="L12" s="13">
        <v>326916.17499999999</v>
      </c>
      <c r="M12" s="27">
        <f t="shared" si="4"/>
        <v>122.10348375638634</v>
      </c>
      <c r="N12" s="13">
        <v>2086527.1059999999</v>
      </c>
      <c r="O12" s="27">
        <f t="shared" si="5"/>
        <v>98.269169061381561</v>
      </c>
      <c r="P12" s="13">
        <v>821048.06700000004</v>
      </c>
      <c r="Q12" s="27">
        <f t="shared" si="6"/>
        <v>102.74587865263069</v>
      </c>
      <c r="R12" s="13">
        <v>304584.98100000003</v>
      </c>
      <c r="S12" s="30">
        <f t="shared" si="7"/>
        <v>104.07214011886896</v>
      </c>
    </row>
    <row r="13" spans="2:19" ht="12" customHeight="1">
      <c r="B13" s="32">
        <v>2002</v>
      </c>
      <c r="C13" s="44">
        <v>14</v>
      </c>
      <c r="D13" s="7">
        <v>7989687.8569000009</v>
      </c>
      <c r="E13" s="25">
        <f t="shared" si="0"/>
        <v>99.427933544107532</v>
      </c>
      <c r="F13" s="17">
        <v>95.902000000000001</v>
      </c>
      <c r="G13" s="36">
        <f t="shared" si="1"/>
        <v>78.315476579342786</v>
      </c>
      <c r="H13" s="8">
        <v>7989591.9549000012</v>
      </c>
      <c r="I13" s="25">
        <f t="shared" si="2"/>
        <v>99.428255283372764</v>
      </c>
      <c r="J13" s="8">
        <v>4473357.1081000008</v>
      </c>
      <c r="K13" s="25">
        <f t="shared" si="3"/>
        <v>109.30923947109147</v>
      </c>
      <c r="L13" s="8">
        <v>379763.75099999999</v>
      </c>
      <c r="M13" s="25">
        <f t="shared" si="4"/>
        <v>116.16548217597371</v>
      </c>
      <c r="N13" s="8">
        <v>2046822.8629999999</v>
      </c>
      <c r="O13" s="25">
        <f t="shared" si="5"/>
        <v>98.097113481735903</v>
      </c>
      <c r="P13" s="8">
        <v>806207.29879999999</v>
      </c>
      <c r="Q13" s="25">
        <f t="shared" si="6"/>
        <v>98.192460490866722</v>
      </c>
      <c r="R13" s="8">
        <v>283517.34899999999</v>
      </c>
      <c r="S13" s="28">
        <f t="shared" si="7"/>
        <v>93.083167813845662</v>
      </c>
    </row>
    <row r="14" spans="2:19" ht="12" customHeight="1">
      <c r="B14" s="32">
        <v>2003</v>
      </c>
      <c r="C14" s="44">
        <v>15</v>
      </c>
      <c r="D14" s="7">
        <v>8041537.8650000002</v>
      </c>
      <c r="E14" s="25">
        <f t="shared" si="0"/>
        <v>100.64896162439214</v>
      </c>
      <c r="F14" s="17">
        <v>79.793000000000006</v>
      </c>
      <c r="G14" s="36">
        <f t="shared" si="1"/>
        <v>83.202644366123764</v>
      </c>
      <c r="H14" s="8">
        <v>8041458.0720000006</v>
      </c>
      <c r="I14" s="25">
        <f t="shared" si="2"/>
        <v>100.64917103893134</v>
      </c>
      <c r="J14" s="8">
        <v>4428158.5416999999</v>
      </c>
      <c r="K14" s="25">
        <f t="shared" si="3"/>
        <v>98.989605226952278</v>
      </c>
      <c r="L14" s="8">
        <v>385448.16929999995</v>
      </c>
      <c r="M14" s="25">
        <f t="shared" si="4"/>
        <v>101.49683014374902</v>
      </c>
      <c r="N14" s="8">
        <v>2114261.6949999998</v>
      </c>
      <c r="O14" s="25">
        <f t="shared" si="5"/>
        <v>103.29480548703447</v>
      </c>
      <c r="P14" s="8">
        <v>807914.228</v>
      </c>
      <c r="Q14" s="25">
        <f t="shared" si="6"/>
        <v>100.2117233622842</v>
      </c>
      <c r="R14" s="8">
        <v>305675.43300000002</v>
      </c>
      <c r="S14" s="28">
        <f t="shared" si="7"/>
        <v>107.81542437461209</v>
      </c>
    </row>
    <row r="15" spans="2:19" ht="12" customHeight="1">
      <c r="B15" s="32">
        <v>2004</v>
      </c>
      <c r="C15" s="44">
        <v>16</v>
      </c>
      <c r="D15" s="49">
        <v>7931008.7463999996</v>
      </c>
      <c r="E15" s="61">
        <f t="shared" si="0"/>
        <v>98.625522624458839</v>
      </c>
      <c r="F15" s="50">
        <v>83.95</v>
      </c>
      <c r="G15" s="53">
        <f t="shared" si="1"/>
        <v>105.20973017683255</v>
      </c>
      <c r="H15" s="51">
        <v>7930924.7963999994</v>
      </c>
      <c r="I15" s="61">
        <f t="shared" si="2"/>
        <v>98.625457291322917</v>
      </c>
      <c r="J15" s="51">
        <v>4285335.3026000001</v>
      </c>
      <c r="K15" s="61">
        <f t="shared" si="3"/>
        <v>96.774658410374599</v>
      </c>
      <c r="L15" s="51">
        <v>406205.83399999997</v>
      </c>
      <c r="M15" s="61">
        <f t="shared" si="4"/>
        <v>105.38533228415569</v>
      </c>
      <c r="N15" s="51">
        <v>2094270.753</v>
      </c>
      <c r="O15" s="61">
        <f t="shared" si="5"/>
        <v>99.054471731324639</v>
      </c>
      <c r="P15" s="51">
        <v>835573.16479999991</v>
      </c>
      <c r="Q15" s="61">
        <f t="shared" si="6"/>
        <v>103.42349915887357</v>
      </c>
      <c r="R15" s="51">
        <v>309539.74200000003</v>
      </c>
      <c r="S15" s="52">
        <f t="shared" si="7"/>
        <v>101.26418697180679</v>
      </c>
    </row>
    <row r="16" spans="2:19" ht="12" customHeight="1">
      <c r="B16" s="33">
        <v>2005</v>
      </c>
      <c r="C16" s="45">
        <v>17</v>
      </c>
      <c r="D16" s="62">
        <v>7946013.5665999996</v>
      </c>
      <c r="E16" s="93">
        <f t="shared" si="0"/>
        <v>100.1891918251485</v>
      </c>
      <c r="F16" s="64">
        <v>83.95</v>
      </c>
      <c r="G16" s="65">
        <f t="shared" si="1"/>
        <v>100</v>
      </c>
      <c r="H16" s="66">
        <v>7945929.6165999994</v>
      </c>
      <c r="I16" s="93">
        <f t="shared" si="2"/>
        <v>100.18919382777165</v>
      </c>
      <c r="J16" s="66">
        <v>4120326.2429</v>
      </c>
      <c r="K16" s="93">
        <f t="shared" si="3"/>
        <v>96.149448105031937</v>
      </c>
      <c r="L16" s="66">
        <v>422514.44069999998</v>
      </c>
      <c r="M16" s="93">
        <f t="shared" si="4"/>
        <v>104.01486274566898</v>
      </c>
      <c r="N16" s="66">
        <v>2180444.8939999999</v>
      </c>
      <c r="O16" s="93">
        <f t="shared" si="5"/>
        <v>104.11475645527482</v>
      </c>
      <c r="P16" s="66">
        <v>892333.86199999996</v>
      </c>
      <c r="Q16" s="93">
        <f t="shared" si="6"/>
        <v>106.79302538558501</v>
      </c>
      <c r="R16" s="66">
        <v>330310.17700000003</v>
      </c>
      <c r="S16" s="67">
        <f t="shared" si="7"/>
        <v>106.71010283390363</v>
      </c>
    </row>
    <row r="17" spans="2:19" ht="12" customHeight="1">
      <c r="B17" s="34">
        <v>2006</v>
      </c>
      <c r="C17" s="46">
        <v>18</v>
      </c>
      <c r="D17" s="49">
        <v>7746677.5800000001</v>
      </c>
      <c r="E17" s="61">
        <f t="shared" si="0"/>
        <v>97.49137117714119</v>
      </c>
      <c r="F17" s="50">
        <v>73.429999998770654</v>
      </c>
      <c r="G17" s="53">
        <f t="shared" si="1"/>
        <v>87.468731386266413</v>
      </c>
      <c r="H17" s="51">
        <v>7746604.1500000013</v>
      </c>
      <c r="I17" s="61">
        <f t="shared" si="2"/>
        <v>97.491477067911816</v>
      </c>
      <c r="J17" s="51">
        <v>3934275.2757000001</v>
      </c>
      <c r="K17" s="61">
        <f t="shared" si="3"/>
        <v>95.484557381333673</v>
      </c>
      <c r="L17" s="51">
        <v>491411.89850000001</v>
      </c>
      <c r="M17" s="61">
        <f t="shared" si="4"/>
        <v>116.30653325975186</v>
      </c>
      <c r="N17" s="51">
        <v>2032610.3429999999</v>
      </c>
      <c r="O17" s="61">
        <f t="shared" si="5"/>
        <v>93.219982242761517</v>
      </c>
      <c r="P17" s="51">
        <v>949698.9317999999</v>
      </c>
      <c r="Q17" s="61">
        <f t="shared" si="6"/>
        <v>106.42865548903713</v>
      </c>
      <c r="R17" s="51">
        <v>338607.701</v>
      </c>
      <c r="S17" s="52">
        <f t="shared" si="7"/>
        <v>102.51204006953742</v>
      </c>
    </row>
    <row r="18" spans="2:19" ht="12" customHeight="1">
      <c r="B18" s="32">
        <v>2007</v>
      </c>
      <c r="C18" s="44">
        <v>19</v>
      </c>
      <c r="D18" s="49">
        <v>7694059</v>
      </c>
      <c r="E18" s="61">
        <f t="shared" si="0"/>
        <v>99.320759390634151</v>
      </c>
      <c r="F18" s="50">
        <v>70</v>
      </c>
      <c r="G18" s="53">
        <f t="shared" si="1"/>
        <v>95.328884653645545</v>
      </c>
      <c r="H18" s="51">
        <v>7693989</v>
      </c>
      <c r="I18" s="61">
        <f t="shared" si="2"/>
        <v>99.320797229583476</v>
      </c>
      <c r="J18" s="51">
        <v>3809578</v>
      </c>
      <c r="K18" s="61">
        <f t="shared" si="3"/>
        <v>96.830489303323759</v>
      </c>
      <c r="L18" s="51">
        <v>520444</v>
      </c>
      <c r="M18" s="61">
        <f t="shared" si="4"/>
        <v>105.90789551262768</v>
      </c>
      <c r="N18" s="51">
        <v>1961133</v>
      </c>
      <c r="O18" s="61">
        <f t="shared" si="5"/>
        <v>96.483470467118465</v>
      </c>
      <c r="P18" s="51">
        <v>1023796</v>
      </c>
      <c r="Q18" s="61">
        <f t="shared" si="6"/>
        <v>107.80216400365548</v>
      </c>
      <c r="R18" s="51">
        <v>379039</v>
      </c>
      <c r="S18" s="52">
        <f t="shared" si="7"/>
        <v>111.94045465610955</v>
      </c>
    </row>
    <row r="19" spans="2:19" ht="12" customHeight="1">
      <c r="B19" s="32">
        <v>2008</v>
      </c>
      <c r="C19" s="44">
        <v>20</v>
      </c>
      <c r="D19" s="49">
        <v>7625936.4468</v>
      </c>
      <c r="E19" s="61">
        <f t="shared" si="0"/>
        <v>99.114608385508873</v>
      </c>
      <c r="F19" s="50">
        <v>69.349999999999994</v>
      </c>
      <c r="G19" s="53">
        <f t="shared" si="1"/>
        <v>99.071428571428569</v>
      </c>
      <c r="H19" s="51">
        <v>7625867.0952999992</v>
      </c>
      <c r="I19" s="61">
        <f t="shared" si="2"/>
        <v>99.114608758863568</v>
      </c>
      <c r="J19" s="51">
        <v>3745424</v>
      </c>
      <c r="K19" s="61">
        <f t="shared" si="3"/>
        <v>98.315981455163808</v>
      </c>
      <c r="L19" s="51">
        <v>489126</v>
      </c>
      <c r="M19" s="61">
        <f t="shared" si="4"/>
        <v>93.982445757852901</v>
      </c>
      <c r="N19" s="51">
        <v>1844221.4</v>
      </c>
      <c r="O19" s="61">
        <f t="shared" si="5"/>
        <v>94.038568521359849</v>
      </c>
      <c r="P19" s="51">
        <v>1105874.534</v>
      </c>
      <c r="Q19" s="61">
        <f t="shared" si="6"/>
        <v>108.01707898839221</v>
      </c>
      <c r="R19" s="51">
        <v>441220.69</v>
      </c>
      <c r="S19" s="52">
        <f t="shared" si="7"/>
        <v>116.40509024137357</v>
      </c>
    </row>
    <row r="20" spans="2:19" ht="12" customHeight="1">
      <c r="B20" s="32">
        <v>2009</v>
      </c>
      <c r="C20" s="44">
        <v>21</v>
      </c>
      <c r="D20" s="49">
        <v>7582866.6146999998</v>
      </c>
      <c r="E20" s="61">
        <f t="shared" si="0"/>
        <v>99.435219105214628</v>
      </c>
      <c r="F20" s="50">
        <v>69.349999999999994</v>
      </c>
      <c r="G20" s="53">
        <f t="shared" si="1"/>
        <v>100</v>
      </c>
      <c r="H20" s="51">
        <v>7582797.2647000002</v>
      </c>
      <c r="I20" s="61">
        <f t="shared" si="2"/>
        <v>99.435213988628988</v>
      </c>
      <c r="J20" s="51">
        <v>3539757.443</v>
      </c>
      <c r="K20" s="61">
        <f t="shared" si="3"/>
        <v>94.508857822238539</v>
      </c>
      <c r="L20" s="51">
        <v>497197.87750000006</v>
      </c>
      <c r="M20" s="61">
        <f t="shared" si="4"/>
        <v>101.65026547351808</v>
      </c>
      <c r="N20" s="51">
        <v>2033048.7010000001</v>
      </c>
      <c r="O20" s="61">
        <f t="shared" si="5"/>
        <v>110.23886291526604</v>
      </c>
      <c r="P20" s="51">
        <v>1070637.2162000001</v>
      </c>
      <c r="Q20" s="61">
        <f t="shared" si="6"/>
        <v>96.813624265987499</v>
      </c>
      <c r="R20" s="51">
        <v>442156.027</v>
      </c>
      <c r="S20" s="52">
        <f t="shared" si="7"/>
        <v>100.21198847225409</v>
      </c>
    </row>
    <row r="21" spans="2:19" ht="12" customHeight="1">
      <c r="B21" s="33">
        <v>2010</v>
      </c>
      <c r="C21" s="45">
        <v>22</v>
      </c>
      <c r="D21" s="10">
        <v>7333989.9219000004</v>
      </c>
      <c r="E21" s="26">
        <f t="shared" si="0"/>
        <v>96.717907548083048</v>
      </c>
      <c r="F21" s="21">
        <v>31.460000000893999</v>
      </c>
      <c r="G21" s="37">
        <f t="shared" si="1"/>
        <v>45.364095170719544</v>
      </c>
      <c r="H21" s="11">
        <v>7333958.4618999995</v>
      </c>
      <c r="I21" s="26">
        <f t="shared" si="2"/>
        <v>96.71837721471978</v>
      </c>
      <c r="J21" s="11">
        <v>3426263.4542999999</v>
      </c>
      <c r="K21" s="26">
        <f t="shared" si="3"/>
        <v>96.793735431662455</v>
      </c>
      <c r="L21" s="11">
        <v>495758.29</v>
      </c>
      <c r="M21" s="26">
        <f t="shared" si="4"/>
        <v>99.710459846039853</v>
      </c>
      <c r="N21" s="11">
        <v>1797874.5589999999</v>
      </c>
      <c r="O21" s="26">
        <f t="shared" si="5"/>
        <v>88.432439326990803</v>
      </c>
      <c r="P21" s="11">
        <v>1145187.1336000001</v>
      </c>
      <c r="Q21" s="26">
        <f t="shared" si="6"/>
        <v>106.96313524992145</v>
      </c>
      <c r="R21" s="11">
        <v>468875.02499999997</v>
      </c>
      <c r="S21" s="29">
        <f t="shared" si="7"/>
        <v>106.0428890184505</v>
      </c>
    </row>
    <row r="22" spans="2:19" ht="12" customHeight="1">
      <c r="B22" s="34">
        <v>2011</v>
      </c>
      <c r="C22" s="46">
        <v>23</v>
      </c>
      <c r="D22" s="12">
        <v>7249090.2427999992</v>
      </c>
      <c r="E22" s="27">
        <f t="shared" si="0"/>
        <v>98.842380750395051</v>
      </c>
      <c r="F22" s="18">
        <v>27.919999999925398</v>
      </c>
      <c r="G22" s="38">
        <f t="shared" si="1"/>
        <v>88.747616017584221</v>
      </c>
      <c r="H22" s="13">
        <v>7249062.3227999993</v>
      </c>
      <c r="I22" s="27">
        <f t="shared" si="2"/>
        <v>98.842424053244414</v>
      </c>
      <c r="J22" s="13">
        <v>3423292.1030999999</v>
      </c>
      <c r="K22" s="27">
        <f t="shared" si="3"/>
        <v>99.913277211760501</v>
      </c>
      <c r="L22" s="13">
        <v>496058.16109999997</v>
      </c>
      <c r="M22" s="27">
        <f t="shared" si="4"/>
        <v>100.06048735967683</v>
      </c>
      <c r="N22" s="13">
        <v>1632543.89</v>
      </c>
      <c r="O22" s="27">
        <f t="shared" si="5"/>
        <v>90.804104314599172</v>
      </c>
      <c r="P22" s="13">
        <v>1230150.0546000001</v>
      </c>
      <c r="Q22" s="27">
        <f t="shared" si="6"/>
        <v>107.41912989651843</v>
      </c>
      <c r="R22" s="13">
        <v>467018.11399999994</v>
      </c>
      <c r="S22" s="30">
        <f t="shared" si="7"/>
        <v>99.603964617223966</v>
      </c>
    </row>
    <row r="23" spans="2:19" ht="12" customHeight="1">
      <c r="B23" s="32">
        <v>2012</v>
      </c>
      <c r="C23" s="44">
        <v>24</v>
      </c>
      <c r="D23" s="68">
        <v>7329380</v>
      </c>
      <c r="E23" s="69">
        <f t="shared" si="0"/>
        <v>101.10758391068102</v>
      </c>
      <c r="F23" s="70">
        <v>29</v>
      </c>
      <c r="G23" s="71">
        <f t="shared" si="1"/>
        <v>103.86819484268442</v>
      </c>
      <c r="H23" s="72">
        <v>7329351</v>
      </c>
      <c r="I23" s="69">
        <f t="shared" si="2"/>
        <v>101.10757327809796</v>
      </c>
      <c r="J23" s="72">
        <v>3351454</v>
      </c>
      <c r="K23" s="69">
        <f t="shared" si="3"/>
        <v>97.901490701452374</v>
      </c>
      <c r="L23" s="72">
        <v>494471</v>
      </c>
      <c r="M23" s="69">
        <f t="shared" si="4"/>
        <v>99.680045360713251</v>
      </c>
      <c r="N23" s="72">
        <v>1746155</v>
      </c>
      <c r="O23" s="69">
        <f t="shared" si="5"/>
        <v>106.95914582731372</v>
      </c>
      <c r="P23" s="72">
        <v>1277459</v>
      </c>
      <c r="Q23" s="69">
        <f t="shared" si="6"/>
        <v>103.84578655450152</v>
      </c>
      <c r="R23" s="72">
        <v>459811</v>
      </c>
      <c r="S23" s="73">
        <f t="shared" si="7"/>
        <v>98.456780629284125</v>
      </c>
    </row>
    <row r="24" spans="2:19" s="15" customFormat="1" ht="12" customHeight="1">
      <c r="B24" s="32">
        <v>2013</v>
      </c>
      <c r="C24" s="44">
        <v>25</v>
      </c>
      <c r="D24" s="68">
        <v>7186343.9257000005</v>
      </c>
      <c r="E24" s="69">
        <f t="shared" ref="E24" si="8">D24/D23*100</f>
        <v>98.048456018107956</v>
      </c>
      <c r="F24" s="70">
        <v>16</v>
      </c>
      <c r="G24" s="71">
        <f t="shared" ref="G24" si="9">F24/F23*100</f>
        <v>55.172413793103445</v>
      </c>
      <c r="H24" s="72">
        <v>7186328.0856999988</v>
      </c>
      <c r="I24" s="69">
        <f t="shared" ref="I24" si="10">H24/H23*100</f>
        <v>98.048627848495713</v>
      </c>
      <c r="J24" s="72">
        <v>3308235.2971999994</v>
      </c>
      <c r="K24" s="69">
        <f t="shared" ref="K24" si="11">J24/J23*100</f>
        <v>98.710449172210019</v>
      </c>
      <c r="L24" s="72">
        <v>493468.37239999993</v>
      </c>
      <c r="M24" s="69">
        <f>L24/L23*100</f>
        <v>99.797232274491307</v>
      </c>
      <c r="N24" s="72">
        <v>1603945.4230000002</v>
      </c>
      <c r="O24" s="69">
        <f t="shared" ref="O24" si="12">N24/N23*100</f>
        <v>91.85584458424367</v>
      </c>
      <c r="P24" s="72">
        <v>1302408.5931000002</v>
      </c>
      <c r="Q24" s="69">
        <f t="shared" ref="Q24" si="13">P24/P23*100</f>
        <v>101.95306409833897</v>
      </c>
      <c r="R24" s="72">
        <v>478270.39999999997</v>
      </c>
      <c r="S24" s="73">
        <f t="shared" ref="S24" si="14">R24/R23*100</f>
        <v>104.01456250502923</v>
      </c>
    </row>
    <row r="25" spans="2:19" s="15" customFormat="1" ht="12" customHeight="1">
      <c r="B25" s="32">
        <v>2014</v>
      </c>
      <c r="C25" s="44">
        <v>26</v>
      </c>
      <c r="D25" s="68">
        <v>7066870.032999998</v>
      </c>
      <c r="E25" s="69">
        <f t="shared" ref="E25" si="15">D25/D24*100</f>
        <v>98.337487129265597</v>
      </c>
      <c r="F25" s="70">
        <v>14.56</v>
      </c>
      <c r="G25" s="71">
        <f t="shared" ref="G25" si="16">F25/F24*100</f>
        <v>91</v>
      </c>
      <c r="H25" s="72">
        <v>7066855.4729999993</v>
      </c>
      <c r="I25" s="69">
        <f t="shared" ref="I25" si="17">H25/H24*100</f>
        <v>98.337501276378731</v>
      </c>
      <c r="J25" s="72">
        <v>3271257.6406</v>
      </c>
      <c r="K25" s="69">
        <f t="shared" ref="K25" si="18">J25/J24*100</f>
        <v>98.882254335678709</v>
      </c>
      <c r="L25" s="72">
        <v>446244.69349999999</v>
      </c>
      <c r="M25" s="69">
        <f>L25/L24*100</f>
        <v>90.430252161789824</v>
      </c>
      <c r="N25" s="72">
        <v>1537930.7660000001</v>
      </c>
      <c r="O25" s="69">
        <f t="shared" ref="O25" si="19">N25/N24*100</f>
        <v>95.884232963704761</v>
      </c>
      <c r="P25" s="72">
        <v>1348965.3658999999</v>
      </c>
      <c r="Q25" s="69">
        <f t="shared" ref="Q25" si="20">P25/P24*100</f>
        <v>103.57466720095765</v>
      </c>
      <c r="R25" s="72">
        <v>462457.00699999993</v>
      </c>
      <c r="S25" s="73">
        <f t="shared" ref="S25" si="21">R25/R24*100</f>
        <v>96.693629168771466</v>
      </c>
    </row>
    <row r="26" spans="2:19" s="15" customFormat="1" ht="12" customHeight="1">
      <c r="B26" s="32">
        <v>2015</v>
      </c>
      <c r="C26" s="44">
        <v>27</v>
      </c>
      <c r="D26" s="68">
        <v>7122125.4732999997</v>
      </c>
      <c r="E26" s="69">
        <f t="shared" ref="E26:E29" si="22">D26/D25*100</f>
        <v>100.78189410647114</v>
      </c>
      <c r="F26" s="70">
        <v>14.48</v>
      </c>
      <c r="G26" s="71">
        <f t="shared" ref="G26:G28" si="23">F26/F25*100</f>
        <v>99.45054945054946</v>
      </c>
      <c r="H26" s="72">
        <v>7122110.9932999993</v>
      </c>
      <c r="I26" s="69">
        <f t="shared" ref="I26:I28" si="24">H26/H25*100</f>
        <v>100.78189684947021</v>
      </c>
      <c r="J26" s="72">
        <v>3262169</v>
      </c>
      <c r="K26" s="69">
        <f t="shared" ref="K26:K28" si="25">J26/J25*100</f>
        <v>99.722166775028668</v>
      </c>
      <c r="L26" s="72">
        <v>451818.62300000002</v>
      </c>
      <c r="M26" s="69">
        <f>L26/L25*100</f>
        <v>101.24907468507523</v>
      </c>
      <c r="N26" s="72">
        <v>1637091.578</v>
      </c>
      <c r="O26" s="69">
        <f t="shared" ref="O26:O28" si="26">N26/N25*100</f>
        <v>106.44767724218866</v>
      </c>
      <c r="P26" s="72">
        <v>1341383</v>
      </c>
      <c r="Q26" s="69">
        <f t="shared" ref="Q26:Q28" si="27">P26/P25*100</f>
        <v>99.4379124852519</v>
      </c>
      <c r="R26" s="72">
        <v>429648.52199999988</v>
      </c>
      <c r="S26" s="73">
        <f>R26/R25*100</f>
        <v>92.905614034733389</v>
      </c>
    </row>
    <row r="27" spans="2:19" s="15" customFormat="1" ht="12" customHeight="1">
      <c r="B27" s="34">
        <v>2016</v>
      </c>
      <c r="C27" s="46">
        <v>28</v>
      </c>
      <c r="D27" s="87">
        <v>7054410.9990000008</v>
      </c>
      <c r="E27" s="88">
        <f t="shared" si="22"/>
        <v>99.049237835617305</v>
      </c>
      <c r="F27" s="89">
        <v>14.6</v>
      </c>
      <c r="G27" s="90">
        <f t="shared" si="23"/>
        <v>100.82872928176796</v>
      </c>
      <c r="H27" s="91">
        <v>7054396.3990000011</v>
      </c>
      <c r="I27" s="88">
        <f t="shared" si="24"/>
        <v>99.049234217724219</v>
      </c>
      <c r="J27" s="91">
        <v>3288056.0820000004</v>
      </c>
      <c r="K27" s="88">
        <f t="shared" si="25"/>
        <v>100.79355428857303</v>
      </c>
      <c r="L27" s="91">
        <v>453359.07900000003</v>
      </c>
      <c r="M27" s="88">
        <f t="shared" ref="M27:M28" si="28">L27/L26*100</f>
        <v>100.34094566305647</v>
      </c>
      <c r="N27" s="91">
        <v>1548847.622</v>
      </c>
      <c r="O27" s="88">
        <f t="shared" si="26"/>
        <v>94.609711687124687</v>
      </c>
      <c r="P27" s="91">
        <v>1339264.2690000001</v>
      </c>
      <c r="Q27" s="88">
        <f t="shared" si="27"/>
        <v>99.842048766086947</v>
      </c>
      <c r="R27" s="91">
        <v>424868.53899999999</v>
      </c>
      <c r="S27" s="92">
        <f t="shared" ref="S27:S28" si="29">R27/R26*100</f>
        <v>98.887466672118592</v>
      </c>
    </row>
    <row r="28" spans="2:19" s="15" customFormat="1" ht="12" customHeight="1">
      <c r="B28" s="32">
        <v>2017</v>
      </c>
      <c r="C28" s="44">
        <v>29</v>
      </c>
      <c r="D28" s="68">
        <v>6983108.846189999</v>
      </c>
      <c r="E28" s="69">
        <f t="shared" si="22"/>
        <v>98.989254342848625</v>
      </c>
      <c r="F28" s="70">
        <v>2.56</v>
      </c>
      <c r="G28" s="71">
        <f t="shared" si="23"/>
        <v>17.534246575342465</v>
      </c>
      <c r="H28" s="72">
        <v>6983106.2861900004</v>
      </c>
      <c r="I28" s="69">
        <f t="shared" si="24"/>
        <v>98.989422924686991</v>
      </c>
      <c r="J28" s="72">
        <v>3266798</v>
      </c>
      <c r="K28" s="69">
        <f t="shared" si="25"/>
        <v>99.353475686854168</v>
      </c>
      <c r="L28" s="72">
        <v>472299.39919999993</v>
      </c>
      <c r="M28" s="69">
        <f t="shared" si="28"/>
        <v>104.17777454502017</v>
      </c>
      <c r="N28" s="72">
        <v>1499811.6839999999</v>
      </c>
      <c r="O28" s="69">
        <f t="shared" si="26"/>
        <v>96.83403729950652</v>
      </c>
      <c r="P28" s="72">
        <v>1329173.9486000002</v>
      </c>
      <c r="Q28" s="69">
        <f t="shared" si="27"/>
        <v>99.246577345968163</v>
      </c>
      <c r="R28" s="72">
        <v>415024.17700000008</v>
      </c>
      <c r="S28" s="73">
        <f t="shared" si="29"/>
        <v>97.682962823472337</v>
      </c>
    </row>
    <row r="29" spans="2:19" s="15" customFormat="1" ht="12" customHeight="1">
      <c r="B29" s="32">
        <v>2018</v>
      </c>
      <c r="C29" s="44">
        <v>30</v>
      </c>
      <c r="D29" s="68">
        <v>6963306.2738300012</v>
      </c>
      <c r="E29" s="69">
        <f t="shared" si="22"/>
        <v>99.716421828784732</v>
      </c>
      <c r="F29" s="70">
        <v>0</v>
      </c>
      <c r="G29" s="17" t="s">
        <v>12</v>
      </c>
      <c r="H29" s="72">
        <v>6963306.2738300012</v>
      </c>
      <c r="I29" s="69">
        <f t="shared" ref="I29" si="30">H29/H28*100</f>
        <v>99.716458384728355</v>
      </c>
      <c r="J29" s="72">
        <v>3281320.9378299997</v>
      </c>
      <c r="K29" s="69">
        <f t="shared" ref="K29" si="31">J29/J28*100</f>
        <v>100.44456185628863</v>
      </c>
      <c r="L29" s="72">
        <v>466312.9363</v>
      </c>
      <c r="M29" s="69">
        <f t="shared" ref="M29" si="32">L29/L28*100</f>
        <v>98.732485599147481</v>
      </c>
      <c r="N29" s="72">
        <v>1478490.388</v>
      </c>
      <c r="O29" s="69">
        <f t="shared" ref="O29" si="33">N29/N28*100</f>
        <v>98.578401793541445</v>
      </c>
      <c r="P29" s="72">
        <v>1336068.9797</v>
      </c>
      <c r="Q29" s="69">
        <f t="shared" ref="Q29" si="34">P29/P28*100</f>
        <v>100.51874557933236</v>
      </c>
      <c r="R29" s="72">
        <v>401113.03200000001</v>
      </c>
      <c r="S29" s="73">
        <f t="shared" ref="S29" si="35">R29/R28*100</f>
        <v>96.648112141187354</v>
      </c>
    </row>
    <row r="30" spans="2:19" s="15" customFormat="1" ht="12" customHeight="1">
      <c r="B30" s="32">
        <v>2019</v>
      </c>
      <c r="C30" s="44" t="s">
        <v>24</v>
      </c>
      <c r="D30" s="7">
        <v>6988933.5970000001</v>
      </c>
      <c r="E30" s="48">
        <f t="shared" ref="E30:E31" si="36">D30/D29*100</f>
        <v>100.36803383568396</v>
      </c>
      <c r="F30" s="17">
        <v>0</v>
      </c>
      <c r="G30" s="17" t="s">
        <v>12</v>
      </c>
      <c r="H30" s="8">
        <v>6988933.5970000001</v>
      </c>
      <c r="I30" s="48">
        <f t="shared" ref="I30:I31" si="37">H30/H29*100</f>
        <v>100.36803383568396</v>
      </c>
      <c r="J30" s="8">
        <v>3217195</v>
      </c>
      <c r="K30" s="48">
        <f t="shared" ref="K30:K31" si="38">J30/J29*100</f>
        <v>98.04572795392555</v>
      </c>
      <c r="L30" s="8">
        <v>467043</v>
      </c>
      <c r="M30" s="48">
        <f t="shared" ref="M30:M31" si="39">L30/L29*100</f>
        <v>100.15656089359064</v>
      </c>
      <c r="N30" s="8">
        <v>1589407.5209999999</v>
      </c>
      <c r="O30" s="48">
        <f t="shared" ref="O30:O31" si="40">N30/N29*100</f>
        <v>107.5020530332998</v>
      </c>
      <c r="P30" s="8">
        <v>1313348.8214</v>
      </c>
      <c r="Q30" s="48">
        <f t="shared" ref="Q30:Q31" si="41">P30/P29*100</f>
        <v>98.299477149368315</v>
      </c>
      <c r="R30" s="8">
        <v>401939.50899999996</v>
      </c>
      <c r="S30" s="28">
        <f t="shared" ref="S30:S31" si="42">R30/R29*100</f>
        <v>100.2060459107696</v>
      </c>
    </row>
    <row r="31" spans="2:19" s="15" customFormat="1" ht="12" customHeight="1">
      <c r="B31" s="32">
        <v>2020</v>
      </c>
      <c r="C31" s="44">
        <v>2</v>
      </c>
      <c r="D31" s="7">
        <v>7068204.9187099999</v>
      </c>
      <c r="E31" s="48">
        <f t="shared" si="36"/>
        <v>101.13424059063927</v>
      </c>
      <c r="F31" s="17">
        <v>0</v>
      </c>
      <c r="G31" s="17" t="s">
        <v>12</v>
      </c>
      <c r="H31" s="8">
        <v>7068204.9187099999</v>
      </c>
      <c r="I31" s="48">
        <f t="shared" si="37"/>
        <v>101.13424059063927</v>
      </c>
      <c r="J31" s="8">
        <v>3253402.9448099998</v>
      </c>
      <c r="K31" s="48">
        <f t="shared" si="38"/>
        <v>101.1254507361226</v>
      </c>
      <c r="L31" s="8">
        <v>467369.51</v>
      </c>
      <c r="M31" s="48">
        <f t="shared" si="39"/>
        <v>100.06991005110879</v>
      </c>
      <c r="N31" s="8">
        <v>1689443.9370000002</v>
      </c>
      <c r="O31" s="48">
        <f t="shared" si="40"/>
        <v>106.29394379215348</v>
      </c>
      <c r="P31" s="8">
        <v>1246154.6798999999</v>
      </c>
      <c r="Q31" s="48">
        <f t="shared" si="41"/>
        <v>94.883755145234545</v>
      </c>
      <c r="R31" s="8">
        <v>411833.84700000001</v>
      </c>
      <c r="S31" s="28">
        <f t="shared" si="42"/>
        <v>102.46164852632091</v>
      </c>
    </row>
    <row r="32" spans="2:19" s="15" customFormat="1" ht="12" customHeight="1">
      <c r="B32" s="34">
        <v>2021</v>
      </c>
      <c r="C32" s="46">
        <v>3</v>
      </c>
      <c r="D32" s="12">
        <v>7234672</v>
      </c>
      <c r="E32" s="27">
        <f t="shared" ref="E32" si="43">D32/D31*100</f>
        <v>102.35515358148928</v>
      </c>
      <c r="F32" s="18">
        <v>0</v>
      </c>
      <c r="G32" s="18" t="s">
        <v>12</v>
      </c>
      <c r="H32" s="13">
        <v>7234672</v>
      </c>
      <c r="I32" s="27">
        <f t="shared" ref="I32" si="44">H32/H31*100</f>
        <v>102.35515358148928</v>
      </c>
      <c r="J32" s="13">
        <v>3190254</v>
      </c>
      <c r="K32" s="27">
        <f t="shared" ref="K32" si="45">J32/J31*100</f>
        <v>98.058987900323316</v>
      </c>
      <c r="L32" s="13">
        <v>453919</v>
      </c>
      <c r="M32" s="27">
        <f t="shared" ref="M32" si="46">L32/L31*100</f>
        <v>97.122082268481734</v>
      </c>
      <c r="N32" s="13">
        <v>1856972</v>
      </c>
      <c r="O32" s="27">
        <f t="shared" ref="O32" si="47">N32/N31*100</f>
        <v>109.91616586564481</v>
      </c>
      <c r="P32" s="13">
        <v>1298286</v>
      </c>
      <c r="Q32" s="27">
        <f t="shared" ref="Q32" si="48">P32/P31*100</f>
        <v>104.18337473997879</v>
      </c>
      <c r="R32" s="13">
        <v>435242</v>
      </c>
      <c r="S32" s="30">
        <f t="shared" ref="S32" si="49">R32/R31*100</f>
        <v>105.68388275284231</v>
      </c>
    </row>
    <row r="33" spans="2:19" s="15" customFormat="1" ht="12" customHeight="1">
      <c r="B33" s="32">
        <v>2022</v>
      </c>
      <c r="C33" s="44">
        <v>4</v>
      </c>
      <c r="D33" s="7">
        <v>7078004.77874</v>
      </c>
      <c r="E33" s="48">
        <f t="shared" ref="E33" si="50">D33/D32*100</f>
        <v>97.834494483509417</v>
      </c>
      <c r="F33" s="17">
        <v>0</v>
      </c>
      <c r="G33" s="17" t="s">
        <v>12</v>
      </c>
      <c r="H33" s="8">
        <v>7078004.77874</v>
      </c>
      <c r="I33" s="48">
        <f t="shared" ref="I33" si="51">H33/H32*100</f>
        <v>97.834494483509417</v>
      </c>
      <c r="J33" s="8">
        <v>3095836.7890399997</v>
      </c>
      <c r="K33" s="48">
        <f t="shared" ref="K33" si="52">J33/J32*100</f>
        <v>97.04044847338173</v>
      </c>
      <c r="L33" s="8">
        <v>442700.21120000002</v>
      </c>
      <c r="M33" s="48">
        <f t="shared" ref="M33" si="53">L33/L32*100</f>
        <v>97.528460187830873</v>
      </c>
      <c r="N33" s="8">
        <v>1796622.4279999998</v>
      </c>
      <c r="O33" s="48">
        <f t="shared" ref="O33" si="54">N33/N32*100</f>
        <v>96.750108671536239</v>
      </c>
      <c r="P33" s="8">
        <v>1294459.1244999999</v>
      </c>
      <c r="Q33" s="48">
        <f t="shared" ref="Q33" si="55">P33/P32*100</f>
        <v>99.705236326972638</v>
      </c>
      <c r="R33" s="8">
        <v>448386.22599999991</v>
      </c>
      <c r="S33" s="28">
        <f t="shared" ref="S33" si="56">R33/R32*100</f>
        <v>103.01998106800352</v>
      </c>
    </row>
    <row r="34" spans="2:19" s="15" customFormat="1" ht="12" customHeight="1">
      <c r="B34" s="96">
        <v>2023</v>
      </c>
      <c r="C34" s="97">
        <v>5</v>
      </c>
      <c r="D34" s="98">
        <v>6831379.584689999</v>
      </c>
      <c r="E34" s="99">
        <f t="shared" ref="E34" si="57">D34/D33*100</f>
        <v>96.515611365638208</v>
      </c>
      <c r="F34" s="100">
        <v>0</v>
      </c>
      <c r="G34" s="100" t="s">
        <v>12</v>
      </c>
      <c r="H34" s="101">
        <v>6831379.584689999</v>
      </c>
      <c r="I34" s="99">
        <f t="shared" ref="I34" si="58">H34/H33*100</f>
        <v>96.515611365638208</v>
      </c>
      <c r="J34" s="101">
        <v>2979848.8260900001</v>
      </c>
      <c r="K34" s="99">
        <f t="shared" ref="K34" si="59">J34/J33*100</f>
        <v>96.253421260428695</v>
      </c>
      <c r="L34" s="101">
        <v>425369.82520000002</v>
      </c>
      <c r="M34" s="99">
        <f t="shared" ref="M34" si="60">L34/L33*100</f>
        <v>96.085299812027742</v>
      </c>
      <c r="N34" s="101">
        <v>1711266.1780000001</v>
      </c>
      <c r="O34" s="99">
        <f t="shared" ref="O34" si="61">N34/N33*100</f>
        <v>95.249071331308144</v>
      </c>
      <c r="P34" s="101">
        <v>1287973.5284000002</v>
      </c>
      <c r="Q34" s="99">
        <f t="shared" ref="Q34" si="62">P34/P33*100</f>
        <v>99.498972506953052</v>
      </c>
      <c r="R34" s="101">
        <v>426921.22700000001</v>
      </c>
      <c r="S34" s="102">
        <f t="shared" ref="S34" si="63">R34/R33*100</f>
        <v>95.212832652892445</v>
      </c>
    </row>
    <row r="35" spans="2:19" ht="12" customHeight="1">
      <c r="B35" s="14" t="s">
        <v>20</v>
      </c>
      <c r="F35" s="9"/>
      <c r="G35" s="9"/>
      <c r="H35" s="9"/>
      <c r="I35" s="9"/>
    </row>
    <row r="36" spans="2:19" ht="12" customHeight="1">
      <c r="B36" s="39" t="s">
        <v>23</v>
      </c>
      <c r="F36" s="9"/>
      <c r="G36" s="9"/>
      <c r="H36" s="15"/>
      <c r="I36" s="15"/>
    </row>
    <row r="37" spans="2:19" ht="12" customHeight="1">
      <c r="B37" s="54" t="s">
        <v>22</v>
      </c>
      <c r="F37" s="9"/>
      <c r="G37" s="9"/>
      <c r="H37" s="15"/>
      <c r="I37" s="15"/>
    </row>
    <row r="38" spans="2:19" ht="12" customHeight="1">
      <c r="F38" s="9"/>
      <c r="G38" s="9"/>
      <c r="H38" s="16"/>
      <c r="I38" s="16"/>
      <c r="S38" s="1" t="s">
        <v>25</v>
      </c>
    </row>
    <row r="39" spans="2:19" ht="12" customHeight="1">
      <c r="D39" s="47"/>
      <c r="F39" s="9"/>
      <c r="G39" s="9"/>
      <c r="H39" s="16"/>
      <c r="I39" s="16"/>
    </row>
    <row r="40" spans="2:19" ht="12" customHeight="1">
      <c r="D40" s="47"/>
      <c r="H40" s="16"/>
      <c r="I40" s="16"/>
    </row>
    <row r="41" spans="2:19" ht="12" customHeight="1">
      <c r="D41" s="47"/>
    </row>
  </sheetData>
  <mergeCells count="9">
    <mergeCell ref="P5:Q5"/>
    <mergeCell ref="R5:S5"/>
    <mergeCell ref="H5:I5"/>
    <mergeCell ref="J5:K5"/>
    <mergeCell ref="B5:C6"/>
    <mergeCell ref="D5:E5"/>
    <mergeCell ref="F5:G5"/>
    <mergeCell ref="L5:M5"/>
    <mergeCell ref="N5:O5"/>
  </mergeCells>
  <phoneticPr fontId="4"/>
  <pageMargins left="0.59055118110236227" right="0" top="0.59055118110236227" bottom="0" header="0.51181102362204722" footer="0.51181102362204722"/>
  <pageSetup paperSize="9" scale="95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33" sqref="R33"/>
    </sheetView>
  </sheetViews>
  <sheetFormatPr defaultRowHeight="12" customHeight="1"/>
  <cols>
    <col min="1" max="1" width="5.625" style="5" customWidth="1"/>
    <col min="2" max="3" width="7.625" style="5" customWidth="1"/>
    <col min="4" max="4" width="10.625" style="5" customWidth="1"/>
    <col min="5" max="5" width="6.625" style="5" customWidth="1"/>
    <col min="6" max="6" width="7.625" style="5" customWidth="1"/>
    <col min="7" max="7" width="6.625" style="5" customWidth="1"/>
    <col min="8" max="8" width="10.625" style="5" customWidth="1"/>
    <col min="9" max="9" width="6.625" style="5" customWidth="1"/>
    <col min="10" max="10" width="7.625" style="5" customWidth="1"/>
    <col min="11" max="11" width="6.625" style="5" customWidth="1"/>
    <col min="12" max="12" width="7.625" style="5" customWidth="1"/>
    <col min="13" max="13" width="6.625" style="5" customWidth="1"/>
    <col min="14" max="14" width="10.625" style="5" customWidth="1"/>
    <col min="15" max="15" width="6.625" style="5" customWidth="1"/>
    <col min="16" max="16" width="10.625" style="5" customWidth="1"/>
    <col min="17" max="17" width="6.625" style="5" customWidth="1"/>
    <col min="18" max="18" width="7.625" style="5" customWidth="1"/>
    <col min="19" max="19" width="6.625" style="5" customWidth="1"/>
    <col min="20" max="20" width="7.625" style="5" customWidth="1"/>
    <col min="21" max="16384" width="9" style="5"/>
  </cols>
  <sheetData>
    <row r="2" spans="2:19" s="4" customFormat="1" ht="15" customHeight="1">
      <c r="B2" s="2" t="s">
        <v>11</v>
      </c>
      <c r="C2" s="3"/>
      <c r="D2" s="3"/>
      <c r="E2" s="3"/>
    </row>
    <row r="3" spans="2:19" s="4" customFormat="1" ht="12" customHeight="1">
      <c r="B3" s="2"/>
      <c r="C3" s="3"/>
      <c r="D3" s="3"/>
      <c r="E3" s="3"/>
    </row>
    <row r="4" spans="2:19" ht="12" customHeight="1">
      <c r="S4" s="6" t="s">
        <v>16</v>
      </c>
    </row>
    <row r="5" spans="2:19" ht="12" customHeight="1">
      <c r="B5" s="106" t="s">
        <v>3</v>
      </c>
      <c r="C5" s="107"/>
      <c r="D5" s="110" t="s">
        <v>17</v>
      </c>
      <c r="E5" s="111"/>
      <c r="F5" s="103" t="s">
        <v>2</v>
      </c>
      <c r="G5" s="103"/>
      <c r="H5" s="105" t="s">
        <v>8</v>
      </c>
      <c r="I5" s="105"/>
      <c r="J5" s="103" t="s">
        <v>0</v>
      </c>
      <c r="K5" s="103"/>
      <c r="L5" s="103" t="s">
        <v>5</v>
      </c>
      <c r="M5" s="103"/>
      <c r="N5" s="103" t="s">
        <v>1</v>
      </c>
      <c r="O5" s="103"/>
      <c r="P5" s="103" t="s">
        <v>4</v>
      </c>
      <c r="Q5" s="103"/>
      <c r="R5" s="111" t="s">
        <v>7</v>
      </c>
      <c r="S5" s="112"/>
    </row>
    <row r="6" spans="2:19" ht="12" customHeight="1">
      <c r="B6" s="108"/>
      <c r="C6" s="109"/>
      <c r="D6" s="40"/>
      <c r="E6" s="35" t="s">
        <v>6</v>
      </c>
      <c r="F6" s="41"/>
      <c r="G6" s="35" t="s">
        <v>6</v>
      </c>
      <c r="H6" s="41"/>
      <c r="I6" s="35" t="s">
        <v>6</v>
      </c>
      <c r="J6" s="41"/>
      <c r="K6" s="35" t="s">
        <v>6</v>
      </c>
      <c r="L6" s="41"/>
      <c r="M6" s="35" t="s">
        <v>6</v>
      </c>
      <c r="N6" s="41"/>
      <c r="O6" s="35" t="s">
        <v>6</v>
      </c>
      <c r="P6" s="41"/>
      <c r="Q6" s="35" t="s">
        <v>6</v>
      </c>
      <c r="R6" s="41"/>
      <c r="S6" s="42" t="s">
        <v>6</v>
      </c>
    </row>
    <row r="7" spans="2:19" ht="12" customHeight="1">
      <c r="B7" s="31">
        <v>1996</v>
      </c>
      <c r="C7" s="43" t="s">
        <v>19</v>
      </c>
      <c r="D7" s="19">
        <v>3403274.9509999999</v>
      </c>
      <c r="E7" s="22" t="s">
        <v>13</v>
      </c>
      <c r="F7" s="20">
        <v>0</v>
      </c>
      <c r="G7" s="20" t="s">
        <v>12</v>
      </c>
      <c r="H7" s="23">
        <v>3403274.9509999999</v>
      </c>
      <c r="I7" s="22" t="s">
        <v>12</v>
      </c>
      <c r="J7" s="23">
        <v>781418.68500000006</v>
      </c>
      <c r="K7" s="22" t="s">
        <v>15</v>
      </c>
      <c r="L7" s="23">
        <v>34819.574000000001</v>
      </c>
      <c r="M7" s="22" t="s">
        <v>15</v>
      </c>
      <c r="N7" s="23">
        <v>1829267.898</v>
      </c>
      <c r="O7" s="22" t="s">
        <v>15</v>
      </c>
      <c r="P7" s="22">
        <v>498673.22899999999</v>
      </c>
      <c r="Q7" s="22" t="s">
        <v>15</v>
      </c>
      <c r="R7" s="23">
        <v>259095.565</v>
      </c>
      <c r="S7" s="24" t="s">
        <v>15</v>
      </c>
    </row>
    <row r="8" spans="2:19" ht="12" customHeight="1">
      <c r="B8" s="32">
        <v>1997</v>
      </c>
      <c r="C8" s="44">
        <v>9</v>
      </c>
      <c r="D8" s="7">
        <v>3449185.2689999999</v>
      </c>
      <c r="E8" s="25">
        <f>D8/D7*100</f>
        <v>101.34900408168636</v>
      </c>
      <c r="F8" s="17">
        <v>0</v>
      </c>
      <c r="G8" s="17" t="s">
        <v>12</v>
      </c>
      <c r="H8" s="8">
        <v>3449185.2689999999</v>
      </c>
      <c r="I8" s="25">
        <f>H8/H7*100</f>
        <v>101.34900408168636</v>
      </c>
      <c r="J8" s="8">
        <v>746160.48499999999</v>
      </c>
      <c r="K8" s="25">
        <f>J8/J7*100</f>
        <v>95.487924632874623</v>
      </c>
      <c r="L8" s="8">
        <v>41334.544999999998</v>
      </c>
      <c r="M8" s="25">
        <f>L8/L7*100</f>
        <v>118.71065682767974</v>
      </c>
      <c r="N8" s="8">
        <v>1842325.047</v>
      </c>
      <c r="O8" s="25">
        <f>N8/N7*100</f>
        <v>100.71379096600754</v>
      </c>
      <c r="P8" s="8">
        <v>543592.06499999994</v>
      </c>
      <c r="Q8" s="25">
        <f>P8/P7*100</f>
        <v>109.00766942915237</v>
      </c>
      <c r="R8" s="8">
        <v>275773.12699999998</v>
      </c>
      <c r="S8" s="28">
        <f>R8/R7*100</f>
        <v>106.43683808327633</v>
      </c>
    </row>
    <row r="9" spans="2:19" ht="12" customHeight="1">
      <c r="B9" s="32">
        <v>1998</v>
      </c>
      <c r="C9" s="44">
        <v>10</v>
      </c>
      <c r="D9" s="7">
        <v>3509344.6749999998</v>
      </c>
      <c r="E9" s="25">
        <f t="shared" ref="E9:E23" si="0">D9/D8*100</f>
        <v>101.74416278941843</v>
      </c>
      <c r="F9" s="17">
        <v>0</v>
      </c>
      <c r="G9" s="17" t="s">
        <v>12</v>
      </c>
      <c r="H9" s="8">
        <v>3509344.6749999998</v>
      </c>
      <c r="I9" s="25">
        <f t="shared" ref="I9:I23" si="1">H9/H8*100</f>
        <v>101.74416278941843</v>
      </c>
      <c r="J9" s="8">
        <v>714524.02399999998</v>
      </c>
      <c r="K9" s="25">
        <f t="shared" ref="K9:K23" si="2">J9/J8*100</f>
        <v>95.760099652020571</v>
      </c>
      <c r="L9" s="8">
        <v>39903.949999999997</v>
      </c>
      <c r="M9" s="25">
        <f t="shared" ref="M9:M23" si="3">L9/L8*100</f>
        <v>96.538984522510162</v>
      </c>
      <c r="N9" s="8">
        <v>1857813.9669999999</v>
      </c>
      <c r="O9" s="25">
        <f t="shared" ref="O9:O23" si="4">N9/N8*100</f>
        <v>100.84072677756957</v>
      </c>
      <c r="P9" s="8">
        <v>619037.52800000005</v>
      </c>
      <c r="Q9" s="25">
        <f t="shared" ref="Q9:Q23" si="5">P9/P8*100</f>
        <v>113.87905892261325</v>
      </c>
      <c r="R9" s="8">
        <v>278065.20600000001</v>
      </c>
      <c r="S9" s="28">
        <f t="shared" ref="S9:S23" si="6">R9/R8*100</f>
        <v>100.83114661132302</v>
      </c>
    </row>
    <row r="10" spans="2:19" ht="12" customHeight="1">
      <c r="B10" s="32">
        <v>1999</v>
      </c>
      <c r="C10" s="44">
        <v>11</v>
      </c>
      <c r="D10" s="7">
        <v>3535002.7280000001</v>
      </c>
      <c r="E10" s="25">
        <f t="shared" si="0"/>
        <v>100.73113516557048</v>
      </c>
      <c r="F10" s="17">
        <v>0</v>
      </c>
      <c r="G10" s="17" t="s">
        <v>12</v>
      </c>
      <c r="H10" s="8">
        <v>3535002.7280000001</v>
      </c>
      <c r="I10" s="25">
        <f t="shared" si="1"/>
        <v>100.73113516557048</v>
      </c>
      <c r="J10" s="8">
        <v>723358.20900000003</v>
      </c>
      <c r="K10" s="25">
        <f t="shared" si="2"/>
        <v>101.23637340429019</v>
      </c>
      <c r="L10" s="8">
        <v>39889.514000000003</v>
      </c>
      <c r="M10" s="25">
        <f t="shared" si="3"/>
        <v>99.96382313029163</v>
      </c>
      <c r="N10" s="8">
        <v>1817206.108</v>
      </c>
      <c r="O10" s="25">
        <f t="shared" si="4"/>
        <v>97.814212847932595</v>
      </c>
      <c r="P10" s="8">
        <v>662539.93999999994</v>
      </c>
      <c r="Q10" s="25">
        <f t="shared" si="5"/>
        <v>107.0274272612435</v>
      </c>
      <c r="R10" s="8">
        <v>292008.95699999999</v>
      </c>
      <c r="S10" s="28">
        <f t="shared" si="6"/>
        <v>105.01456158452274</v>
      </c>
    </row>
    <row r="11" spans="2:19" ht="12" customHeight="1">
      <c r="B11" s="33">
        <v>2000</v>
      </c>
      <c r="C11" s="45">
        <v>12</v>
      </c>
      <c r="D11" s="7">
        <v>3494113.5580000002</v>
      </c>
      <c r="E11" s="48">
        <f t="shared" si="0"/>
        <v>98.843305843129187</v>
      </c>
      <c r="F11" s="17">
        <v>0</v>
      </c>
      <c r="G11" s="17" t="s">
        <v>12</v>
      </c>
      <c r="H11" s="8">
        <v>3494113.5580000002</v>
      </c>
      <c r="I11" s="48">
        <f t="shared" si="1"/>
        <v>98.843305843129187</v>
      </c>
      <c r="J11" s="8">
        <v>751675.69900000002</v>
      </c>
      <c r="K11" s="48">
        <f t="shared" si="2"/>
        <v>103.91472573998257</v>
      </c>
      <c r="L11" s="8">
        <v>47744.254999999997</v>
      </c>
      <c r="M11" s="48">
        <f t="shared" si="3"/>
        <v>119.69124266592968</v>
      </c>
      <c r="N11" s="8">
        <v>1715341.7709999999</v>
      </c>
      <c r="O11" s="48">
        <f t="shared" si="4"/>
        <v>94.394453301056146</v>
      </c>
      <c r="P11" s="8">
        <v>694610.72600000002</v>
      </c>
      <c r="Q11" s="48">
        <f t="shared" si="5"/>
        <v>104.84058153535621</v>
      </c>
      <c r="R11" s="8">
        <v>284741.10700000002</v>
      </c>
      <c r="S11" s="28">
        <f t="shared" si="6"/>
        <v>97.511086620538151</v>
      </c>
    </row>
    <row r="12" spans="2:19" ht="12" customHeight="1">
      <c r="B12" s="34">
        <v>2001</v>
      </c>
      <c r="C12" s="46">
        <v>13</v>
      </c>
      <c r="D12" s="12">
        <v>3553202.4929999998</v>
      </c>
      <c r="E12" s="27">
        <f t="shared" si="0"/>
        <v>101.69109944537182</v>
      </c>
      <c r="F12" s="18">
        <v>0</v>
      </c>
      <c r="G12" s="18" t="s">
        <v>12</v>
      </c>
      <c r="H12" s="13">
        <v>3553202.4929999998</v>
      </c>
      <c r="I12" s="27">
        <f t="shared" si="1"/>
        <v>101.69109944537182</v>
      </c>
      <c r="J12" s="13">
        <v>734332.26899999997</v>
      </c>
      <c r="K12" s="27">
        <f t="shared" si="2"/>
        <v>97.692697792003514</v>
      </c>
      <c r="L12" s="13">
        <v>54870.519</v>
      </c>
      <c r="M12" s="27">
        <f t="shared" si="3"/>
        <v>114.92590888683884</v>
      </c>
      <c r="N12" s="13">
        <v>1737540.51</v>
      </c>
      <c r="O12" s="27">
        <f t="shared" si="4"/>
        <v>101.29412921525596</v>
      </c>
      <c r="P12" s="13">
        <v>730257.72199999995</v>
      </c>
      <c r="Q12" s="27">
        <f t="shared" si="5"/>
        <v>105.13193860470274</v>
      </c>
      <c r="R12" s="13">
        <v>296201.473</v>
      </c>
      <c r="S12" s="30">
        <f t="shared" si="6"/>
        <v>104.02483720062239</v>
      </c>
    </row>
    <row r="13" spans="2:19" ht="12" customHeight="1">
      <c r="B13" s="32">
        <v>2002</v>
      </c>
      <c r="C13" s="44">
        <v>14</v>
      </c>
      <c r="D13" s="7">
        <v>3679872.7328000003</v>
      </c>
      <c r="E13" s="25">
        <f t="shared" si="0"/>
        <v>103.56495978063585</v>
      </c>
      <c r="F13" s="17">
        <v>0</v>
      </c>
      <c r="G13" s="17" t="s">
        <v>12</v>
      </c>
      <c r="H13" s="8">
        <v>3679872.7328000003</v>
      </c>
      <c r="I13" s="25">
        <f t="shared" si="1"/>
        <v>103.56495978063585</v>
      </c>
      <c r="J13" s="8">
        <v>844140.81499999994</v>
      </c>
      <c r="K13" s="25">
        <f t="shared" si="2"/>
        <v>114.9535231714024</v>
      </c>
      <c r="L13" s="8">
        <v>62442.197999999997</v>
      </c>
      <c r="M13" s="25">
        <f t="shared" si="3"/>
        <v>113.79917510895056</v>
      </c>
      <c r="N13" s="8">
        <v>1783588.5220000001</v>
      </c>
      <c r="O13" s="25">
        <f t="shared" si="4"/>
        <v>102.65018350564961</v>
      </c>
      <c r="P13" s="8">
        <v>714201.54379999998</v>
      </c>
      <c r="Q13" s="25">
        <f t="shared" si="5"/>
        <v>97.801299771808516</v>
      </c>
      <c r="R13" s="8">
        <v>275499.65399999998</v>
      </c>
      <c r="S13" s="28">
        <f t="shared" si="6"/>
        <v>93.010899375237059</v>
      </c>
    </row>
    <row r="14" spans="2:19" ht="12" customHeight="1">
      <c r="B14" s="32">
        <v>2003</v>
      </c>
      <c r="C14" s="44">
        <v>15</v>
      </c>
      <c r="D14" s="7">
        <v>3746083.7710000002</v>
      </c>
      <c r="E14" s="25">
        <f t="shared" si="0"/>
        <v>101.79927521976066</v>
      </c>
      <c r="F14" s="17">
        <v>0</v>
      </c>
      <c r="G14" s="17" t="s">
        <v>12</v>
      </c>
      <c r="H14" s="8">
        <v>3746083.7710000002</v>
      </c>
      <c r="I14" s="25">
        <f t="shared" si="1"/>
        <v>101.79927521976066</v>
      </c>
      <c r="J14" s="8">
        <v>838289.62</v>
      </c>
      <c r="K14" s="25">
        <f t="shared" si="2"/>
        <v>99.306846097709425</v>
      </c>
      <c r="L14" s="8">
        <v>69812.038</v>
      </c>
      <c r="M14" s="25">
        <f t="shared" si="3"/>
        <v>111.80265947716958</v>
      </c>
      <c r="N14" s="8">
        <v>1816081.821</v>
      </c>
      <c r="O14" s="25">
        <f t="shared" si="4"/>
        <v>101.82179345735886</v>
      </c>
      <c r="P14" s="8">
        <v>724336.26500000001</v>
      </c>
      <c r="Q14" s="25">
        <f t="shared" si="5"/>
        <v>101.41902818440813</v>
      </c>
      <c r="R14" s="8">
        <v>297564.027</v>
      </c>
      <c r="S14" s="28">
        <f t="shared" si="6"/>
        <v>108.00885688226674</v>
      </c>
    </row>
    <row r="15" spans="2:19" ht="12" customHeight="1">
      <c r="B15" s="32">
        <v>2004</v>
      </c>
      <c r="C15" s="44">
        <v>16</v>
      </c>
      <c r="D15" s="49">
        <v>3703112.0178</v>
      </c>
      <c r="E15" s="61">
        <f t="shared" si="0"/>
        <v>98.852888621107127</v>
      </c>
      <c r="F15" s="50">
        <v>0</v>
      </c>
      <c r="G15" s="50" t="s">
        <v>12</v>
      </c>
      <c r="H15" s="51">
        <v>3703112.0178</v>
      </c>
      <c r="I15" s="61">
        <f t="shared" si="1"/>
        <v>98.852888621107127</v>
      </c>
      <c r="J15" s="51">
        <v>820159.17500000005</v>
      </c>
      <c r="K15" s="61">
        <f t="shared" si="2"/>
        <v>97.837209889345885</v>
      </c>
      <c r="L15" s="51">
        <v>76905.754000000001</v>
      </c>
      <c r="M15" s="61">
        <f t="shared" si="3"/>
        <v>110.16116446851187</v>
      </c>
      <c r="N15" s="51">
        <v>1760312.733</v>
      </c>
      <c r="O15" s="61">
        <f t="shared" si="4"/>
        <v>96.929153336863891</v>
      </c>
      <c r="P15" s="51">
        <v>745151.15379999997</v>
      </c>
      <c r="Q15" s="61">
        <f t="shared" si="5"/>
        <v>102.87364996145816</v>
      </c>
      <c r="R15" s="51">
        <v>300583.20199999999</v>
      </c>
      <c r="S15" s="52">
        <f t="shared" si="6"/>
        <v>101.01463037398671</v>
      </c>
    </row>
    <row r="16" spans="2:19" ht="12" customHeight="1">
      <c r="B16" s="33">
        <v>2005</v>
      </c>
      <c r="C16" s="45">
        <v>17</v>
      </c>
      <c r="D16" s="62">
        <v>3763347.6919999998</v>
      </c>
      <c r="E16" s="93">
        <f t="shared" si="0"/>
        <v>101.62662306488328</v>
      </c>
      <c r="F16" s="64">
        <v>0</v>
      </c>
      <c r="G16" s="64" t="s">
        <v>12</v>
      </c>
      <c r="H16" s="66">
        <v>3763347.6919999998</v>
      </c>
      <c r="I16" s="93">
        <f t="shared" si="1"/>
        <v>101.62662306488328</v>
      </c>
      <c r="J16" s="66">
        <v>761172.00899999996</v>
      </c>
      <c r="K16" s="93">
        <f t="shared" si="2"/>
        <v>92.807839283148894</v>
      </c>
      <c r="L16" s="66">
        <v>83271.732999999993</v>
      </c>
      <c r="M16" s="93">
        <f t="shared" si="3"/>
        <v>108.27763680725371</v>
      </c>
      <c r="N16" s="66">
        <v>1801833.949</v>
      </c>
      <c r="O16" s="93">
        <f t="shared" si="4"/>
        <v>102.3587408772098</v>
      </c>
      <c r="P16" s="66">
        <v>795485.36100000003</v>
      </c>
      <c r="Q16" s="93">
        <f t="shared" si="5"/>
        <v>106.75489891457779</v>
      </c>
      <c r="R16" s="66">
        <v>321584.64000000001</v>
      </c>
      <c r="S16" s="67">
        <f t="shared" si="6"/>
        <v>106.98689675945366</v>
      </c>
    </row>
    <row r="17" spans="2:19" ht="12" customHeight="1">
      <c r="B17" s="34">
        <v>2006</v>
      </c>
      <c r="C17" s="46">
        <v>18</v>
      </c>
      <c r="D17" s="49">
        <v>3657777.1459999997</v>
      </c>
      <c r="E17" s="61">
        <f t="shared" si="0"/>
        <v>97.194770331095953</v>
      </c>
      <c r="F17" s="50">
        <v>0</v>
      </c>
      <c r="G17" s="50" t="s">
        <v>12</v>
      </c>
      <c r="H17" s="51">
        <v>3657777.1459999997</v>
      </c>
      <c r="I17" s="61">
        <f t="shared" si="1"/>
        <v>97.194770331095953</v>
      </c>
      <c r="J17" s="51">
        <v>723652.223</v>
      </c>
      <c r="K17" s="61">
        <f t="shared" si="2"/>
        <v>95.070787475580971</v>
      </c>
      <c r="L17" s="51">
        <v>92576.264999999999</v>
      </c>
      <c r="M17" s="61">
        <f t="shared" si="3"/>
        <v>111.17369804228765</v>
      </c>
      <c r="N17" s="51">
        <v>1671671.787</v>
      </c>
      <c r="O17" s="61">
        <f t="shared" si="4"/>
        <v>92.776128895104975</v>
      </c>
      <c r="P17" s="51">
        <v>839897.473</v>
      </c>
      <c r="Q17" s="61">
        <f t="shared" si="5"/>
        <v>105.58302065347497</v>
      </c>
      <c r="R17" s="51">
        <v>329979.39799999999</v>
      </c>
      <c r="S17" s="52">
        <f t="shared" si="6"/>
        <v>102.61043500087565</v>
      </c>
    </row>
    <row r="18" spans="2:19" ht="12" customHeight="1">
      <c r="B18" s="32">
        <v>2007</v>
      </c>
      <c r="C18" s="44">
        <v>19</v>
      </c>
      <c r="D18" s="49">
        <v>3710908</v>
      </c>
      <c r="E18" s="61">
        <f t="shared" si="0"/>
        <v>101.45254486206471</v>
      </c>
      <c r="F18" s="50">
        <v>0</v>
      </c>
      <c r="G18" s="50" t="s">
        <v>12</v>
      </c>
      <c r="H18" s="51">
        <v>3710908</v>
      </c>
      <c r="I18" s="61">
        <f t="shared" si="1"/>
        <v>101.45254486206471</v>
      </c>
      <c r="J18" s="51">
        <v>711807</v>
      </c>
      <c r="K18" s="61">
        <f t="shared" si="2"/>
        <v>98.363133198030681</v>
      </c>
      <c r="L18" s="51">
        <v>103295</v>
      </c>
      <c r="M18" s="61">
        <f t="shared" si="3"/>
        <v>111.57827548994335</v>
      </c>
      <c r="N18" s="51">
        <v>1614863</v>
      </c>
      <c r="O18" s="61">
        <f t="shared" si="4"/>
        <v>96.601678185766986</v>
      </c>
      <c r="P18" s="51">
        <v>910917</v>
      </c>
      <c r="Q18" s="61">
        <f t="shared" si="5"/>
        <v>108.45573766835228</v>
      </c>
      <c r="R18" s="51">
        <v>370026</v>
      </c>
      <c r="S18" s="52">
        <f t="shared" si="6"/>
        <v>112.13609159927009</v>
      </c>
    </row>
    <row r="19" spans="2:19" ht="12" customHeight="1">
      <c r="B19" s="32">
        <v>2008</v>
      </c>
      <c r="C19" s="44">
        <v>20</v>
      </c>
      <c r="D19" s="49">
        <v>3790600.8870000001</v>
      </c>
      <c r="E19" s="61">
        <f t="shared" si="0"/>
        <v>102.14753065826476</v>
      </c>
      <c r="F19" s="50">
        <v>0</v>
      </c>
      <c r="G19" s="50" t="s">
        <v>12</v>
      </c>
      <c r="H19" s="51">
        <v>3790600.8859999995</v>
      </c>
      <c r="I19" s="61">
        <f t="shared" si="1"/>
        <v>102.14753063131717</v>
      </c>
      <c r="J19" s="51">
        <v>768754</v>
      </c>
      <c r="K19" s="61">
        <f t="shared" si="2"/>
        <v>108.00034278954828</v>
      </c>
      <c r="L19" s="51">
        <v>66079</v>
      </c>
      <c r="M19" s="61">
        <f t="shared" si="3"/>
        <v>63.971150588121397</v>
      </c>
      <c r="N19" s="51">
        <v>1530440.2119999998</v>
      </c>
      <c r="O19" s="61">
        <f t="shared" si="4"/>
        <v>94.772139308411909</v>
      </c>
      <c r="P19" s="51">
        <v>992874.81199999992</v>
      </c>
      <c r="Q19" s="61">
        <f t="shared" si="5"/>
        <v>108.99728647066635</v>
      </c>
      <c r="R19" s="51">
        <v>432452.96100000001</v>
      </c>
      <c r="S19" s="52">
        <f t="shared" si="6"/>
        <v>116.87096609427445</v>
      </c>
    </row>
    <row r="20" spans="2:19" ht="12" customHeight="1">
      <c r="B20" s="32">
        <v>2009</v>
      </c>
      <c r="C20" s="44">
        <v>21</v>
      </c>
      <c r="D20" s="49">
        <v>3824220.4441999998</v>
      </c>
      <c r="E20" s="61">
        <f t="shared" si="0"/>
        <v>100.88691893982558</v>
      </c>
      <c r="F20" s="50">
        <v>0</v>
      </c>
      <c r="G20" s="50" t="s">
        <v>12</v>
      </c>
      <c r="H20" s="51">
        <v>3824220.4442000003</v>
      </c>
      <c r="I20" s="61">
        <f t="shared" si="1"/>
        <v>100.88691896644065</v>
      </c>
      <c r="J20" s="51">
        <v>682637.40899999999</v>
      </c>
      <c r="K20" s="61">
        <f t="shared" si="2"/>
        <v>88.797900108487241</v>
      </c>
      <c r="L20" s="51">
        <v>63593.070999999996</v>
      </c>
      <c r="M20" s="61">
        <f t="shared" si="3"/>
        <v>96.237943976149751</v>
      </c>
      <c r="N20" s="51">
        <v>1681809.9280000001</v>
      </c>
      <c r="O20" s="61">
        <f t="shared" si="4"/>
        <v>109.89059976424616</v>
      </c>
      <c r="P20" s="51">
        <v>962931.80920000002</v>
      </c>
      <c r="Q20" s="61">
        <f t="shared" si="5"/>
        <v>96.984211661117257</v>
      </c>
      <c r="R20" s="51">
        <v>433248.22700000001</v>
      </c>
      <c r="S20" s="52">
        <f t="shared" si="6"/>
        <v>100.18389653250634</v>
      </c>
    </row>
    <row r="21" spans="2:19" ht="12" customHeight="1">
      <c r="B21" s="33">
        <v>2010</v>
      </c>
      <c r="C21" s="45">
        <v>22</v>
      </c>
      <c r="D21" s="10">
        <v>3787733.7236000001</v>
      </c>
      <c r="E21" s="26">
        <f t="shared" si="0"/>
        <v>99.045904357963011</v>
      </c>
      <c r="F21" s="17">
        <v>0</v>
      </c>
      <c r="G21" s="17" t="s">
        <v>12</v>
      </c>
      <c r="H21" s="8">
        <v>3787733.7236000001</v>
      </c>
      <c r="I21" s="26">
        <f t="shared" si="1"/>
        <v>99.045904357962996</v>
      </c>
      <c r="J21" s="11">
        <v>721543.9580000001</v>
      </c>
      <c r="K21" s="26">
        <f t="shared" si="2"/>
        <v>105.69944578000707</v>
      </c>
      <c r="L21" s="11">
        <v>57502.567999999999</v>
      </c>
      <c r="M21" s="26">
        <f t="shared" si="3"/>
        <v>90.422694007024759</v>
      </c>
      <c r="N21" s="11">
        <v>1511796.058</v>
      </c>
      <c r="O21" s="26">
        <f t="shared" si="4"/>
        <v>89.891017577582048</v>
      </c>
      <c r="P21" s="11">
        <v>1036881.2675999999</v>
      </c>
      <c r="Q21" s="26">
        <f t="shared" si="5"/>
        <v>107.67961528464167</v>
      </c>
      <c r="R21" s="11">
        <v>460009.87199999997</v>
      </c>
      <c r="S21" s="29">
        <f t="shared" si="6"/>
        <v>106.17697738437599</v>
      </c>
    </row>
    <row r="22" spans="2:19" ht="12" customHeight="1">
      <c r="B22" s="34">
        <v>2011</v>
      </c>
      <c r="C22" s="46">
        <v>23</v>
      </c>
      <c r="D22" s="12">
        <v>3783461.7376000001</v>
      </c>
      <c r="E22" s="27">
        <f t="shared" si="0"/>
        <v>99.887215250285863</v>
      </c>
      <c r="F22" s="18">
        <v>0</v>
      </c>
      <c r="G22" s="18" t="s">
        <v>12</v>
      </c>
      <c r="H22" s="13">
        <v>3783461.7376000001</v>
      </c>
      <c r="I22" s="27">
        <f t="shared" si="1"/>
        <v>99.887215250285863</v>
      </c>
      <c r="J22" s="13">
        <v>765739.67200000002</v>
      </c>
      <c r="K22" s="27">
        <f t="shared" si="2"/>
        <v>106.12515890542595</v>
      </c>
      <c r="L22" s="13">
        <v>68687.584000000003</v>
      </c>
      <c r="M22" s="27">
        <f t="shared" si="3"/>
        <v>119.45133302568331</v>
      </c>
      <c r="N22" s="13">
        <v>1360789.54</v>
      </c>
      <c r="O22" s="27">
        <f t="shared" si="4"/>
        <v>90.011449150107524</v>
      </c>
      <c r="P22" s="13">
        <v>1129128.3145999999</v>
      </c>
      <c r="Q22" s="27">
        <f t="shared" si="5"/>
        <v>108.89658728366443</v>
      </c>
      <c r="R22" s="13">
        <v>459116.62700000004</v>
      </c>
      <c r="S22" s="30">
        <f t="shared" si="6"/>
        <v>99.80582047160938</v>
      </c>
    </row>
    <row r="23" spans="2:19" ht="12" customHeight="1">
      <c r="B23" s="32">
        <v>2012</v>
      </c>
      <c r="C23" s="44">
        <v>24</v>
      </c>
      <c r="D23" s="68">
        <v>3826411</v>
      </c>
      <c r="E23" s="69">
        <f t="shared" si="0"/>
        <v>101.13518426717974</v>
      </c>
      <c r="F23" s="70">
        <v>0</v>
      </c>
      <c r="G23" s="17" t="s">
        <v>12</v>
      </c>
      <c r="H23" s="72">
        <v>3826411</v>
      </c>
      <c r="I23" s="69">
        <f t="shared" si="1"/>
        <v>101.13518426717974</v>
      </c>
      <c r="J23" s="72">
        <v>709562</v>
      </c>
      <c r="K23" s="69">
        <f t="shared" si="2"/>
        <v>92.663606960147149</v>
      </c>
      <c r="L23" s="72">
        <v>69750</v>
      </c>
      <c r="M23" s="69">
        <f t="shared" si="3"/>
        <v>101.54673659798546</v>
      </c>
      <c r="N23" s="72">
        <v>1420945</v>
      </c>
      <c r="O23" s="69">
        <f t="shared" si="4"/>
        <v>104.4206292179465</v>
      </c>
      <c r="P23" s="72">
        <v>1173964</v>
      </c>
      <c r="Q23" s="69">
        <f t="shared" si="5"/>
        <v>103.9708228746246</v>
      </c>
      <c r="R23" s="72">
        <v>452190</v>
      </c>
      <c r="S23" s="73">
        <f t="shared" si="6"/>
        <v>98.491314277755393</v>
      </c>
    </row>
    <row r="24" spans="2:19" s="15" customFormat="1" ht="12" customHeight="1">
      <c r="B24" s="32">
        <v>2013</v>
      </c>
      <c r="C24" s="44">
        <v>25</v>
      </c>
      <c r="D24" s="68">
        <v>3760923.5085999994</v>
      </c>
      <c r="E24" s="69">
        <f t="shared" ref="E24" si="7">D24/D23*100</f>
        <v>98.288540060124205</v>
      </c>
      <c r="F24" s="70">
        <v>0</v>
      </c>
      <c r="G24" s="17" t="s">
        <v>12</v>
      </c>
      <c r="H24" s="72">
        <v>3760923.5085999994</v>
      </c>
      <c r="I24" s="69">
        <f t="shared" ref="I24" si="8">H24/H23*100</f>
        <v>98.288540060124205</v>
      </c>
      <c r="J24" s="72">
        <v>701356.78499999992</v>
      </c>
      <c r="K24" s="69">
        <f t="shared" ref="K24" si="9">J24/J23*100</f>
        <v>98.843622544612018</v>
      </c>
      <c r="L24" s="72">
        <v>73896.818000000014</v>
      </c>
      <c r="M24" s="69">
        <f t="shared" ref="M24" si="10">L24/L23*100</f>
        <v>105.94525878136203</v>
      </c>
      <c r="N24" s="72">
        <v>1310818.9100000001</v>
      </c>
      <c r="O24" s="69">
        <f t="shared" ref="O24" si="11">N24/N23*100</f>
        <v>92.249799253313824</v>
      </c>
      <c r="P24" s="72">
        <v>1203707.5366</v>
      </c>
      <c r="Q24" s="69">
        <f t="shared" ref="Q24" si="12">P24/P23*100</f>
        <v>102.53359869638253</v>
      </c>
      <c r="R24" s="72">
        <v>471143.45900000003</v>
      </c>
      <c r="S24" s="73">
        <f t="shared" ref="S24" si="13">R24/R23*100</f>
        <v>104.19148123576375</v>
      </c>
    </row>
    <row r="25" spans="2:19" s="15" customFormat="1" ht="12" customHeight="1">
      <c r="B25" s="32">
        <v>2014</v>
      </c>
      <c r="C25" s="44">
        <v>26</v>
      </c>
      <c r="D25" s="68">
        <v>3732337.6740999995</v>
      </c>
      <c r="E25" s="69">
        <f t="shared" ref="E25" si="14">D25/D24*100</f>
        <v>99.239925129170175</v>
      </c>
      <c r="F25" s="70">
        <v>0</v>
      </c>
      <c r="G25" s="17" t="s">
        <v>12</v>
      </c>
      <c r="H25" s="72">
        <v>3732337.6740999995</v>
      </c>
      <c r="I25" s="69">
        <f t="shared" ref="I25" si="15">H25/H24*100</f>
        <v>99.239925129170175</v>
      </c>
      <c r="J25" s="72">
        <v>727360.03500000003</v>
      </c>
      <c r="K25" s="69">
        <f t="shared" ref="K25" si="16">J25/J24*100</f>
        <v>103.70756376157395</v>
      </c>
      <c r="L25" s="72">
        <v>35721.798000000003</v>
      </c>
      <c r="M25" s="69">
        <f>L25/L24*100</f>
        <v>48.340103088065298</v>
      </c>
      <c r="N25" s="72">
        <v>1264029.9980000001</v>
      </c>
      <c r="O25" s="69">
        <f t="shared" ref="O25" si="17">N25/N24*100</f>
        <v>96.43055866504092</v>
      </c>
      <c r="P25" s="72">
        <v>1249899.8200999999</v>
      </c>
      <c r="Q25" s="69">
        <f t="shared" ref="Q25" si="18">P25/P24*100</f>
        <v>103.83750056350689</v>
      </c>
      <c r="R25" s="72">
        <v>455326.02299999999</v>
      </c>
      <c r="S25" s="73">
        <f t="shared" ref="S25" si="19">R25/R24*100</f>
        <v>96.642755895715396</v>
      </c>
    </row>
    <row r="26" spans="2:19" s="15" customFormat="1" ht="12" customHeight="1">
      <c r="B26" s="55">
        <v>2015</v>
      </c>
      <c r="C26" s="56">
        <v>27</v>
      </c>
      <c r="D26" s="74">
        <v>3805326.8119000001</v>
      </c>
      <c r="E26" s="75">
        <f t="shared" ref="E26" si="20">D26/D25*100</f>
        <v>101.95558773544253</v>
      </c>
      <c r="F26" s="94">
        <v>0</v>
      </c>
      <c r="G26" s="21" t="s">
        <v>12</v>
      </c>
      <c r="H26" s="95">
        <v>3805326.8119000001</v>
      </c>
      <c r="I26" s="75">
        <f t="shared" ref="I26" si="21">H26/H25*100</f>
        <v>101.95558773544253</v>
      </c>
      <c r="J26" s="78">
        <v>735832</v>
      </c>
      <c r="K26" s="75">
        <f t="shared" ref="K26" si="22">J26/J25*100</f>
        <v>101.16475536080284</v>
      </c>
      <c r="L26" s="78">
        <v>18213.997000000003</v>
      </c>
      <c r="M26" s="75">
        <f>L26/L25*100</f>
        <v>50.988466482006309</v>
      </c>
      <c r="N26" s="78">
        <v>1385543.341</v>
      </c>
      <c r="O26" s="75">
        <f t="shared" ref="O26" si="23">N26/N25*100</f>
        <v>109.61316924378876</v>
      </c>
      <c r="P26" s="78">
        <v>1243266</v>
      </c>
      <c r="Q26" s="75">
        <f>P26/P25*100</f>
        <v>99.46925185576319</v>
      </c>
      <c r="R26" s="78">
        <v>422471.55599999998</v>
      </c>
      <c r="S26" s="79">
        <f t="shared" ref="S26" si="24">R26/R25*100</f>
        <v>92.784408239280452</v>
      </c>
    </row>
    <row r="27" spans="2:19" s="15" customFormat="1" ht="12" customHeight="1">
      <c r="B27" s="57">
        <v>2016</v>
      </c>
      <c r="C27" s="58">
        <v>28</v>
      </c>
      <c r="D27" s="80">
        <v>3792344.2749000005</v>
      </c>
      <c r="E27" s="81">
        <f t="shared" ref="E27" si="25">D27/D26*100</f>
        <v>99.658832535502583</v>
      </c>
      <c r="F27" s="70">
        <v>0</v>
      </c>
      <c r="G27" s="17" t="s">
        <v>12</v>
      </c>
      <c r="H27" s="72">
        <v>3792344.2749000005</v>
      </c>
      <c r="I27" s="81">
        <f t="shared" ref="I27" si="26">H27/H26*100</f>
        <v>99.658832535502583</v>
      </c>
      <c r="J27" s="84">
        <v>791097.93499999994</v>
      </c>
      <c r="K27" s="81">
        <f>J27/J26*100</f>
        <v>107.51067295252177</v>
      </c>
      <c r="L27" s="84">
        <v>19402.627999999997</v>
      </c>
      <c r="M27" s="81">
        <f>L27/L26*100</f>
        <v>106.52592069714292</v>
      </c>
      <c r="N27" s="84">
        <v>1318448.6779999998</v>
      </c>
      <c r="O27" s="81">
        <f t="shared" ref="O27" si="27">N27/N26*100</f>
        <v>95.157519724242235</v>
      </c>
      <c r="P27" s="84">
        <v>1245269.6139</v>
      </c>
      <c r="Q27" s="81">
        <f>P27/P26*100</f>
        <v>100.16115729859901</v>
      </c>
      <c r="R27" s="84">
        <v>418125.41999999993</v>
      </c>
      <c r="S27" s="85">
        <f t="shared" ref="S27" si="28">R27/R26*100</f>
        <v>98.971259499420583</v>
      </c>
    </row>
    <row r="28" spans="2:19" s="15" customFormat="1" ht="12" customHeight="1">
      <c r="B28" s="32">
        <v>2017</v>
      </c>
      <c r="C28" s="44">
        <v>29</v>
      </c>
      <c r="D28" s="68">
        <v>3799667.6375999996</v>
      </c>
      <c r="E28" s="69">
        <f t="shared" ref="E28:E30" si="29">D28/D27*100</f>
        <v>100.19310912114361</v>
      </c>
      <c r="F28" s="70">
        <v>0</v>
      </c>
      <c r="G28" s="17" t="s">
        <v>12</v>
      </c>
      <c r="H28" s="72">
        <v>3799667.6375999996</v>
      </c>
      <c r="I28" s="69">
        <f t="shared" ref="I28:I30" si="30">H28/H27*100</f>
        <v>100.19310912114361</v>
      </c>
      <c r="J28" s="72">
        <v>819093.679</v>
      </c>
      <c r="K28" s="69">
        <f>J28/J27*100</f>
        <v>103.53884680535795</v>
      </c>
      <c r="L28" s="72">
        <v>21033.383000000002</v>
      </c>
      <c r="M28" s="69">
        <f>L28/L27*100</f>
        <v>108.40481505907347</v>
      </c>
      <c r="N28" s="72">
        <v>1289824.098</v>
      </c>
      <c r="O28" s="69">
        <f t="shared" ref="O28:O30" si="31">N28/N27*100</f>
        <v>97.828919663113354</v>
      </c>
      <c r="P28" s="72">
        <v>1261315.8276</v>
      </c>
      <c r="Q28" s="69">
        <f>P28/P27*100</f>
        <v>101.28857345597196</v>
      </c>
      <c r="R28" s="72">
        <v>408400.65000000008</v>
      </c>
      <c r="S28" s="73">
        <f t="shared" ref="S28:S30" si="32">R28/R27*100</f>
        <v>97.674197851926863</v>
      </c>
    </row>
    <row r="29" spans="2:19" s="15" customFormat="1" ht="12" customHeight="1">
      <c r="B29" s="32">
        <v>2018</v>
      </c>
      <c r="C29" s="44">
        <v>30</v>
      </c>
      <c r="D29" s="68">
        <v>3832387.6637000008</v>
      </c>
      <c r="E29" s="69">
        <f t="shared" si="29"/>
        <v>100.86112863599482</v>
      </c>
      <c r="F29" s="70">
        <v>0</v>
      </c>
      <c r="G29" s="17" t="s">
        <v>12</v>
      </c>
      <c r="H29" s="86">
        <v>3832387.6637000008</v>
      </c>
      <c r="I29" s="69">
        <f t="shared" si="30"/>
        <v>100.86112863599482</v>
      </c>
      <c r="J29" s="72">
        <v>861150.13699999987</v>
      </c>
      <c r="K29" s="69">
        <f t="shared" ref="K29:K30" si="33">J29/J28*100</f>
        <v>105.13451136032998</v>
      </c>
      <c r="L29" s="72">
        <v>23294.68</v>
      </c>
      <c r="M29" s="69">
        <f t="shared" ref="M29:M30" si="34">L29/L28*100</f>
        <v>110.7509904612111</v>
      </c>
      <c r="N29" s="72">
        <v>1278673.5329999998</v>
      </c>
      <c r="O29" s="69">
        <f t="shared" si="31"/>
        <v>99.135497234290298</v>
      </c>
      <c r="P29" s="72">
        <v>1274257.3957</v>
      </c>
      <c r="Q29" s="69">
        <f t="shared" ref="Q29:Q30" si="35">P29/P28*100</f>
        <v>101.02603708102393</v>
      </c>
      <c r="R29" s="72">
        <v>395011.91800000006</v>
      </c>
      <c r="S29" s="73">
        <f t="shared" si="32"/>
        <v>96.721667313702852</v>
      </c>
    </row>
    <row r="30" spans="2:19" s="15" customFormat="1" ht="12" customHeight="1">
      <c r="B30" s="32">
        <v>2019</v>
      </c>
      <c r="C30" s="44" t="s">
        <v>24</v>
      </c>
      <c r="D30" s="7">
        <v>3928314.8804000001</v>
      </c>
      <c r="E30" s="48">
        <f t="shared" si="29"/>
        <v>102.50306662889595</v>
      </c>
      <c r="F30" s="17">
        <v>0</v>
      </c>
      <c r="G30" s="17" t="s">
        <v>12</v>
      </c>
      <c r="H30" s="8">
        <v>3928314.8804000001</v>
      </c>
      <c r="I30" s="48">
        <f t="shared" si="30"/>
        <v>102.50306662889595</v>
      </c>
      <c r="J30" s="8">
        <v>868131.00799999991</v>
      </c>
      <c r="K30" s="48">
        <f t="shared" si="33"/>
        <v>100.8106450548007</v>
      </c>
      <c r="L30" s="8">
        <v>24400.097999999998</v>
      </c>
      <c r="M30" s="48">
        <f t="shared" si="34"/>
        <v>104.74536675326726</v>
      </c>
      <c r="N30" s="8">
        <v>1384619.675</v>
      </c>
      <c r="O30" s="48">
        <f t="shared" si="31"/>
        <v>108.28562876025372</v>
      </c>
      <c r="P30" s="8">
        <v>1255051.1564000002</v>
      </c>
      <c r="Q30" s="48">
        <f t="shared" si="35"/>
        <v>98.492750415668652</v>
      </c>
      <c r="R30" s="8">
        <v>396112.94300000003</v>
      </c>
      <c r="S30" s="28">
        <f t="shared" si="32"/>
        <v>100.27873209638196</v>
      </c>
    </row>
    <row r="31" spans="2:19" s="15" customFormat="1" ht="12" customHeight="1">
      <c r="B31" s="32">
        <v>2020</v>
      </c>
      <c r="C31" s="44">
        <v>2</v>
      </c>
      <c r="D31" s="7">
        <v>4007100.3449000008</v>
      </c>
      <c r="E31" s="48">
        <f t="shared" ref="E31:E32" si="36">D31/D30*100</f>
        <v>102.00557915795127</v>
      </c>
      <c r="F31" s="17">
        <v>0</v>
      </c>
      <c r="G31" s="17" t="s">
        <v>12</v>
      </c>
      <c r="H31" s="8">
        <v>4007100.3449000008</v>
      </c>
      <c r="I31" s="48">
        <f t="shared" ref="I31:I32" si="37">H31/H30*100</f>
        <v>102.00557915795127</v>
      </c>
      <c r="J31" s="8">
        <v>901229.60300000012</v>
      </c>
      <c r="K31" s="48">
        <f t="shared" ref="K31:K32" si="38">J31/J30*100</f>
        <v>103.81262674584713</v>
      </c>
      <c r="L31" s="8">
        <v>25173.525000000001</v>
      </c>
      <c r="M31" s="48">
        <f t="shared" ref="M31:M32" si="39">L31/L30*100</f>
        <v>103.16977005584161</v>
      </c>
      <c r="N31" s="8">
        <v>1480795.7150000003</v>
      </c>
      <c r="O31" s="48">
        <f t="shared" ref="O31:O32" si="40">N31/N30*100</f>
        <v>106.9460258103006</v>
      </c>
      <c r="P31" s="8">
        <v>1193068.8108999999</v>
      </c>
      <c r="Q31" s="48">
        <f t="shared" ref="Q31:Q32" si="41">P31/P30*100</f>
        <v>95.061368998074073</v>
      </c>
      <c r="R31" s="8">
        <v>406832.69099999999</v>
      </c>
      <c r="S31" s="28">
        <f t="shared" ref="S31:S32" si="42">R31/R30*100</f>
        <v>102.70623522645155</v>
      </c>
    </row>
    <row r="32" spans="2:19" s="15" customFormat="1" ht="12" customHeight="1">
      <c r="B32" s="34">
        <v>2021</v>
      </c>
      <c r="C32" s="46">
        <v>3</v>
      </c>
      <c r="D32" s="12">
        <v>4135863</v>
      </c>
      <c r="E32" s="27">
        <f t="shared" si="36"/>
        <v>103.21336238219941</v>
      </c>
      <c r="F32" s="18">
        <v>0</v>
      </c>
      <c r="G32" s="18" t="s">
        <v>12</v>
      </c>
      <c r="H32" s="13">
        <v>4135863</v>
      </c>
      <c r="I32" s="27">
        <f t="shared" si="37"/>
        <v>103.21336238219941</v>
      </c>
      <c r="J32" s="13">
        <v>829754</v>
      </c>
      <c r="K32" s="27">
        <f t="shared" si="38"/>
        <v>92.069101729229359</v>
      </c>
      <c r="L32" s="13">
        <v>22996</v>
      </c>
      <c r="M32" s="27">
        <f t="shared" si="39"/>
        <v>91.349940066001878</v>
      </c>
      <c r="N32" s="13">
        <v>1608633</v>
      </c>
      <c r="O32" s="27">
        <f t="shared" si="40"/>
        <v>108.63301289334157</v>
      </c>
      <c r="P32" s="13">
        <v>1244653</v>
      </c>
      <c r="Q32" s="27">
        <f t="shared" si="41"/>
        <v>104.32365582175325</v>
      </c>
      <c r="R32" s="13">
        <v>429827</v>
      </c>
      <c r="S32" s="30">
        <f t="shared" si="42"/>
        <v>105.6520308000519</v>
      </c>
    </row>
    <row r="33" spans="2:19" s="15" customFormat="1" ht="12" customHeight="1">
      <c r="B33" s="96">
        <v>2022</v>
      </c>
      <c r="C33" s="97">
        <v>4</v>
      </c>
      <c r="D33" s="98">
        <v>4040310.5115</v>
      </c>
      <c r="E33" s="99">
        <f t="shared" ref="E33" si="43">D33/D32*100</f>
        <v>97.689660211182044</v>
      </c>
      <c r="F33" s="100">
        <v>0</v>
      </c>
      <c r="G33" s="100" t="s">
        <v>12</v>
      </c>
      <c r="H33" s="101">
        <v>4040310.5115</v>
      </c>
      <c r="I33" s="99">
        <f t="shared" ref="I33" si="44">H33/H32*100</f>
        <v>97.689660211182044</v>
      </c>
      <c r="J33" s="101">
        <v>785905.65599999996</v>
      </c>
      <c r="K33" s="99">
        <f t="shared" ref="K33" si="45">J33/J32*100</f>
        <v>94.715500738773173</v>
      </c>
      <c r="L33" s="101">
        <v>22215.797999999999</v>
      </c>
      <c r="M33" s="99">
        <f t="shared" ref="M33" si="46">L33/L32*100</f>
        <v>96.607227343885896</v>
      </c>
      <c r="N33" s="101">
        <v>1548453.3940000003</v>
      </c>
      <c r="O33" s="99">
        <f t="shared" ref="O33" si="47">N33/N32*100</f>
        <v>96.258959874626498</v>
      </c>
      <c r="P33" s="101">
        <v>1241084.1305</v>
      </c>
      <c r="Q33" s="99">
        <f t="shared" ref="Q33" si="48">P33/P32*100</f>
        <v>99.713263897648574</v>
      </c>
      <c r="R33" s="101">
        <v>442651.533</v>
      </c>
      <c r="S33" s="102">
        <f t="shared" ref="S33" si="49">R33/R32*100</f>
        <v>102.98364993357794</v>
      </c>
    </row>
    <row r="34" spans="2:19" ht="12" customHeight="1">
      <c r="B34" s="14" t="s">
        <v>21</v>
      </c>
      <c r="F34" s="9"/>
      <c r="G34" s="9"/>
      <c r="H34" s="9"/>
      <c r="I34" s="9"/>
    </row>
    <row r="35" spans="2:19" ht="12" customHeight="1">
      <c r="B35" s="39" t="s">
        <v>23</v>
      </c>
      <c r="F35" s="9"/>
      <c r="G35" s="9"/>
      <c r="H35" s="15"/>
      <c r="I35" s="15"/>
    </row>
    <row r="36" spans="2:19" ht="12" customHeight="1">
      <c r="B36" s="54" t="s">
        <v>22</v>
      </c>
      <c r="F36" s="9"/>
      <c r="G36" s="9"/>
      <c r="H36" s="15"/>
      <c r="I36" s="15"/>
    </row>
    <row r="37" spans="2:19" ht="12" customHeight="1">
      <c r="F37" s="9"/>
      <c r="G37" s="9"/>
      <c r="H37" s="16"/>
      <c r="I37" s="16"/>
      <c r="S37" s="1" t="str">
        <f>全国!S38</f>
        <v>毎年1回更新、最終更新日2024/5/27</v>
      </c>
    </row>
    <row r="38" spans="2:19" ht="12" customHeight="1">
      <c r="F38" s="9"/>
      <c r="G38" s="9"/>
      <c r="H38" s="16"/>
      <c r="I38" s="16"/>
    </row>
    <row r="39" spans="2:19" ht="12" customHeight="1">
      <c r="H39" s="16"/>
      <c r="I39" s="16"/>
    </row>
  </sheetData>
  <mergeCells count="9">
    <mergeCell ref="B5:C6"/>
    <mergeCell ref="R5:S5"/>
    <mergeCell ref="P5:Q5"/>
    <mergeCell ref="N5:O5"/>
    <mergeCell ref="L5:M5"/>
    <mergeCell ref="J5:K5"/>
    <mergeCell ref="H5:I5"/>
    <mergeCell ref="F5:G5"/>
    <mergeCell ref="D5:E5"/>
  </mergeCells>
  <phoneticPr fontId="4"/>
  <pageMargins left="0.59055118110236227" right="0" top="0.59055118110236227" bottom="0" header="0.51181102362204722" footer="0.51181102362204722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N37" sqref="N37"/>
    </sheetView>
  </sheetViews>
  <sheetFormatPr defaultRowHeight="12" customHeight="1"/>
  <cols>
    <col min="1" max="1" width="5.625" style="5" customWidth="1"/>
    <col min="2" max="3" width="7.625" style="5" customWidth="1"/>
    <col min="4" max="4" width="10.625" style="5" customWidth="1"/>
    <col min="5" max="5" width="6.625" style="5" customWidth="1"/>
    <col min="6" max="6" width="7.625" style="5" customWidth="1"/>
    <col min="7" max="7" width="6.625" style="5" customWidth="1"/>
    <col min="8" max="8" width="10.625" style="5" customWidth="1"/>
    <col min="9" max="9" width="6.625" style="5" customWidth="1"/>
    <col min="10" max="10" width="10.625" style="5" customWidth="1"/>
    <col min="11" max="11" width="6.625" style="5" customWidth="1"/>
    <col min="12" max="12" width="7.625" style="5" customWidth="1"/>
    <col min="13" max="13" width="6.625" style="5" customWidth="1"/>
    <col min="14" max="14" width="7.625" style="5" customWidth="1"/>
    <col min="15" max="15" width="6.625" style="5" customWidth="1"/>
    <col min="16" max="16" width="7.625" style="5" customWidth="1"/>
    <col min="17" max="17" width="6.625" style="5" customWidth="1"/>
    <col min="18" max="18" width="7.625" style="5" customWidth="1"/>
    <col min="19" max="19" width="6.625" style="5" customWidth="1"/>
    <col min="20" max="21" width="7.625" style="5" customWidth="1"/>
    <col min="22" max="16384" width="9" style="5"/>
  </cols>
  <sheetData>
    <row r="2" spans="2:19" s="4" customFormat="1" ht="15" customHeight="1">
      <c r="B2" s="2" t="s">
        <v>10</v>
      </c>
      <c r="C2" s="3"/>
      <c r="D2" s="3"/>
      <c r="E2" s="3"/>
    </row>
    <row r="3" spans="2:19" s="4" customFormat="1" ht="12" customHeight="1">
      <c r="B3" s="2"/>
      <c r="C3" s="3"/>
      <c r="D3" s="3"/>
      <c r="E3" s="3"/>
    </row>
    <row r="4" spans="2:19" ht="12" customHeight="1">
      <c r="S4" s="6" t="s">
        <v>18</v>
      </c>
    </row>
    <row r="5" spans="2:19" ht="12" customHeight="1">
      <c r="B5" s="106" t="s">
        <v>3</v>
      </c>
      <c r="C5" s="107"/>
      <c r="D5" s="110" t="s">
        <v>17</v>
      </c>
      <c r="E5" s="111"/>
      <c r="F5" s="103" t="s">
        <v>2</v>
      </c>
      <c r="G5" s="103"/>
      <c r="H5" s="105" t="s">
        <v>8</v>
      </c>
      <c r="I5" s="105"/>
      <c r="J5" s="103" t="s">
        <v>0</v>
      </c>
      <c r="K5" s="103"/>
      <c r="L5" s="103" t="s">
        <v>5</v>
      </c>
      <c r="M5" s="103"/>
      <c r="N5" s="103" t="s">
        <v>1</v>
      </c>
      <c r="O5" s="103"/>
      <c r="P5" s="103" t="s">
        <v>4</v>
      </c>
      <c r="Q5" s="103"/>
      <c r="R5" s="103" t="s">
        <v>7</v>
      </c>
      <c r="S5" s="104"/>
    </row>
    <row r="6" spans="2:19" ht="12" customHeight="1">
      <c r="B6" s="108"/>
      <c r="C6" s="109"/>
      <c r="D6" s="40"/>
      <c r="E6" s="35" t="s">
        <v>6</v>
      </c>
      <c r="F6" s="41"/>
      <c r="G6" s="35" t="s">
        <v>6</v>
      </c>
      <c r="H6" s="41"/>
      <c r="I6" s="35" t="s">
        <v>6</v>
      </c>
      <c r="J6" s="41"/>
      <c r="K6" s="35" t="s">
        <v>6</v>
      </c>
      <c r="L6" s="41"/>
      <c r="M6" s="35" t="s">
        <v>6</v>
      </c>
      <c r="N6" s="41"/>
      <c r="O6" s="35" t="s">
        <v>6</v>
      </c>
      <c r="P6" s="41"/>
      <c r="Q6" s="35" t="s">
        <v>6</v>
      </c>
      <c r="R6" s="41"/>
      <c r="S6" s="42" t="s">
        <v>6</v>
      </c>
    </row>
    <row r="7" spans="2:19" ht="12" customHeight="1">
      <c r="B7" s="31">
        <v>1996</v>
      </c>
      <c r="C7" s="43" t="s">
        <v>19</v>
      </c>
      <c r="D7" s="19">
        <v>4730325.5691999998</v>
      </c>
      <c r="E7" s="22" t="s">
        <v>14</v>
      </c>
      <c r="F7" s="7">
        <v>1445.1590000000001</v>
      </c>
      <c r="G7" s="20" t="s">
        <v>14</v>
      </c>
      <c r="H7" s="23">
        <v>4728880.4101999998</v>
      </c>
      <c r="I7" s="22" t="s">
        <v>14</v>
      </c>
      <c r="J7" s="23">
        <v>3958878.1515000002</v>
      </c>
      <c r="K7" s="22" t="s">
        <v>14</v>
      </c>
      <c r="L7" s="23">
        <v>122832.4607</v>
      </c>
      <c r="M7" s="22" t="s">
        <v>14</v>
      </c>
      <c r="N7" s="23">
        <v>550595.09600000002</v>
      </c>
      <c r="O7" s="22" t="s">
        <v>14</v>
      </c>
      <c r="P7" s="22">
        <v>87698.563999999998</v>
      </c>
      <c r="Q7" s="22" t="s">
        <v>14</v>
      </c>
      <c r="R7" s="23">
        <v>8876.1380000000008</v>
      </c>
      <c r="S7" s="24" t="s">
        <v>14</v>
      </c>
    </row>
    <row r="8" spans="2:19" ht="12" customHeight="1">
      <c r="B8" s="32">
        <v>1997</v>
      </c>
      <c r="C8" s="44">
        <v>9</v>
      </c>
      <c r="D8" s="7">
        <v>4657483.2980000004</v>
      </c>
      <c r="E8" s="25">
        <f>D8/D7*100</f>
        <v>98.460100258758331</v>
      </c>
      <c r="F8" s="7">
        <v>1047.1500000000001</v>
      </c>
      <c r="G8" s="36">
        <f>F8/F7*100</f>
        <v>72.459155013393001</v>
      </c>
      <c r="H8" s="8">
        <v>4656436.148</v>
      </c>
      <c r="I8" s="25">
        <f>H8/H7*100</f>
        <v>98.468046219909894</v>
      </c>
      <c r="J8" s="8">
        <v>3879118.2009999999</v>
      </c>
      <c r="K8" s="25">
        <f>J8/J7*100</f>
        <v>97.985289078175356</v>
      </c>
      <c r="L8" s="8">
        <v>147496.87700000001</v>
      </c>
      <c r="M8" s="25">
        <f>L8/L7*100</f>
        <v>120.07972172782502</v>
      </c>
      <c r="N8" s="8">
        <v>520242.70699999999</v>
      </c>
      <c r="O8" s="25">
        <f>N8/N7*100</f>
        <v>94.487348467048463</v>
      </c>
      <c r="P8" s="8">
        <v>101233.852</v>
      </c>
      <c r="Q8" s="25">
        <f>P8/P7*100</f>
        <v>115.43387643154568</v>
      </c>
      <c r="R8" s="8">
        <v>8344.5110000000004</v>
      </c>
      <c r="S8" s="28">
        <f>R8/R7*100</f>
        <v>94.010604612050869</v>
      </c>
    </row>
    <row r="9" spans="2:19" ht="12" customHeight="1">
      <c r="B9" s="32">
        <v>1998</v>
      </c>
      <c r="C9" s="44">
        <v>10</v>
      </c>
      <c r="D9" s="7">
        <v>4539315.0060000001</v>
      </c>
      <c r="E9" s="25">
        <f t="shared" ref="E9:E23" si="0">D9/D8*100</f>
        <v>97.462829505996424</v>
      </c>
      <c r="F9" s="17">
        <v>985.404</v>
      </c>
      <c r="G9" s="36">
        <f t="shared" ref="G9:G21" si="1">F9/F8*100</f>
        <v>94.103423578283909</v>
      </c>
      <c r="H9" s="8">
        <v>4538329.602</v>
      </c>
      <c r="I9" s="25">
        <f t="shared" ref="I9:I23" si="2">H9/H8*100</f>
        <v>97.463584976877044</v>
      </c>
      <c r="J9" s="8">
        <v>3824621.923</v>
      </c>
      <c r="K9" s="25">
        <f t="shared" ref="K9:K23" si="3">J9/J8*100</f>
        <v>98.595137472584582</v>
      </c>
      <c r="L9" s="8">
        <v>145895.57199999999</v>
      </c>
      <c r="M9" s="25">
        <f t="shared" ref="M9:M23" si="4">L9/L8*100</f>
        <v>98.914346505112775</v>
      </c>
      <c r="N9" s="8">
        <v>462874.679</v>
      </c>
      <c r="O9" s="25">
        <f t="shared" ref="O9:O23" si="5">N9/N8*100</f>
        <v>88.972833789287506</v>
      </c>
      <c r="P9" s="8">
        <v>97597.251000000004</v>
      </c>
      <c r="Q9" s="25">
        <f t="shared" ref="Q9:Q23" si="6">P9/P8*100</f>
        <v>96.407722389147068</v>
      </c>
      <c r="R9" s="8">
        <v>7340.1769999999997</v>
      </c>
      <c r="S9" s="28">
        <f t="shared" ref="S9:S23" si="7">R9/R8*100</f>
        <v>87.964135945174021</v>
      </c>
    </row>
    <row r="10" spans="2:19" ht="12" customHeight="1">
      <c r="B10" s="32">
        <v>1999</v>
      </c>
      <c r="C10" s="44">
        <v>11</v>
      </c>
      <c r="D10" s="7">
        <v>4481491.0429999996</v>
      </c>
      <c r="E10" s="25">
        <f t="shared" si="0"/>
        <v>98.726152229497856</v>
      </c>
      <c r="F10" s="17">
        <v>799.71100000000001</v>
      </c>
      <c r="G10" s="36">
        <f t="shared" si="1"/>
        <v>81.155647835811507</v>
      </c>
      <c r="H10" s="8">
        <v>4480691.3319999995</v>
      </c>
      <c r="I10" s="25">
        <f t="shared" si="2"/>
        <v>98.729967299541229</v>
      </c>
      <c r="J10" s="8">
        <v>3739099.2220000001</v>
      </c>
      <c r="K10" s="25">
        <f t="shared" si="3"/>
        <v>97.763891366995125</v>
      </c>
      <c r="L10" s="8">
        <v>146996.31700000001</v>
      </c>
      <c r="M10" s="25">
        <f t="shared" si="4"/>
        <v>100.75447457719966</v>
      </c>
      <c r="N10" s="8">
        <v>492196.94300000003</v>
      </c>
      <c r="O10" s="25">
        <f t="shared" si="5"/>
        <v>106.33481703154473</v>
      </c>
      <c r="P10" s="8">
        <v>95027.577000000005</v>
      </c>
      <c r="Q10" s="25">
        <f t="shared" si="6"/>
        <v>97.367063135825418</v>
      </c>
      <c r="R10" s="8">
        <v>7371.2730000000001</v>
      </c>
      <c r="S10" s="28">
        <f t="shared" si="7"/>
        <v>100.42364101029173</v>
      </c>
    </row>
    <row r="11" spans="2:19" ht="12" customHeight="1">
      <c r="B11" s="33">
        <v>2000</v>
      </c>
      <c r="C11" s="45">
        <v>12</v>
      </c>
      <c r="D11" s="10">
        <v>4445483.8370000003</v>
      </c>
      <c r="E11" s="26">
        <f t="shared" si="0"/>
        <v>99.196535134076825</v>
      </c>
      <c r="F11" s="21">
        <v>146.44499999999999</v>
      </c>
      <c r="G11" s="37">
        <f t="shared" si="1"/>
        <v>18.312240296807218</v>
      </c>
      <c r="H11" s="11">
        <v>4445337.392</v>
      </c>
      <c r="I11" s="26">
        <f t="shared" si="2"/>
        <v>99.210971312674218</v>
      </c>
      <c r="J11" s="11">
        <v>3705623.2689999999</v>
      </c>
      <c r="K11" s="26">
        <f t="shared" si="3"/>
        <v>99.104705411318434</v>
      </c>
      <c r="L11" s="11">
        <v>219992.72099999999</v>
      </c>
      <c r="M11" s="26">
        <f t="shared" si="4"/>
        <v>149.65866185613345</v>
      </c>
      <c r="N11" s="11">
        <v>407935.67800000001</v>
      </c>
      <c r="O11" s="26">
        <f t="shared" si="5"/>
        <v>82.880579370034809</v>
      </c>
      <c r="P11" s="11">
        <v>104494.871</v>
      </c>
      <c r="Q11" s="26">
        <f t="shared" si="6"/>
        <v>109.96268062269965</v>
      </c>
      <c r="R11" s="11">
        <v>7926.0569999999998</v>
      </c>
      <c r="S11" s="29">
        <f t="shared" si="7"/>
        <v>107.52629837478547</v>
      </c>
    </row>
    <row r="12" spans="2:19" ht="12" customHeight="1">
      <c r="B12" s="34">
        <v>2001</v>
      </c>
      <c r="C12" s="46">
        <v>13</v>
      </c>
      <c r="D12" s="12">
        <v>4482454.6629999997</v>
      </c>
      <c r="E12" s="27">
        <f t="shared" si="0"/>
        <v>100.83164909277791</v>
      </c>
      <c r="F12" s="18">
        <v>122.456</v>
      </c>
      <c r="G12" s="38">
        <f t="shared" si="1"/>
        <v>83.619106149066212</v>
      </c>
      <c r="H12" s="13">
        <v>4482332.2069999995</v>
      </c>
      <c r="I12" s="27">
        <f t="shared" si="2"/>
        <v>100.83221613429336</v>
      </c>
      <c r="J12" s="13">
        <v>3358054.733</v>
      </c>
      <c r="K12" s="27">
        <f t="shared" si="3"/>
        <v>90.620510754354285</v>
      </c>
      <c r="L12" s="13">
        <v>272045.65600000002</v>
      </c>
      <c r="M12" s="27">
        <f t="shared" si="4"/>
        <v>123.66120786332746</v>
      </c>
      <c r="N12" s="13">
        <v>348986.59600000002</v>
      </c>
      <c r="O12" s="27">
        <f t="shared" si="5"/>
        <v>85.549417425557962</v>
      </c>
      <c r="P12" s="13">
        <v>90790.345000000001</v>
      </c>
      <c r="Q12" s="27">
        <f t="shared" si="6"/>
        <v>86.884977349749533</v>
      </c>
      <c r="R12" s="13">
        <v>8383.5079999999998</v>
      </c>
      <c r="S12" s="30">
        <f t="shared" si="7"/>
        <v>105.77148259216405</v>
      </c>
    </row>
    <row r="13" spans="2:19" ht="12" customHeight="1">
      <c r="B13" s="32">
        <v>2002</v>
      </c>
      <c r="C13" s="44">
        <v>14</v>
      </c>
      <c r="D13" s="7">
        <v>4309815.1241000006</v>
      </c>
      <c r="E13" s="25">
        <f t="shared" si="0"/>
        <v>96.148549134806956</v>
      </c>
      <c r="F13" s="17">
        <v>95.902000000000001</v>
      </c>
      <c r="G13" s="36">
        <f t="shared" si="1"/>
        <v>78.315476579342786</v>
      </c>
      <c r="H13" s="8">
        <v>4309719.2221000008</v>
      </c>
      <c r="I13" s="25">
        <f t="shared" si="2"/>
        <v>96.149036329113869</v>
      </c>
      <c r="J13" s="8">
        <v>3629216.2930999999</v>
      </c>
      <c r="K13" s="25">
        <f t="shared" si="3"/>
        <v>108.07495951257921</v>
      </c>
      <c r="L13" s="8">
        <v>317321.55300000001</v>
      </c>
      <c r="M13" s="25">
        <f t="shared" si="4"/>
        <v>116.64275683196352</v>
      </c>
      <c r="N13" s="8">
        <v>263234.34100000001</v>
      </c>
      <c r="O13" s="25">
        <f t="shared" si="5"/>
        <v>75.428209569401332</v>
      </c>
      <c r="P13" s="8">
        <v>92005.755000000005</v>
      </c>
      <c r="Q13" s="25">
        <f t="shared" si="6"/>
        <v>101.33869961613209</v>
      </c>
      <c r="R13" s="8">
        <v>8017.6949999999997</v>
      </c>
      <c r="S13" s="28">
        <f t="shared" si="7"/>
        <v>95.636516360454365</v>
      </c>
    </row>
    <row r="14" spans="2:19" ht="12" customHeight="1">
      <c r="B14" s="32">
        <v>2003</v>
      </c>
      <c r="C14" s="44">
        <v>15</v>
      </c>
      <c r="D14" s="7">
        <v>4295454.0939999996</v>
      </c>
      <c r="E14" s="25">
        <f t="shared" si="0"/>
        <v>99.666783152258759</v>
      </c>
      <c r="F14" s="17">
        <v>79.793000000000006</v>
      </c>
      <c r="G14" s="36">
        <f t="shared" si="1"/>
        <v>83.202644366123764</v>
      </c>
      <c r="H14" s="8">
        <v>4295374.301</v>
      </c>
      <c r="I14" s="25">
        <f t="shared" si="2"/>
        <v>99.667149520403996</v>
      </c>
      <c r="J14" s="8">
        <v>3589868.9216999998</v>
      </c>
      <c r="K14" s="25">
        <f t="shared" si="3"/>
        <v>98.91581630241194</v>
      </c>
      <c r="L14" s="8">
        <v>315636.13129999995</v>
      </c>
      <c r="M14" s="25">
        <f t="shared" si="4"/>
        <v>99.468859998929844</v>
      </c>
      <c r="N14" s="8">
        <v>298179.87400000001</v>
      </c>
      <c r="O14" s="25">
        <f t="shared" si="5"/>
        <v>113.27544607867101</v>
      </c>
      <c r="P14" s="8">
        <v>83577.963000000003</v>
      </c>
      <c r="Q14" s="25">
        <f t="shared" si="6"/>
        <v>90.839929523973794</v>
      </c>
      <c r="R14" s="8">
        <v>8111.4059999999999</v>
      </c>
      <c r="S14" s="28">
        <f t="shared" si="7"/>
        <v>101.16880225551111</v>
      </c>
    </row>
    <row r="15" spans="2:19" ht="12" customHeight="1">
      <c r="B15" s="32">
        <v>2004</v>
      </c>
      <c r="C15" s="44">
        <v>16</v>
      </c>
      <c r="D15" s="49">
        <v>4227896.7286</v>
      </c>
      <c r="E15" s="61">
        <f t="shared" si="0"/>
        <v>98.427235772479435</v>
      </c>
      <c r="F15" s="50">
        <v>83.95</v>
      </c>
      <c r="G15" s="53">
        <f t="shared" si="1"/>
        <v>105.20973017683255</v>
      </c>
      <c r="H15" s="51">
        <v>4227812.7785999998</v>
      </c>
      <c r="I15" s="61">
        <f t="shared" si="2"/>
        <v>98.42710977750481</v>
      </c>
      <c r="J15" s="51">
        <v>3465176.1275999998</v>
      </c>
      <c r="K15" s="61">
        <f t="shared" si="3"/>
        <v>96.526536293671938</v>
      </c>
      <c r="L15" s="51">
        <v>329300.08</v>
      </c>
      <c r="M15" s="61">
        <f t="shared" si="4"/>
        <v>104.3290191917265</v>
      </c>
      <c r="N15" s="51">
        <v>333958.02</v>
      </c>
      <c r="O15" s="61">
        <f t="shared" si="5"/>
        <v>111.99884670955358</v>
      </c>
      <c r="P15" s="51">
        <v>90422.010999999999</v>
      </c>
      <c r="Q15" s="61">
        <f t="shared" si="6"/>
        <v>108.18881886365187</v>
      </c>
      <c r="R15" s="51">
        <v>8956.5400000000009</v>
      </c>
      <c r="S15" s="52">
        <f t="shared" si="7"/>
        <v>110.41908147613375</v>
      </c>
    </row>
    <row r="16" spans="2:19" ht="12" customHeight="1">
      <c r="B16" s="33">
        <v>2005</v>
      </c>
      <c r="C16" s="45">
        <v>17</v>
      </c>
      <c r="D16" s="62">
        <v>4182665.8746000002</v>
      </c>
      <c r="E16" s="63">
        <f t="shared" si="0"/>
        <v>98.930180728066702</v>
      </c>
      <c r="F16" s="64">
        <v>83.95</v>
      </c>
      <c r="G16" s="65">
        <f t="shared" si="1"/>
        <v>100</v>
      </c>
      <c r="H16" s="66">
        <v>4182581.9246</v>
      </c>
      <c r="I16" s="93">
        <f t="shared" si="2"/>
        <v>98.930159485090115</v>
      </c>
      <c r="J16" s="66">
        <v>3359154.2338999999</v>
      </c>
      <c r="K16" s="93">
        <f t="shared" si="3"/>
        <v>96.940360610950208</v>
      </c>
      <c r="L16" s="66">
        <v>339242.70770000003</v>
      </c>
      <c r="M16" s="93">
        <f t="shared" si="4"/>
        <v>103.01932137398812</v>
      </c>
      <c r="N16" s="66">
        <v>378610.94500000001</v>
      </c>
      <c r="O16" s="93">
        <f t="shared" si="5"/>
        <v>113.37081978148032</v>
      </c>
      <c r="P16" s="66">
        <v>96848.501000000004</v>
      </c>
      <c r="Q16" s="93">
        <f t="shared" si="6"/>
        <v>107.10721861737846</v>
      </c>
      <c r="R16" s="66">
        <v>8725.5370000000003</v>
      </c>
      <c r="S16" s="67">
        <f t="shared" si="7"/>
        <v>97.420845549732377</v>
      </c>
    </row>
    <row r="17" spans="2:19" ht="12" customHeight="1">
      <c r="B17" s="34">
        <v>2006</v>
      </c>
      <c r="C17" s="46">
        <v>18</v>
      </c>
      <c r="D17" s="59">
        <v>4088900.4339999999</v>
      </c>
      <c r="E17" s="61">
        <f t="shared" si="0"/>
        <v>97.758237367956923</v>
      </c>
      <c r="F17" s="50">
        <v>73.430000000167638</v>
      </c>
      <c r="G17" s="53">
        <f t="shared" si="1"/>
        <v>87.468731387930475</v>
      </c>
      <c r="H17" s="51">
        <v>4088827.0039999997</v>
      </c>
      <c r="I17" s="61">
        <f t="shared" si="2"/>
        <v>97.758443892071128</v>
      </c>
      <c r="J17" s="51">
        <v>3210623.0526999999</v>
      </c>
      <c r="K17" s="61">
        <f t="shared" si="3"/>
        <v>95.578316121925894</v>
      </c>
      <c r="L17" s="51">
        <v>398835.6335</v>
      </c>
      <c r="M17" s="61">
        <f t="shared" si="4"/>
        <v>117.56645742041987</v>
      </c>
      <c r="N17" s="51">
        <v>360938.55599999998</v>
      </c>
      <c r="O17" s="61">
        <f t="shared" si="5"/>
        <v>95.332309001262487</v>
      </c>
      <c r="P17" s="51">
        <v>109801.45880000001</v>
      </c>
      <c r="Q17" s="61">
        <f t="shared" si="6"/>
        <v>113.37445357053075</v>
      </c>
      <c r="R17" s="51">
        <v>8628.3029999999999</v>
      </c>
      <c r="S17" s="52">
        <f t="shared" si="7"/>
        <v>98.885638786472398</v>
      </c>
    </row>
    <row r="18" spans="2:19" ht="12" customHeight="1">
      <c r="B18" s="32">
        <v>2007</v>
      </c>
      <c r="C18" s="44">
        <v>19</v>
      </c>
      <c r="D18" s="49">
        <v>3983151</v>
      </c>
      <c r="E18" s="61">
        <f t="shared" si="0"/>
        <v>97.413743970856487</v>
      </c>
      <c r="F18" s="50">
        <v>70</v>
      </c>
      <c r="G18" s="53">
        <f t="shared" si="1"/>
        <v>95.328884651831942</v>
      </c>
      <c r="H18" s="51">
        <v>3983081</v>
      </c>
      <c r="I18" s="61">
        <f t="shared" si="2"/>
        <v>97.413781412210625</v>
      </c>
      <c r="J18" s="51">
        <v>3097771</v>
      </c>
      <c r="K18" s="61">
        <f t="shared" si="3"/>
        <v>96.485041973236434</v>
      </c>
      <c r="L18" s="51">
        <v>417148</v>
      </c>
      <c r="M18" s="61">
        <f t="shared" si="4"/>
        <v>104.59145697171013</v>
      </c>
      <c r="N18" s="51">
        <v>346270</v>
      </c>
      <c r="O18" s="61">
        <f t="shared" si="5"/>
        <v>95.935996374961945</v>
      </c>
      <c r="P18" s="51">
        <v>112879</v>
      </c>
      <c r="Q18" s="61">
        <f t="shared" si="6"/>
        <v>102.80282359964419</v>
      </c>
      <c r="R18" s="51">
        <v>9013</v>
      </c>
      <c r="S18" s="52">
        <f t="shared" si="7"/>
        <v>104.45854764256657</v>
      </c>
    </row>
    <row r="19" spans="2:19" ht="12" customHeight="1">
      <c r="B19" s="32">
        <v>2008</v>
      </c>
      <c r="C19" s="44">
        <v>20</v>
      </c>
      <c r="D19" s="49">
        <v>3835335.5597999999</v>
      </c>
      <c r="E19" s="61">
        <f t="shared" si="0"/>
        <v>96.288982260526907</v>
      </c>
      <c r="F19" s="50">
        <v>69.349999999999994</v>
      </c>
      <c r="G19" s="53">
        <f t="shared" si="1"/>
        <v>99.071428571428569</v>
      </c>
      <c r="H19" s="51">
        <v>3835266.2092999998</v>
      </c>
      <c r="I19" s="61">
        <f t="shared" si="2"/>
        <v>96.28893334833009</v>
      </c>
      <c r="J19" s="51">
        <v>2976670.0181999998</v>
      </c>
      <c r="K19" s="61">
        <f t="shared" si="3"/>
        <v>96.090705807498352</v>
      </c>
      <c r="L19" s="51">
        <v>423047.55259999994</v>
      </c>
      <c r="M19" s="61">
        <f t="shared" si="4"/>
        <v>101.41425887215088</v>
      </c>
      <c r="N19" s="51">
        <v>313781.18800000002</v>
      </c>
      <c r="O19" s="61">
        <f t="shared" si="5"/>
        <v>90.617491552834494</v>
      </c>
      <c r="P19" s="51">
        <v>112999.72199999999</v>
      </c>
      <c r="Q19" s="61">
        <f t="shared" si="6"/>
        <v>100.10694814801691</v>
      </c>
      <c r="R19" s="51">
        <v>8767.7290000000012</v>
      </c>
      <c r="S19" s="52">
        <f t="shared" si="7"/>
        <v>97.278697437035405</v>
      </c>
    </row>
    <row r="20" spans="2:19" ht="12" customHeight="1">
      <c r="B20" s="32">
        <v>2009</v>
      </c>
      <c r="C20" s="44">
        <v>21</v>
      </c>
      <c r="D20" s="49">
        <v>3758646.1705</v>
      </c>
      <c r="E20" s="61">
        <f t="shared" si="0"/>
        <v>98.000451639647437</v>
      </c>
      <c r="F20" s="50">
        <v>69.349999999999994</v>
      </c>
      <c r="G20" s="53">
        <f t="shared" si="1"/>
        <v>100</v>
      </c>
      <c r="H20" s="51">
        <v>3758576.8204999999</v>
      </c>
      <c r="I20" s="61">
        <f t="shared" si="2"/>
        <v>98.000415496216704</v>
      </c>
      <c r="J20" s="51">
        <v>2857120.034</v>
      </c>
      <c r="K20" s="61">
        <f t="shared" si="3"/>
        <v>95.983767650796167</v>
      </c>
      <c r="L20" s="51">
        <v>433604.80650000006</v>
      </c>
      <c r="M20" s="61">
        <f t="shared" si="4"/>
        <v>102.4955241639188</v>
      </c>
      <c r="N20" s="51">
        <v>351238.77300000004</v>
      </c>
      <c r="O20" s="61">
        <f t="shared" si="5"/>
        <v>111.93748587630436</v>
      </c>
      <c r="P20" s="51">
        <v>107705.40700000001</v>
      </c>
      <c r="Q20" s="61">
        <f t="shared" si="6"/>
        <v>95.314753960191169</v>
      </c>
      <c r="R20" s="51">
        <v>8907.7999999999993</v>
      </c>
      <c r="S20" s="52">
        <f t="shared" si="7"/>
        <v>101.59757446882764</v>
      </c>
    </row>
    <row r="21" spans="2:19" ht="12" customHeight="1">
      <c r="B21" s="33">
        <v>2010</v>
      </c>
      <c r="C21" s="45">
        <v>22</v>
      </c>
      <c r="D21" s="10">
        <v>3546256.1983000003</v>
      </c>
      <c r="E21" s="26">
        <f t="shared" si="0"/>
        <v>94.349295928226567</v>
      </c>
      <c r="F21" s="21">
        <v>31.459999999962747</v>
      </c>
      <c r="G21" s="37">
        <f t="shared" si="1"/>
        <v>45.364095169376711</v>
      </c>
      <c r="H21" s="11">
        <v>3546224.7383000003</v>
      </c>
      <c r="I21" s="26">
        <f t="shared" si="2"/>
        <v>94.350199760670307</v>
      </c>
      <c r="J21" s="11">
        <v>2704719.4963000002</v>
      </c>
      <c r="K21" s="26">
        <f t="shared" si="3"/>
        <v>94.665938571483906</v>
      </c>
      <c r="L21" s="11">
        <v>438255.72200000007</v>
      </c>
      <c r="M21" s="26">
        <f t="shared" si="4"/>
        <v>101.07261622340896</v>
      </c>
      <c r="N21" s="11">
        <v>286078.50100000005</v>
      </c>
      <c r="O21" s="26">
        <f t="shared" si="5"/>
        <v>81.448439919245473</v>
      </c>
      <c r="P21" s="11">
        <v>108305.86600000001</v>
      </c>
      <c r="Q21" s="26">
        <f t="shared" si="6"/>
        <v>100.55750125896652</v>
      </c>
      <c r="R21" s="11">
        <v>8865.1530000000002</v>
      </c>
      <c r="S21" s="29">
        <f t="shared" si="7"/>
        <v>99.521239812299342</v>
      </c>
    </row>
    <row r="22" spans="2:19" ht="12" customHeight="1">
      <c r="B22" s="34">
        <v>2011</v>
      </c>
      <c r="C22" s="46">
        <v>23</v>
      </c>
      <c r="D22" s="12">
        <v>3465628.5051999991</v>
      </c>
      <c r="E22" s="27">
        <f t="shared" si="0"/>
        <v>97.726399656667439</v>
      </c>
      <c r="F22" s="18">
        <v>27.9199999985285</v>
      </c>
      <c r="G22" s="38">
        <f t="shared" ref="G22:G28" si="8">F22/F21*100</f>
        <v>88.747616015771015</v>
      </c>
      <c r="H22" s="13">
        <v>3465600.5852000006</v>
      </c>
      <c r="I22" s="27">
        <f t="shared" si="2"/>
        <v>97.726479311103958</v>
      </c>
      <c r="J22" s="13">
        <v>2657552.4310999997</v>
      </c>
      <c r="K22" s="27">
        <f t="shared" si="3"/>
        <v>98.256119894705378</v>
      </c>
      <c r="L22" s="13">
        <v>427370.57709999994</v>
      </c>
      <c r="M22" s="27">
        <f t="shared" si="4"/>
        <v>97.516257209301159</v>
      </c>
      <c r="N22" s="13">
        <v>271754.34999999998</v>
      </c>
      <c r="O22" s="27">
        <f t="shared" si="5"/>
        <v>94.992929930096324</v>
      </c>
      <c r="P22" s="13">
        <v>101021.74</v>
      </c>
      <c r="Q22" s="27">
        <f t="shared" si="6"/>
        <v>93.274486166797274</v>
      </c>
      <c r="R22" s="13">
        <v>7901.4870000000001</v>
      </c>
      <c r="S22" s="30">
        <f t="shared" si="7"/>
        <v>89.129730755915887</v>
      </c>
    </row>
    <row r="23" spans="2:19" ht="12" customHeight="1">
      <c r="B23" s="32">
        <v>2012</v>
      </c>
      <c r="C23" s="44">
        <v>24</v>
      </c>
      <c r="D23" s="7">
        <v>3502969</v>
      </c>
      <c r="E23" s="48">
        <f t="shared" si="0"/>
        <v>101.07745232196623</v>
      </c>
      <c r="F23" s="17">
        <v>29</v>
      </c>
      <c r="G23" s="36">
        <f t="shared" si="8"/>
        <v>103.86819484788117</v>
      </c>
      <c r="H23" s="8">
        <v>3502940</v>
      </c>
      <c r="I23" s="48">
        <f t="shared" si="2"/>
        <v>101.07742983884118</v>
      </c>
      <c r="J23" s="8">
        <v>2641891</v>
      </c>
      <c r="K23" s="48">
        <f t="shared" si="3"/>
        <v>99.410682140577094</v>
      </c>
      <c r="L23" s="8">
        <v>424721</v>
      </c>
      <c r="M23" s="48">
        <f t="shared" si="4"/>
        <v>99.380028190527497</v>
      </c>
      <c r="N23" s="8">
        <v>325211</v>
      </c>
      <c r="O23" s="48">
        <f t="shared" si="5"/>
        <v>119.67094546968615</v>
      </c>
      <c r="P23" s="8">
        <v>103495</v>
      </c>
      <c r="Q23" s="48">
        <f t="shared" si="6"/>
        <v>102.44824529848724</v>
      </c>
      <c r="R23" s="8">
        <v>7622</v>
      </c>
      <c r="S23" s="28">
        <f t="shared" si="7"/>
        <v>96.462855662484799</v>
      </c>
    </row>
    <row r="24" spans="2:19" s="15" customFormat="1" ht="12" customHeight="1">
      <c r="B24" s="32">
        <v>2013</v>
      </c>
      <c r="C24" s="44">
        <v>25</v>
      </c>
      <c r="D24" s="68">
        <v>3425420.4171000002</v>
      </c>
      <c r="E24" s="69">
        <f>D24/D23*100</f>
        <v>97.786204134264395</v>
      </c>
      <c r="F24" s="70">
        <v>15.839999999999998</v>
      </c>
      <c r="G24" s="71">
        <f t="shared" si="8"/>
        <v>54.620689655172406</v>
      </c>
      <c r="H24" s="72">
        <v>3425404.5771000003</v>
      </c>
      <c r="I24" s="69">
        <f>H24/H23*100</f>
        <v>97.786561491204537</v>
      </c>
      <c r="J24" s="72">
        <v>2606878.5121999998</v>
      </c>
      <c r="K24" s="69">
        <f>J24/J23*100</f>
        <v>98.674718684457446</v>
      </c>
      <c r="L24" s="72">
        <v>419571.55439999996</v>
      </c>
      <c r="M24" s="69">
        <f>L24/L23*100</f>
        <v>98.787569816420657</v>
      </c>
      <c r="N24" s="72">
        <v>293126.51299999998</v>
      </c>
      <c r="O24" s="69">
        <f>N24/N23*100</f>
        <v>90.134255298867487</v>
      </c>
      <c r="P24" s="72">
        <v>98701.056500000006</v>
      </c>
      <c r="Q24" s="69">
        <f>P24/P23*100</f>
        <v>95.367946760713082</v>
      </c>
      <c r="R24" s="72">
        <v>7126.9409999999998</v>
      </c>
      <c r="S24" s="73">
        <f>R24/R23*100</f>
        <v>93.504867488848063</v>
      </c>
    </row>
    <row r="25" spans="2:19" s="15" customFormat="1" ht="12" customHeight="1">
      <c r="B25" s="32">
        <v>2014</v>
      </c>
      <c r="C25" s="44">
        <v>26</v>
      </c>
      <c r="D25" s="68">
        <v>3334532.3589000003</v>
      </c>
      <c r="E25" s="69">
        <f>D25/D24*100</f>
        <v>97.34665976338907</v>
      </c>
      <c r="F25" s="70">
        <v>15</v>
      </c>
      <c r="G25" s="71">
        <f t="shared" si="8"/>
        <v>94.696969696969717</v>
      </c>
      <c r="H25" s="72">
        <v>3334517.7988999998</v>
      </c>
      <c r="I25" s="69">
        <f>H25/H24*100</f>
        <v>97.346684861472724</v>
      </c>
      <c r="J25" s="72">
        <v>2543897.6056000004</v>
      </c>
      <c r="K25" s="69">
        <f>J25/J24*100</f>
        <v>97.58404903392109</v>
      </c>
      <c r="L25" s="72">
        <v>410522.89549999998</v>
      </c>
      <c r="M25" s="69">
        <f>L25/L24*100</f>
        <v>97.843357395155195</v>
      </c>
      <c r="N25" s="72">
        <v>273900.76799999998</v>
      </c>
      <c r="O25" s="69">
        <f>N25/N24*100</f>
        <v>93.441144302085021</v>
      </c>
      <c r="P25" s="72">
        <v>99065.545799999993</v>
      </c>
      <c r="Q25" s="69">
        <f>P25/P24*100</f>
        <v>100.36928611802649</v>
      </c>
      <c r="R25" s="72">
        <v>7130.9840000000004</v>
      </c>
      <c r="S25" s="73">
        <f>R25/R24*100</f>
        <v>100.05672840563716</v>
      </c>
    </row>
    <row r="26" spans="2:19" s="15" customFormat="1" ht="12" customHeight="1">
      <c r="B26" s="55">
        <v>2015</v>
      </c>
      <c r="C26" s="56">
        <v>27</v>
      </c>
      <c r="D26" s="74">
        <v>3316798.6614000015</v>
      </c>
      <c r="E26" s="75">
        <f>D26/D25*100</f>
        <v>99.468180374598347</v>
      </c>
      <c r="F26" s="76">
        <v>14.48</v>
      </c>
      <c r="G26" s="77">
        <f t="shared" si="8"/>
        <v>96.533333333333331</v>
      </c>
      <c r="H26" s="78">
        <v>3316784.1813999997</v>
      </c>
      <c r="I26" s="75">
        <f>H26/H25*100</f>
        <v>99.468180451582839</v>
      </c>
      <c r="J26" s="78">
        <v>2526337.5934000001</v>
      </c>
      <c r="K26" s="75">
        <f>J26/J25*100</f>
        <v>99.309720164783968</v>
      </c>
      <c r="L26" s="78">
        <v>433604.62599999999</v>
      </c>
      <c r="M26" s="75">
        <f>L26/L25*100</f>
        <v>105.62251965798093</v>
      </c>
      <c r="N26" s="78">
        <v>251548.23699999999</v>
      </c>
      <c r="O26" s="75">
        <f>N26/N25*100</f>
        <v>91.839186445800692</v>
      </c>
      <c r="P26" s="78">
        <v>98116.759000000005</v>
      </c>
      <c r="Q26" s="75">
        <f>P26/P25*100</f>
        <v>99.042263591909688</v>
      </c>
      <c r="R26" s="78">
        <v>7176.9660000000003</v>
      </c>
      <c r="S26" s="79">
        <f>R26/R25*100</f>
        <v>100.64481984533973</v>
      </c>
    </row>
    <row r="27" spans="2:19" s="15" customFormat="1" ht="12" customHeight="1">
      <c r="B27" s="57">
        <v>2016</v>
      </c>
      <c r="C27" s="58">
        <v>28</v>
      </c>
      <c r="D27" s="80">
        <v>3262066.7241000002</v>
      </c>
      <c r="E27" s="81">
        <f>D27/D26*100</f>
        <v>98.34985650660812</v>
      </c>
      <c r="F27" s="82">
        <v>14.6</v>
      </c>
      <c r="G27" s="83">
        <f t="shared" si="8"/>
        <v>100.82872928176796</v>
      </c>
      <c r="H27" s="84">
        <v>3262052.1241000001</v>
      </c>
      <c r="I27" s="81">
        <f>H27/H26*100</f>
        <v>98.3498456846566</v>
      </c>
      <c r="J27" s="84">
        <v>2496958.1469999999</v>
      </c>
      <c r="K27" s="81">
        <f>J27/J26*100</f>
        <v>98.837073616892951</v>
      </c>
      <c r="L27" s="84">
        <v>433956.451</v>
      </c>
      <c r="M27" s="81">
        <f>L27/L26*100</f>
        <v>100.08113958636595</v>
      </c>
      <c r="N27" s="84">
        <v>230399.75199999998</v>
      </c>
      <c r="O27" s="81">
        <f>N27/N26*100</f>
        <v>91.592672144229724</v>
      </c>
      <c r="P27" s="84">
        <v>93994.655100000004</v>
      </c>
      <c r="Q27" s="81">
        <f>P27/P26*100</f>
        <v>95.798776944925379</v>
      </c>
      <c r="R27" s="84">
        <v>6743.1190000000006</v>
      </c>
      <c r="S27" s="85">
        <f>R27/R26*100</f>
        <v>93.955008286231262</v>
      </c>
    </row>
    <row r="28" spans="2:19" s="15" customFormat="1" ht="12" customHeight="1">
      <c r="B28" s="32">
        <v>2017</v>
      </c>
      <c r="C28" s="44">
        <v>29</v>
      </c>
      <c r="D28" s="68">
        <v>3183441.2085899999</v>
      </c>
      <c r="E28" s="69">
        <f>D28/D27*100</f>
        <v>97.589702413837259</v>
      </c>
      <c r="F28" s="70">
        <v>2.56</v>
      </c>
      <c r="G28" s="71">
        <f t="shared" si="8"/>
        <v>17.534246575342465</v>
      </c>
      <c r="H28" s="72">
        <v>3183438.6485900003</v>
      </c>
      <c r="I28" s="69">
        <f>H28/H27*100</f>
        <v>97.59006071885841</v>
      </c>
      <c r="J28" s="72">
        <v>2447704</v>
      </c>
      <c r="K28" s="69">
        <f>J28/J27*100</f>
        <v>98.027434017699619</v>
      </c>
      <c r="L28" s="72">
        <v>451266.01620000001</v>
      </c>
      <c r="M28" s="69">
        <f>L28/L27*100</f>
        <v>103.98877932569322</v>
      </c>
      <c r="N28" s="72">
        <v>209987.58600000001</v>
      </c>
      <c r="O28" s="69">
        <f>N28/N27*100</f>
        <v>91.140543415168267</v>
      </c>
      <c r="P28" s="72">
        <v>67858.120999999999</v>
      </c>
      <c r="Q28" s="69">
        <f>P28/P27*100</f>
        <v>72.193595399447346</v>
      </c>
      <c r="R28" s="72">
        <v>6623.527</v>
      </c>
      <c r="S28" s="73">
        <f>R28/R27*100</f>
        <v>98.22645870553373</v>
      </c>
    </row>
    <row r="29" spans="2:19" s="15" customFormat="1" ht="12" customHeight="1">
      <c r="B29" s="32">
        <v>2018</v>
      </c>
      <c r="C29" s="44">
        <v>30</v>
      </c>
      <c r="D29" s="7">
        <v>3130918.6101299999</v>
      </c>
      <c r="E29" s="48">
        <f t="shared" ref="E29:E32" si="9">D29/D28*100</f>
        <v>98.350131350996023</v>
      </c>
      <c r="F29" s="17">
        <v>0</v>
      </c>
      <c r="G29" s="17" t="s">
        <v>12</v>
      </c>
      <c r="H29" s="60">
        <v>3130918.6101299999</v>
      </c>
      <c r="I29" s="48">
        <f t="shared" ref="I29:I32" si="10">H29/H28*100</f>
        <v>98.350210440422259</v>
      </c>
      <c r="J29" s="8">
        <v>2420170.8008300001</v>
      </c>
      <c r="K29" s="48">
        <f t="shared" ref="K29:K32" si="11">J29/J28*100</f>
        <v>98.875141799416923</v>
      </c>
      <c r="L29" s="8">
        <v>443018.25629999995</v>
      </c>
      <c r="M29" s="48">
        <f t="shared" ref="M29:M32" si="12">L29/L28*100</f>
        <v>98.172306443668759</v>
      </c>
      <c r="N29" s="8">
        <v>199816.85500000001</v>
      </c>
      <c r="O29" s="48">
        <f t="shared" ref="O29:O32" si="13">N29/N28*100</f>
        <v>95.156508442360959</v>
      </c>
      <c r="P29" s="8">
        <v>61811.583999999995</v>
      </c>
      <c r="Q29" s="48">
        <f t="shared" ref="Q29:Q32" si="14">P29/P28*100</f>
        <v>91.089442338080644</v>
      </c>
      <c r="R29" s="8">
        <v>6101.1139999999996</v>
      </c>
      <c r="S29" s="28">
        <f t="shared" ref="S29:S32" si="15">R29/R28*100</f>
        <v>92.112767110332612</v>
      </c>
    </row>
    <row r="30" spans="2:19" s="15" customFormat="1" ht="12" customHeight="1">
      <c r="B30" s="32">
        <v>2019</v>
      </c>
      <c r="C30" s="44" t="s">
        <v>24</v>
      </c>
      <c r="D30" s="7">
        <v>3060618.7165999995</v>
      </c>
      <c r="E30" s="48">
        <f t="shared" si="9"/>
        <v>97.754655988100509</v>
      </c>
      <c r="F30" s="17">
        <v>0</v>
      </c>
      <c r="G30" s="17" t="s">
        <v>12</v>
      </c>
      <c r="H30" s="8">
        <v>3060618.7165999995</v>
      </c>
      <c r="I30" s="48">
        <f t="shared" si="10"/>
        <v>97.754655988100509</v>
      </c>
      <c r="J30" s="8">
        <v>2349064</v>
      </c>
      <c r="K30" s="48">
        <f t="shared" si="11"/>
        <v>97.061909812083755</v>
      </c>
      <c r="L30" s="8">
        <v>442643</v>
      </c>
      <c r="M30" s="48">
        <f t="shared" si="12"/>
        <v>99.915295522325877</v>
      </c>
      <c r="N30" s="8">
        <v>204787.84599999999</v>
      </c>
      <c r="O30" s="48">
        <f t="shared" si="13"/>
        <v>102.48777361649495</v>
      </c>
      <c r="P30" s="8">
        <v>58297.665000000001</v>
      </c>
      <c r="Q30" s="48">
        <f t="shared" si="14"/>
        <v>94.315112520009208</v>
      </c>
      <c r="R30" s="8">
        <v>5826.5660000000007</v>
      </c>
      <c r="S30" s="28">
        <f t="shared" si="15"/>
        <v>95.500034911657139</v>
      </c>
    </row>
    <row r="31" spans="2:19" s="15" customFormat="1" ht="12" customHeight="1">
      <c r="B31" s="32">
        <v>2020</v>
      </c>
      <c r="C31" s="44">
        <v>2</v>
      </c>
      <c r="D31" s="7">
        <v>3061104.57381</v>
      </c>
      <c r="E31" s="48">
        <f t="shared" si="9"/>
        <v>100.015874476862</v>
      </c>
      <c r="F31" s="17">
        <v>0</v>
      </c>
      <c r="G31" s="17" t="s">
        <v>12</v>
      </c>
      <c r="H31" s="8">
        <v>3061104.57381</v>
      </c>
      <c r="I31" s="48">
        <f t="shared" si="10"/>
        <v>100.015874476862</v>
      </c>
      <c r="J31" s="8">
        <v>2352173.3418099997</v>
      </c>
      <c r="K31" s="48">
        <f t="shared" si="11"/>
        <v>100.13236513819972</v>
      </c>
      <c r="L31" s="8">
        <v>442195.98499999987</v>
      </c>
      <c r="M31" s="48">
        <f t="shared" si="12"/>
        <v>99.899012296591124</v>
      </c>
      <c r="N31" s="8">
        <v>208648.22200000001</v>
      </c>
      <c r="O31" s="48">
        <f t="shared" si="13"/>
        <v>101.88506108902577</v>
      </c>
      <c r="P31" s="8">
        <v>53085.869000000006</v>
      </c>
      <c r="Q31" s="48">
        <f t="shared" si="14"/>
        <v>91.060026160567503</v>
      </c>
      <c r="R31" s="8">
        <v>5001.155999999999</v>
      </c>
      <c r="S31" s="28">
        <f t="shared" si="15"/>
        <v>85.83367973519907</v>
      </c>
    </row>
    <row r="32" spans="2:19" s="15" customFormat="1" ht="12" customHeight="1">
      <c r="B32" s="34">
        <v>2021</v>
      </c>
      <c r="C32" s="46">
        <v>3</v>
      </c>
      <c r="D32" s="12">
        <v>3098810</v>
      </c>
      <c r="E32" s="27">
        <f t="shared" si="9"/>
        <v>101.23175884001473</v>
      </c>
      <c r="F32" s="18">
        <v>0</v>
      </c>
      <c r="G32" s="18" t="s">
        <v>12</v>
      </c>
      <c r="H32" s="13">
        <v>3098810</v>
      </c>
      <c r="I32" s="27">
        <f t="shared" si="10"/>
        <v>101.23175884001473</v>
      </c>
      <c r="J32" s="13">
        <v>2360500</v>
      </c>
      <c r="K32" s="27">
        <f t="shared" si="11"/>
        <v>100.35399849330801</v>
      </c>
      <c r="L32" s="13">
        <v>430923</v>
      </c>
      <c r="M32" s="27">
        <f t="shared" si="12"/>
        <v>97.450681285584295</v>
      </c>
      <c r="N32" s="13">
        <v>248338</v>
      </c>
      <c r="O32" s="27">
        <f t="shared" si="13"/>
        <v>119.02234182470053</v>
      </c>
      <c r="P32" s="13">
        <v>53633</v>
      </c>
      <c r="Q32" s="27">
        <f t="shared" si="14"/>
        <v>101.03065280894241</v>
      </c>
      <c r="R32" s="13">
        <v>5415</v>
      </c>
      <c r="S32" s="30">
        <f t="shared" si="15"/>
        <v>108.27496682766946</v>
      </c>
    </row>
    <row r="33" spans="2:19" s="15" customFormat="1" ht="12" customHeight="1">
      <c r="B33" s="96">
        <v>2022</v>
      </c>
      <c r="C33" s="97">
        <v>4</v>
      </c>
      <c r="D33" s="98">
        <v>3037694.2672400004</v>
      </c>
      <c r="E33" s="99">
        <f t="shared" ref="E33" si="16">D33/D32*100</f>
        <v>98.027767666943134</v>
      </c>
      <c r="F33" s="100">
        <v>0</v>
      </c>
      <c r="G33" s="100" t="s">
        <v>12</v>
      </c>
      <c r="H33" s="101">
        <v>3037694.2672400004</v>
      </c>
      <c r="I33" s="99">
        <f t="shared" ref="I33" si="17">H33/H32*100</f>
        <v>98.027767666943134</v>
      </c>
      <c r="J33" s="101">
        <v>2309931.1330399998</v>
      </c>
      <c r="K33" s="99">
        <f t="shared" ref="K33" si="18">J33/J32*100</f>
        <v>97.857705276000843</v>
      </c>
      <c r="L33" s="101">
        <v>420484.41320000001</v>
      </c>
      <c r="M33" s="99">
        <f t="shared" ref="M33" si="19">L33/L32*100</f>
        <v>97.577621338382954</v>
      </c>
      <c r="N33" s="101">
        <v>248169.03399999999</v>
      </c>
      <c r="O33" s="99">
        <f t="shared" ref="O33" si="20">N33/N32*100</f>
        <v>99.93196127857999</v>
      </c>
      <c r="P33" s="101">
        <v>53374.994000000006</v>
      </c>
      <c r="Q33" s="99">
        <f t="shared" ref="Q33" si="21">P33/P32*100</f>
        <v>99.518941696343674</v>
      </c>
      <c r="R33" s="101">
        <v>5734.6930000000011</v>
      </c>
      <c r="S33" s="102">
        <f t="shared" ref="S33" si="22">R33/R32*100</f>
        <v>105.90384118190215</v>
      </c>
    </row>
    <row r="34" spans="2:19" ht="12" customHeight="1">
      <c r="B34" s="14" t="s">
        <v>21</v>
      </c>
      <c r="F34" s="9"/>
      <c r="G34" s="9"/>
      <c r="H34" s="9"/>
      <c r="I34" s="9"/>
    </row>
    <row r="35" spans="2:19" ht="12" customHeight="1">
      <c r="B35" s="39" t="s">
        <v>23</v>
      </c>
      <c r="F35" s="9"/>
      <c r="G35" s="9"/>
      <c r="H35" s="15"/>
      <c r="I35" s="15"/>
    </row>
    <row r="36" spans="2:19" ht="12" customHeight="1">
      <c r="B36" s="54" t="s">
        <v>22</v>
      </c>
      <c r="F36" s="9"/>
      <c r="G36" s="9"/>
      <c r="H36" s="15"/>
      <c r="I36" s="15"/>
    </row>
    <row r="37" spans="2:19" ht="12" customHeight="1">
      <c r="F37" s="9"/>
      <c r="G37" s="9"/>
      <c r="H37" s="16"/>
      <c r="I37" s="16"/>
      <c r="S37" s="1" t="str">
        <f>全国!S38</f>
        <v>毎年1回更新、最終更新日2024/5/27</v>
      </c>
    </row>
    <row r="38" spans="2:19" ht="12" customHeight="1">
      <c r="F38" s="9"/>
      <c r="G38" s="9"/>
      <c r="H38" s="16"/>
      <c r="I38" s="16"/>
    </row>
    <row r="39" spans="2:19" ht="12" customHeight="1">
      <c r="H39" s="16"/>
      <c r="I39" s="16"/>
    </row>
  </sheetData>
  <mergeCells count="9">
    <mergeCell ref="P5:Q5"/>
    <mergeCell ref="R5:S5"/>
    <mergeCell ref="H5:I5"/>
    <mergeCell ref="J5:K5"/>
    <mergeCell ref="B5:C6"/>
    <mergeCell ref="D5:E5"/>
    <mergeCell ref="F5:G5"/>
    <mergeCell ref="L5:M5"/>
    <mergeCell ref="N5:O5"/>
  </mergeCells>
  <phoneticPr fontId="4"/>
  <pageMargins left="0.59055118110236227" right="0" top="0.59055118110236227" bottom="0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全国</vt:lpstr>
      <vt:lpstr>北海道</vt:lpstr>
      <vt:lpstr>都府県</vt:lpstr>
      <vt:lpstr>全国!Print_Area</vt:lpstr>
      <vt:lpstr>都府県!Print_Area</vt:lpstr>
      <vt:lpstr>北海道!Print_Area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2022-05-26T04:23:14Z</cp:lastPrinted>
  <dcterms:created xsi:type="dcterms:W3CDTF">2002-01-18T10:44:17Z</dcterms:created>
  <dcterms:modified xsi:type="dcterms:W3CDTF">2024-05-27T06:09:26Z</dcterms:modified>
</cp:coreProperties>
</file>