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070" yWindow="120" windowWidth="15645" windowHeight="12045" tabRatio="732" activeTab="1"/>
  </bookViews>
  <sheets>
    <sheet name="年" sheetId="2" r:id="rId1"/>
    <sheet name="月別" sheetId="1" r:id="rId2"/>
  </sheets>
  <externalReferences>
    <externalReference r:id="rId3"/>
  </externalReferences>
  <definedNames>
    <definedName name="_xlnm.Print_Area" localSheetId="1">月別!$A$1:$M$326</definedName>
    <definedName name="_xlnm.Print_Area" localSheetId="0">年!$B$2:$M$45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L38" i="2" l="1"/>
  <c r="I38" i="2"/>
  <c r="F38" i="2"/>
  <c r="L318" i="1"/>
  <c r="I318" i="1"/>
  <c r="F318" i="1"/>
  <c r="L317" i="1"/>
  <c r="I317" i="1"/>
  <c r="F317" i="1"/>
  <c r="L316" i="1"/>
  <c r="I316" i="1"/>
  <c r="F316" i="1"/>
  <c r="L315" i="1"/>
  <c r="I315" i="1"/>
  <c r="F315" i="1"/>
  <c r="L314" i="1"/>
  <c r="I314" i="1"/>
  <c r="F314" i="1"/>
  <c r="L313" i="1"/>
  <c r="I313" i="1"/>
  <c r="F313" i="1"/>
  <c r="L312" i="1"/>
  <c r="I312" i="1"/>
  <c r="F312" i="1"/>
  <c r="L311" i="1"/>
  <c r="I311" i="1"/>
  <c r="F311" i="1"/>
  <c r="L310" i="1"/>
  <c r="I310" i="1"/>
  <c r="F310" i="1"/>
  <c r="L309" i="1"/>
  <c r="I309" i="1"/>
  <c r="F309" i="1"/>
  <c r="L308" i="1"/>
  <c r="I308" i="1"/>
  <c r="F308" i="1"/>
  <c r="L307" i="1"/>
  <c r="I307" i="1"/>
  <c r="F307" i="1"/>
  <c r="L301" i="1" l="1"/>
  <c r="L302" i="1"/>
  <c r="I301" i="1"/>
  <c r="I302" i="1"/>
  <c r="F301" i="1"/>
  <c r="F302" i="1"/>
  <c r="F298" i="1" l="1"/>
  <c r="F299" i="1"/>
  <c r="L37" i="2" l="1"/>
  <c r="I37" i="2"/>
  <c r="F37" i="2"/>
  <c r="I296" i="1" l="1"/>
  <c r="L306" i="1" l="1"/>
  <c r="I306" i="1"/>
  <c r="F306" i="1"/>
  <c r="L305" i="1"/>
  <c r="I305" i="1"/>
  <c r="F305" i="1"/>
  <c r="L304" i="1"/>
  <c r="I304" i="1"/>
  <c r="F304" i="1"/>
  <c r="L303" i="1"/>
  <c r="I303" i="1"/>
  <c r="F303" i="1"/>
  <c r="L300" i="1"/>
  <c r="I300" i="1"/>
  <c r="F300" i="1"/>
  <c r="L299" i="1"/>
  <c r="I299" i="1"/>
  <c r="L298" i="1"/>
  <c r="I298" i="1"/>
  <c r="L297" i="1"/>
  <c r="I297" i="1"/>
  <c r="F297" i="1"/>
  <c r="L296" i="1"/>
  <c r="F296" i="1"/>
  <c r="L295" i="1"/>
  <c r="I295" i="1"/>
  <c r="F295" i="1"/>
  <c r="L36" i="2" l="1"/>
  <c r="I36" i="2"/>
  <c r="F36" i="2"/>
  <c r="L294" i="1"/>
  <c r="I294" i="1"/>
  <c r="F294" i="1"/>
  <c r="L293" i="1"/>
  <c r="I293" i="1"/>
  <c r="F293" i="1"/>
  <c r="L292" i="1"/>
  <c r="I292" i="1"/>
  <c r="F292" i="1"/>
  <c r="L291" i="1"/>
  <c r="I291" i="1"/>
  <c r="F291" i="1"/>
  <c r="L290" i="1"/>
  <c r="I290" i="1"/>
  <c r="F290" i="1"/>
  <c r="L289" i="1"/>
  <c r="I289" i="1"/>
  <c r="F289" i="1"/>
  <c r="L288" i="1"/>
  <c r="I288" i="1"/>
  <c r="F288" i="1"/>
  <c r="L287" i="1"/>
  <c r="I287" i="1"/>
  <c r="F287" i="1"/>
  <c r="L286" i="1"/>
  <c r="I286" i="1"/>
  <c r="F286" i="1"/>
  <c r="L285" i="1"/>
  <c r="I285" i="1"/>
  <c r="F285" i="1"/>
  <c r="L284" i="1"/>
  <c r="I284" i="1"/>
  <c r="F284" i="1"/>
  <c r="L283" i="1"/>
  <c r="I283" i="1"/>
  <c r="F283" i="1"/>
  <c r="F281" i="1"/>
  <c r="F282" i="1"/>
  <c r="L282" i="1"/>
  <c r="I282" i="1"/>
  <c r="L281" i="1"/>
  <c r="I281" i="1"/>
  <c r="L280" i="1"/>
  <c r="I280" i="1"/>
  <c r="F280" i="1"/>
  <c r="L279" i="1"/>
  <c r="I279" i="1"/>
  <c r="F279" i="1"/>
  <c r="L278" i="1"/>
  <c r="I278" i="1"/>
  <c r="F278" i="1"/>
  <c r="L277" i="1"/>
  <c r="I277" i="1"/>
  <c r="F277" i="1"/>
  <c r="L276" i="1"/>
  <c r="I276" i="1"/>
  <c r="F276" i="1"/>
  <c r="L275" i="1"/>
  <c r="I275" i="1"/>
  <c r="F275" i="1"/>
  <c r="L274" i="1"/>
  <c r="I274" i="1"/>
  <c r="F274" i="1"/>
  <c r="L273" i="1"/>
  <c r="I273" i="1"/>
  <c r="F273" i="1"/>
  <c r="L272" i="1"/>
  <c r="I272" i="1"/>
  <c r="F272" i="1"/>
  <c r="L271" i="1"/>
  <c r="I271" i="1"/>
  <c r="F271" i="1"/>
  <c r="L35" i="2"/>
  <c r="I35" i="2"/>
  <c r="F35" i="2"/>
  <c r="F264" i="1"/>
  <c r="F262" i="1"/>
  <c r="F261" i="1"/>
  <c r="F260" i="1"/>
  <c r="F259" i="1"/>
  <c r="L34" i="2"/>
  <c r="I34" i="2"/>
  <c r="F34" i="2"/>
  <c r="L270" i="1"/>
  <c r="I270" i="1"/>
  <c r="F270" i="1"/>
  <c r="L269" i="1"/>
  <c r="I269" i="1"/>
  <c r="F269" i="1"/>
  <c r="L268" i="1"/>
  <c r="I268" i="1"/>
  <c r="F268" i="1"/>
  <c r="L267" i="1"/>
  <c r="I267" i="1"/>
  <c r="F267" i="1"/>
  <c r="L266" i="1"/>
  <c r="I266" i="1"/>
  <c r="F266" i="1"/>
  <c r="L265" i="1"/>
  <c r="I265" i="1"/>
  <c r="F265" i="1"/>
  <c r="L264" i="1"/>
  <c r="I264" i="1"/>
  <c r="L263" i="1"/>
  <c r="I263" i="1"/>
  <c r="F263" i="1"/>
  <c r="L262" i="1"/>
  <c r="I262" i="1"/>
  <c r="L261" i="1"/>
  <c r="I261" i="1"/>
  <c r="L260" i="1"/>
  <c r="I260" i="1"/>
  <c r="L259" i="1"/>
  <c r="I259" i="1"/>
  <c r="F253" i="1"/>
  <c r="F252" i="1"/>
  <c r="L258" i="1"/>
  <c r="I258" i="1"/>
  <c r="F258" i="1"/>
  <c r="L257" i="1"/>
  <c r="I257" i="1"/>
  <c r="F257" i="1"/>
  <c r="L256" i="1"/>
  <c r="I256" i="1"/>
  <c r="F256" i="1"/>
  <c r="L255" i="1"/>
  <c r="I255" i="1"/>
  <c r="F255" i="1"/>
  <c r="L254" i="1"/>
  <c r="I254" i="1"/>
  <c r="F254" i="1"/>
  <c r="L253" i="1"/>
  <c r="I253" i="1"/>
  <c r="L252" i="1"/>
  <c r="I252" i="1"/>
  <c r="L251" i="1"/>
  <c r="I251" i="1"/>
  <c r="F251" i="1"/>
  <c r="L250" i="1"/>
  <c r="I250" i="1"/>
  <c r="F250" i="1"/>
  <c r="L249" i="1"/>
  <c r="I249" i="1"/>
  <c r="F249" i="1"/>
  <c r="L248" i="1"/>
  <c r="I248" i="1"/>
  <c r="F248" i="1"/>
  <c r="L247" i="1"/>
  <c r="I247" i="1"/>
  <c r="F247" i="1"/>
  <c r="L33" i="2"/>
  <c r="I33" i="2"/>
  <c r="F33" i="2"/>
  <c r="L32" i="2"/>
  <c r="I32" i="2"/>
  <c r="F32" i="2"/>
  <c r="F246" i="1"/>
  <c r="I246" i="1"/>
  <c r="F244" i="1"/>
  <c r="I235" i="1"/>
  <c r="I236" i="1"/>
  <c r="I237" i="1"/>
  <c r="I238" i="1"/>
  <c r="I239" i="1"/>
  <c r="I240" i="1"/>
  <c r="I241" i="1"/>
  <c r="I242" i="1"/>
  <c r="I243" i="1"/>
  <c r="I244" i="1"/>
  <c r="F242" i="1"/>
  <c r="F243" i="1"/>
  <c r="F240" i="1"/>
  <c r="F241" i="1"/>
  <c r="L242" i="1"/>
  <c r="L238" i="1"/>
  <c r="F238" i="1"/>
  <c r="L236" i="1"/>
  <c r="L234" i="1"/>
  <c r="L235" i="1"/>
  <c r="F236" i="1"/>
  <c r="F235" i="1"/>
  <c r="F234" i="1"/>
  <c r="L246" i="1"/>
  <c r="L245" i="1"/>
  <c r="I245" i="1"/>
  <c r="F245" i="1"/>
  <c r="L244" i="1"/>
  <c r="L243" i="1"/>
  <c r="L241" i="1"/>
  <c r="L240" i="1"/>
  <c r="L239" i="1"/>
  <c r="F239" i="1"/>
  <c r="L237" i="1"/>
  <c r="F237" i="1"/>
  <c r="L231" i="1"/>
  <c r="I231" i="1"/>
  <c r="F231" i="1"/>
  <c r="I230" i="1"/>
  <c r="L230" i="1"/>
  <c r="L229" i="1"/>
  <c r="I229" i="1"/>
  <c r="F229" i="1"/>
  <c r="F228" i="1"/>
  <c r="F227" i="1"/>
  <c r="L31" i="2"/>
  <c r="F226" i="1"/>
  <c r="L225" i="1"/>
  <c r="I225" i="1"/>
  <c r="F29" i="2"/>
  <c r="F30" i="2"/>
  <c r="I30" i="2"/>
  <c r="L30" i="2"/>
  <c r="I31" i="2"/>
  <c r="F31" i="2"/>
  <c r="L233" i="1"/>
  <c r="L232" i="1"/>
  <c r="L228" i="1"/>
  <c r="L227" i="1"/>
  <c r="L226" i="1"/>
  <c r="L224" i="1"/>
  <c r="L223" i="1"/>
  <c r="L211" i="1"/>
  <c r="I234" i="1"/>
  <c r="I233" i="1"/>
  <c r="F233" i="1"/>
  <c r="I232" i="1"/>
  <c r="F232" i="1"/>
  <c r="F230" i="1"/>
  <c r="I228" i="1"/>
  <c r="I227" i="1"/>
  <c r="I226" i="1"/>
  <c r="F225" i="1"/>
  <c r="I224" i="1"/>
  <c r="F224" i="1"/>
  <c r="I223" i="1"/>
  <c r="F223" i="1"/>
  <c r="F220" i="1"/>
  <c r="F222" i="1"/>
  <c r="F221" i="1"/>
  <c r="F219" i="1"/>
  <c r="L217" i="1"/>
  <c r="I217" i="1"/>
  <c r="F217" i="1"/>
  <c r="F218" i="1"/>
  <c r="I218" i="1"/>
  <c r="L218" i="1"/>
  <c r="F215" i="1"/>
  <c r="L213" i="1"/>
  <c r="I212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L222" i="1"/>
  <c r="I222" i="1"/>
  <c r="L221" i="1"/>
  <c r="I221" i="1"/>
  <c r="L220" i="1"/>
  <c r="I220" i="1"/>
  <c r="L219" i="1"/>
  <c r="I219" i="1"/>
  <c r="L216" i="1"/>
  <c r="I216" i="1"/>
  <c r="F216" i="1"/>
  <c r="L215" i="1"/>
  <c r="I215" i="1"/>
  <c r="L214" i="1"/>
  <c r="I214" i="1"/>
  <c r="F214" i="1"/>
  <c r="I213" i="1"/>
  <c r="F213" i="1"/>
  <c r="L212" i="1"/>
  <c r="F212" i="1"/>
  <c r="F211" i="1"/>
  <c r="L207" i="1"/>
  <c r="F15" i="2"/>
  <c r="I15" i="2"/>
  <c r="L15" i="2"/>
  <c r="F16" i="2"/>
  <c r="I16" i="2"/>
  <c r="L16" i="2"/>
  <c r="F17" i="2"/>
  <c r="I17" i="2"/>
  <c r="L17" i="2"/>
  <c r="F18" i="2"/>
  <c r="I18" i="2"/>
  <c r="L18" i="2"/>
  <c r="F19" i="2"/>
  <c r="I19" i="2"/>
  <c r="L19" i="2"/>
  <c r="F20" i="2"/>
  <c r="I20" i="2"/>
  <c r="L20" i="2"/>
  <c r="F21" i="2"/>
  <c r="I21" i="2"/>
  <c r="L21" i="2"/>
  <c r="F22" i="2"/>
  <c r="I22" i="2"/>
  <c r="L22" i="2"/>
  <c r="F23" i="2"/>
  <c r="I23" i="2"/>
  <c r="L23" i="2"/>
  <c r="F24" i="2"/>
  <c r="I24" i="2"/>
  <c r="L24" i="2"/>
  <c r="F25" i="2"/>
  <c r="I25" i="2"/>
  <c r="L25" i="2"/>
  <c r="F26" i="2"/>
  <c r="I26" i="2"/>
  <c r="L26" i="2"/>
  <c r="F27" i="2"/>
  <c r="I27" i="2"/>
  <c r="L27" i="2"/>
  <c r="F28" i="2"/>
  <c r="I28" i="2"/>
  <c r="L28" i="2"/>
  <c r="L199" i="1"/>
  <c r="F199" i="1"/>
  <c r="L29" i="2"/>
  <c r="I29" i="2"/>
  <c r="L210" i="1"/>
  <c r="F210" i="1"/>
  <c r="L209" i="1"/>
  <c r="F209" i="1"/>
  <c r="L208" i="1"/>
  <c r="F208" i="1"/>
  <c r="F207" i="1"/>
  <c r="L206" i="1"/>
  <c r="F206" i="1"/>
  <c r="L205" i="1"/>
  <c r="F205" i="1"/>
  <c r="L204" i="1"/>
  <c r="F204" i="1"/>
  <c r="L203" i="1"/>
  <c r="F203" i="1"/>
  <c r="L202" i="1"/>
  <c r="F202" i="1"/>
  <c r="L201" i="1"/>
  <c r="F201" i="1"/>
  <c r="L200" i="1"/>
  <c r="F200" i="1"/>
  <c r="F198" i="1"/>
  <c r="F193" i="1"/>
  <c r="I193" i="1"/>
  <c r="F161" i="1"/>
  <c r="F162" i="1"/>
  <c r="L161" i="1"/>
  <c r="L187" i="1"/>
  <c r="I187" i="1"/>
  <c r="L198" i="1"/>
  <c r="L197" i="1"/>
  <c r="I197" i="1"/>
  <c r="F197" i="1"/>
  <c r="L196" i="1"/>
  <c r="I196" i="1"/>
  <c r="F196" i="1"/>
  <c r="L195" i="1"/>
  <c r="I195" i="1"/>
  <c r="F195" i="1"/>
  <c r="L194" i="1"/>
  <c r="I194" i="1"/>
  <c r="F194" i="1"/>
  <c r="L193" i="1"/>
  <c r="L192" i="1"/>
  <c r="I192" i="1"/>
  <c r="F192" i="1"/>
  <c r="L191" i="1"/>
  <c r="I191" i="1"/>
  <c r="F191" i="1"/>
  <c r="L190" i="1"/>
  <c r="I190" i="1"/>
  <c r="F190" i="1"/>
  <c r="L189" i="1"/>
  <c r="I189" i="1"/>
  <c r="F189" i="1"/>
  <c r="L188" i="1"/>
  <c r="I188" i="1"/>
  <c r="F188" i="1"/>
  <c r="F187" i="1"/>
  <c r="L186" i="1"/>
  <c r="I186" i="1"/>
  <c r="F186" i="1"/>
  <c r="F184" i="1"/>
  <c r="F185" i="1"/>
  <c r="I182" i="1"/>
  <c r="I183" i="1"/>
  <c r="I184" i="1"/>
  <c r="I185" i="1"/>
  <c r="L182" i="1"/>
  <c r="L183" i="1"/>
  <c r="L184" i="1"/>
  <c r="L185" i="1"/>
  <c r="F183" i="1"/>
  <c r="I181" i="1"/>
  <c r="L181" i="1"/>
  <c r="F181" i="1"/>
  <c r="L175" i="1"/>
  <c r="I175" i="1"/>
  <c r="F175" i="1"/>
  <c r="F179" i="1"/>
  <c r="I180" i="1"/>
  <c r="L180" i="1"/>
  <c r="L176" i="1"/>
  <c r="L177" i="1"/>
  <c r="L178" i="1"/>
  <c r="L179" i="1"/>
  <c r="I176" i="1"/>
  <c r="I177" i="1"/>
  <c r="I178" i="1"/>
  <c r="I179" i="1"/>
  <c r="F182" i="1"/>
  <c r="F180" i="1"/>
  <c r="F178" i="1"/>
  <c r="F177" i="1"/>
  <c r="F176" i="1"/>
  <c r="I172" i="1"/>
  <c r="I173" i="1"/>
  <c r="I174" i="1"/>
  <c r="L174" i="1"/>
  <c r="F174" i="1"/>
  <c r="L173" i="1"/>
  <c r="F173" i="1"/>
  <c r="L172" i="1"/>
  <c r="F172" i="1"/>
  <c r="L14" i="2"/>
  <c r="L13" i="2"/>
  <c r="L12" i="2"/>
  <c r="L11" i="2"/>
  <c r="L10" i="2"/>
  <c r="L9" i="2"/>
  <c r="L8" i="2"/>
  <c r="I14" i="2"/>
  <c r="I13" i="2"/>
  <c r="I12" i="2"/>
  <c r="I11" i="2"/>
  <c r="I10" i="2"/>
  <c r="I9" i="2"/>
  <c r="I8" i="2"/>
  <c r="F9" i="2"/>
  <c r="F10" i="2"/>
  <c r="F11" i="2"/>
  <c r="F12" i="2"/>
  <c r="F13" i="2"/>
  <c r="F14" i="2"/>
  <c r="F8" i="2"/>
  <c r="L171" i="1"/>
  <c r="L170" i="1"/>
  <c r="L169" i="1"/>
  <c r="L168" i="1"/>
  <c r="L167" i="1"/>
  <c r="L166" i="1"/>
  <c r="L165" i="1"/>
  <c r="L164" i="1"/>
  <c r="L163" i="1"/>
  <c r="L162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3" i="1"/>
  <c r="F164" i="1"/>
  <c r="F165" i="1"/>
  <c r="F166" i="1"/>
  <c r="F167" i="1"/>
  <c r="F168" i="1"/>
  <c r="F169" i="1"/>
  <c r="F170" i="1"/>
  <c r="F171" i="1"/>
  <c r="F42" i="1"/>
  <c r="F41" i="1"/>
  <c r="F40" i="1"/>
  <c r="F39" i="1"/>
  <c r="F38" i="1"/>
  <c r="F37" i="1"/>
  <c r="F36" i="1"/>
  <c r="F35" i="1"/>
  <c r="F34" i="1"/>
  <c r="F33" i="1"/>
  <c r="F32" i="1"/>
  <c r="F31" i="1"/>
  <c r="F20" i="1"/>
  <c r="F21" i="1"/>
  <c r="F22" i="1"/>
  <c r="F23" i="1"/>
  <c r="F24" i="1"/>
  <c r="F25" i="1"/>
  <c r="F26" i="1"/>
  <c r="F27" i="1"/>
  <c r="F28" i="1"/>
  <c r="F29" i="1"/>
  <c r="F30" i="1"/>
  <c r="F19" i="1"/>
</calcChain>
</file>

<file path=xl/sharedStrings.xml><?xml version="1.0" encoding="utf-8"?>
<sst xmlns="http://schemas.openxmlformats.org/spreadsheetml/2006/main" count="370" uniqueCount="101">
  <si>
    <t>1993</t>
  </si>
  <si>
    <t>1994</t>
  </si>
  <si>
    <t>1995</t>
    <phoneticPr fontId="2"/>
  </si>
  <si>
    <t>1996</t>
    <phoneticPr fontId="2"/>
  </si>
  <si>
    <t>1997</t>
    <phoneticPr fontId="2"/>
  </si>
  <si>
    <t>1998</t>
    <phoneticPr fontId="2"/>
  </si>
  <si>
    <t>1999</t>
    <phoneticPr fontId="2"/>
  </si>
  <si>
    <t xml:space="preserve">      2</t>
  </si>
  <si>
    <t xml:space="preserve">      3</t>
  </si>
  <si>
    <t xml:space="preserve">      4</t>
  </si>
  <si>
    <t xml:space="preserve">      5</t>
  </si>
  <si>
    <t xml:space="preserve">      6</t>
  </si>
  <si>
    <t xml:space="preserve">      7</t>
  </si>
  <si>
    <t xml:space="preserve">      8</t>
  </si>
  <si>
    <t xml:space="preserve">      9</t>
  </si>
  <si>
    <t xml:space="preserve">     10</t>
  </si>
  <si>
    <t xml:space="preserve">     11</t>
  </si>
  <si>
    <t xml:space="preserve">     12</t>
  </si>
  <si>
    <t>バター</t>
  </si>
  <si>
    <t>脱脂粉乳</t>
  </si>
  <si>
    <t>全粉乳</t>
  </si>
  <si>
    <t>年・月</t>
  </si>
  <si>
    <t>年</t>
    <rPh sb="0" eb="1">
      <t>ネン</t>
    </rPh>
    <phoneticPr fontId="2"/>
  </si>
  <si>
    <t>　2002/1</t>
    <phoneticPr fontId="3"/>
  </si>
  <si>
    <t>　2001/1</t>
    <phoneticPr fontId="3"/>
  </si>
  <si>
    <t>　2000/1</t>
    <phoneticPr fontId="3"/>
  </si>
  <si>
    <t>　2003/1</t>
    <phoneticPr fontId="3"/>
  </si>
  <si>
    <t>　2004/1</t>
    <phoneticPr fontId="3"/>
  </si>
  <si>
    <t>　2005/1</t>
    <phoneticPr fontId="3"/>
  </si>
  <si>
    <t>　2006/1</t>
    <phoneticPr fontId="3"/>
  </si>
  <si>
    <t>　2007/1</t>
    <phoneticPr fontId="3"/>
  </si>
  <si>
    <t>　2008/1</t>
    <phoneticPr fontId="3"/>
  </si>
  <si>
    <t>　2009/1</t>
    <phoneticPr fontId="3"/>
  </si>
  <si>
    <t>　2010/1</t>
    <phoneticPr fontId="3"/>
  </si>
  <si>
    <t>　2011/1</t>
    <phoneticPr fontId="3"/>
  </si>
  <si>
    <t>　2012/1</t>
    <phoneticPr fontId="3"/>
  </si>
  <si>
    <t>　2013/1</t>
    <phoneticPr fontId="3"/>
  </si>
  <si>
    <t>バター</t>
    <phoneticPr fontId="2"/>
  </si>
  <si>
    <t>全粉乳</t>
    <rPh sb="0" eb="1">
      <t>ゼン</t>
    </rPh>
    <rPh sb="1" eb="3">
      <t>フンニュウ</t>
    </rPh>
    <phoneticPr fontId="2"/>
  </si>
  <si>
    <t>前年比</t>
    <rPh sb="0" eb="3">
      <t>ゼンネンヒ</t>
    </rPh>
    <phoneticPr fontId="3"/>
  </si>
  <si>
    <t>-</t>
    <phoneticPr fontId="3"/>
  </si>
  <si>
    <t>平成5</t>
    <rPh sb="0" eb="1">
      <t>ヘイセイ</t>
    </rPh>
    <phoneticPr fontId="2"/>
  </si>
  <si>
    <t>脱脂
粉乳</t>
    <rPh sb="0" eb="2">
      <t>ダッシ</t>
    </rPh>
    <rPh sb="3" eb="5">
      <t>フンニュウ</t>
    </rPh>
    <phoneticPr fontId="2"/>
  </si>
  <si>
    <t>-</t>
    <phoneticPr fontId="2"/>
  </si>
  <si>
    <t>（単位：USドル／トン）</t>
    <phoneticPr fontId="3"/>
  </si>
  <si>
    <t>　2014/1</t>
    <phoneticPr fontId="3"/>
  </si>
  <si>
    <t xml:space="preserve">      2  年別は平均。</t>
    <phoneticPr fontId="3"/>
  </si>
  <si>
    <t xml:space="preserve">      3  *は暫定値。</t>
    <phoneticPr fontId="3"/>
  </si>
  <si>
    <t xml:space="preserve">      4  「前年比」はJミルクによる算出。</t>
    <rPh sb="10" eb="13">
      <t>ゼンネンヒ</t>
    </rPh>
    <rPh sb="22" eb="24">
      <t>サンシュツ</t>
    </rPh>
    <phoneticPr fontId="3"/>
  </si>
  <si>
    <t>13/1</t>
    <phoneticPr fontId="3"/>
  </si>
  <si>
    <t>14/1</t>
    <phoneticPr fontId="3"/>
  </si>
  <si>
    <t>15/1</t>
    <phoneticPr fontId="3"/>
  </si>
  <si>
    <t>16/1</t>
    <phoneticPr fontId="3"/>
  </si>
  <si>
    <t>17/1</t>
    <phoneticPr fontId="3"/>
  </si>
  <si>
    <t>18/1</t>
    <phoneticPr fontId="3"/>
  </si>
  <si>
    <t>19/1</t>
    <phoneticPr fontId="3"/>
  </si>
  <si>
    <t>20/1</t>
    <phoneticPr fontId="3"/>
  </si>
  <si>
    <t>21/1</t>
    <phoneticPr fontId="3"/>
  </si>
  <si>
    <t>22/1</t>
    <phoneticPr fontId="3"/>
  </si>
  <si>
    <t>23/1</t>
    <phoneticPr fontId="3"/>
  </si>
  <si>
    <t>24/1</t>
    <phoneticPr fontId="3"/>
  </si>
  <si>
    <t>25/1</t>
    <phoneticPr fontId="3"/>
  </si>
  <si>
    <t>26/1</t>
    <phoneticPr fontId="3"/>
  </si>
  <si>
    <t>平成 12/1</t>
    <rPh sb="0" eb="2">
      <t>ヘイセイ</t>
    </rPh>
    <phoneticPr fontId="3"/>
  </si>
  <si>
    <t>データ元：ZMB（2009年以降）、ZMP（2008年まで）、（独）農畜産業振興機構</t>
    <rPh sb="3" eb="4">
      <t>モト</t>
    </rPh>
    <phoneticPr fontId="3"/>
  </si>
  <si>
    <t>主要乳製品の国際価格</t>
    <rPh sb="0" eb="2">
      <t>シュヨウ</t>
    </rPh>
    <phoneticPr fontId="2"/>
  </si>
  <si>
    <t>　2015/1</t>
    <phoneticPr fontId="3"/>
  </si>
  <si>
    <t>27/1</t>
    <phoneticPr fontId="3"/>
  </si>
  <si>
    <t>28/1</t>
    <phoneticPr fontId="3"/>
  </si>
  <si>
    <t>　2016/1</t>
    <phoneticPr fontId="3"/>
  </si>
  <si>
    <t xml:space="preserve">      3  *は暫定値。</t>
    <phoneticPr fontId="3"/>
  </si>
  <si>
    <t xml:space="preserve">      5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</si>
  <si>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　2017/1</t>
    <phoneticPr fontId="3"/>
  </si>
  <si>
    <t>29/1</t>
    <phoneticPr fontId="3"/>
  </si>
  <si>
    <t xml:space="preserve">      4  西欧積み出し港のFOB価格</t>
    <rPh sb="9" eb="11">
      <t>セイオウ</t>
    </rPh>
    <rPh sb="11" eb="12">
      <t>ツ</t>
    </rPh>
    <rPh sb="13" eb="14">
      <t>ダ</t>
    </rPh>
    <rPh sb="15" eb="16">
      <t>ミナト</t>
    </rPh>
    <rPh sb="20" eb="22">
      <t>カカク</t>
    </rPh>
    <phoneticPr fontId="3"/>
  </si>
  <si>
    <t xml:space="preserve">      5  「前年比」はJミルクによる算出。</t>
    <rPh sb="10" eb="13">
      <t>ゼンネンヒ</t>
    </rPh>
    <rPh sb="22" eb="24">
      <t>サンシュツ</t>
    </rPh>
    <phoneticPr fontId="3"/>
  </si>
  <si>
    <t xml:space="preserve">      6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</si>
  <si>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　2018/1</t>
    <phoneticPr fontId="3"/>
  </si>
  <si>
    <t>30/1</t>
    <phoneticPr fontId="3"/>
  </si>
  <si>
    <t>主要乳製品の国際価格　EUのみ(月別)</t>
    <rPh sb="0" eb="2">
      <t>シュヨウ</t>
    </rPh>
    <rPh sb="16" eb="18">
      <t>ツキベツ</t>
    </rPh>
    <phoneticPr fontId="3"/>
  </si>
  <si>
    <t>注：1  国際価格は、高値と安値の単純平均。</t>
    <phoneticPr fontId="3"/>
  </si>
  <si>
    <t>　2019/1</t>
    <phoneticPr fontId="3"/>
  </si>
  <si>
    <t>31/1</t>
    <phoneticPr fontId="3"/>
  </si>
  <si>
    <t>*</t>
  </si>
  <si>
    <t>31/令和元</t>
    <rPh sb="2" eb="4">
      <t>レイワ</t>
    </rPh>
    <rPh sb="4" eb="5">
      <t>ガン</t>
    </rPh>
    <phoneticPr fontId="2"/>
  </si>
  <si>
    <t>注：１  国際価格は、高値と安値の単純平均。</t>
    <phoneticPr fontId="3"/>
  </si>
  <si>
    <t>　2020/1</t>
    <phoneticPr fontId="3"/>
  </si>
  <si>
    <t>2/1</t>
    <phoneticPr fontId="3"/>
  </si>
  <si>
    <t>令和1/5</t>
    <rPh sb="0" eb="1">
      <t>レイ</t>
    </rPh>
    <rPh sb="1" eb="2">
      <t>ワ</t>
    </rPh>
    <phoneticPr fontId="3"/>
  </si>
  <si>
    <t>　2021/1</t>
    <phoneticPr fontId="3"/>
  </si>
  <si>
    <t>3/1</t>
    <phoneticPr fontId="3"/>
  </si>
  <si>
    <t>　2022/1</t>
    <phoneticPr fontId="3"/>
  </si>
  <si>
    <t>4/1</t>
    <phoneticPr fontId="3"/>
  </si>
  <si>
    <t>　2023/1</t>
    <phoneticPr fontId="3"/>
  </si>
  <si>
    <t>5/1</t>
    <phoneticPr fontId="3"/>
  </si>
  <si>
    <t>　2024/1</t>
    <phoneticPr fontId="3"/>
  </si>
  <si>
    <t>6/1</t>
    <phoneticPr fontId="3"/>
  </si>
  <si>
    <t>　2025/1</t>
    <phoneticPr fontId="3"/>
  </si>
  <si>
    <t>7/1</t>
    <phoneticPr fontId="3"/>
  </si>
  <si>
    <t>毎年1回更新、最終更新日2025/3/4</t>
    <phoneticPr fontId="2"/>
  </si>
  <si>
    <t>毎月1回更新、最終更新日2025/4/14</t>
    <rPh sb="1" eb="2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</si>
</sst>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"/>
    <numFmt numFmtId="177" formatCode="#,##0;\-#,##0;&quot;-&quot;"/>
    <numFmt numFmtId="178" formatCode="#,##0.0_ "/>
    <numFmt numFmtId="179" formatCode="[$-10411]#,##0;\-#,##0"/>
    <numFmt numFmtId="180" formatCode="#,##0_);[Red]\(#,##0\)"/>
  </numFmts>
  <fonts count="22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0">
    <xf numFmtId="0" fontId="0" fillId="0" borderId="0"/>
    <xf numFmtId="0" fontId="5" fillId="0" borderId="0">
      <alignment wrapText="1"/>
    </xf>
    <xf numFmtId="0" fontId="4" fillId="0" borderId="0"/>
    <xf numFmtId="0" fontId="1" fillId="0" borderId="0"/>
    <xf numFmtId="177" fontId="7" fillId="0" borderId="0" applyFill="0" applyBorder="0" applyAlignment="0"/>
    <xf numFmtId="0" fontId="8" fillId="0" borderId="19" applyNumberFormat="0" applyAlignment="0" applyProtection="0">
      <alignment horizontal="left" vertical="center"/>
    </xf>
    <xf numFmtId="0" fontId="8" fillId="0" borderId="18">
      <alignment horizontal="left" vertical="center"/>
    </xf>
    <xf numFmtId="0" fontId="5" fillId="0" borderId="0"/>
    <xf numFmtId="38" fontId="1" fillId="0" borderId="0" applyFont="0" applyFill="0" applyBorder="0" applyAlignment="0" applyProtection="0"/>
    <xf numFmtId="0" fontId="5" fillId="0" borderId="0"/>
  </cellStyleXfs>
  <cellXfs count="283">
    <xf numFmtId="0" fontId="0" fillId="0" borderId="0" xfId="0"/>
    <xf numFmtId="0" fontId="6" fillId="3" borderId="3" xfId="0" applyFont="1" applyFill="1" applyBorder="1" applyAlignment="1">
      <alignment horizontal="center" vertical="center" wrapText="1"/>
    </xf>
    <xf numFmtId="0" fontId="9" fillId="4" borderId="0" xfId="2" applyFont="1" applyFill="1"/>
    <xf numFmtId="0" fontId="9" fillId="4" borderId="0" xfId="2" applyFont="1" applyFill="1" applyBorder="1"/>
    <xf numFmtId="0" fontId="11" fillId="4" borderId="0" xfId="2" applyFont="1" applyFill="1" applyBorder="1"/>
    <xf numFmtId="0" fontId="11" fillId="4" borderId="0" xfId="2" applyFont="1" applyFill="1"/>
    <xf numFmtId="0" fontId="12" fillId="4" borderId="0" xfId="2" applyFont="1" applyFill="1"/>
    <xf numFmtId="0" fontId="12" fillId="4" borderId="0" xfId="0" applyFont="1" applyFill="1" applyAlignment="1">
      <alignment horizontal="right" vertical="center"/>
    </xf>
    <xf numFmtId="0" fontId="12" fillId="4" borderId="6" xfId="2" applyFont="1" applyFill="1" applyBorder="1" applyAlignment="1">
      <alignment horizontal="right"/>
    </xf>
    <xf numFmtId="0" fontId="10" fillId="4" borderId="0" xfId="2" applyFont="1" applyFill="1" applyBorder="1"/>
    <xf numFmtId="0" fontId="13" fillId="4" borderId="0" xfId="0" applyFont="1" applyFill="1"/>
    <xf numFmtId="0" fontId="10" fillId="4" borderId="0" xfId="0" applyFont="1" applyFill="1"/>
    <xf numFmtId="0" fontId="13" fillId="4" borderId="0" xfId="0" applyFont="1" applyFill="1" applyAlignment="1">
      <alignment vertical="center"/>
    </xf>
    <xf numFmtId="14" fontId="12" fillId="4" borderId="0" xfId="2" applyNumberFormat="1" applyFont="1" applyFill="1" applyAlignment="1">
      <alignment horizontal="right"/>
    </xf>
    <xf numFmtId="0" fontId="15" fillId="5" borderId="32" xfId="2" applyFont="1" applyFill="1" applyBorder="1" applyAlignment="1">
      <alignment vertical="center"/>
    </xf>
    <xf numFmtId="0" fontId="15" fillId="5" borderId="33" xfId="2" applyFont="1" applyFill="1" applyBorder="1" applyAlignment="1">
      <alignment vertical="center"/>
    </xf>
    <xf numFmtId="178" fontId="14" fillId="4" borderId="12" xfId="0" applyNumberFormat="1" applyFont="1" applyFill="1" applyBorder="1" applyAlignment="1">
      <alignment vertical="center"/>
    </xf>
    <xf numFmtId="176" fontId="14" fillId="4" borderId="11" xfId="0" applyNumberFormat="1" applyFont="1" applyFill="1" applyBorder="1" applyAlignment="1">
      <alignment horizontal="right" vertical="center"/>
    </xf>
    <xf numFmtId="178" fontId="14" fillId="4" borderId="27" xfId="0" applyNumberFormat="1" applyFont="1" applyFill="1" applyBorder="1" applyAlignment="1">
      <alignment vertical="center"/>
    </xf>
    <xf numFmtId="178" fontId="14" fillId="4" borderId="30" xfId="0" applyNumberFormat="1" applyFont="1" applyFill="1" applyBorder="1" applyAlignment="1">
      <alignment vertical="center"/>
    </xf>
    <xf numFmtId="176" fontId="14" fillId="4" borderId="22" xfId="0" applyNumberFormat="1" applyFont="1" applyFill="1" applyBorder="1" applyAlignment="1">
      <alignment horizontal="right" vertical="center"/>
    </xf>
    <xf numFmtId="178" fontId="14" fillId="4" borderId="17" xfId="0" applyNumberFormat="1" applyFont="1" applyFill="1" applyBorder="1" applyAlignment="1">
      <alignment vertical="center"/>
    </xf>
    <xf numFmtId="178" fontId="14" fillId="4" borderId="28" xfId="0" applyNumberFormat="1" applyFont="1" applyFill="1" applyBorder="1" applyAlignment="1">
      <alignment vertical="center"/>
    </xf>
    <xf numFmtId="178" fontId="14" fillId="4" borderId="31" xfId="0" applyNumberFormat="1" applyFont="1" applyFill="1" applyBorder="1" applyAlignment="1">
      <alignment vertical="center"/>
    </xf>
    <xf numFmtId="0" fontId="16" fillId="3" borderId="4" xfId="0" applyFont="1" applyFill="1" applyBorder="1"/>
    <xf numFmtId="0" fontId="13" fillId="2" borderId="15" xfId="0" quotePrefix="1" applyFont="1" applyFill="1" applyBorder="1" applyAlignment="1">
      <alignment horizontal="center" vertical="center"/>
    </xf>
    <xf numFmtId="0" fontId="13" fillId="2" borderId="29" xfId="0" quotePrefix="1" applyFont="1" applyFill="1" applyBorder="1" applyAlignment="1">
      <alignment horizontal="center" vertical="center"/>
    </xf>
    <xf numFmtId="0" fontId="13" fillId="2" borderId="26" xfId="0" quotePrefix="1" applyFont="1" applyFill="1" applyBorder="1" applyAlignment="1">
      <alignment horizontal="center" vertical="center"/>
    </xf>
    <xf numFmtId="0" fontId="15" fillId="5" borderId="34" xfId="2" applyFont="1" applyFill="1" applyBorder="1" applyAlignment="1">
      <alignment vertical="center"/>
    </xf>
    <xf numFmtId="0" fontId="10" fillId="4" borderId="0" xfId="2" applyFont="1" applyFill="1" applyBorder="1"/>
    <xf numFmtId="0" fontId="12" fillId="4" borderId="0" xfId="2" applyFont="1" applyFill="1" applyBorder="1" applyAlignment="1"/>
    <xf numFmtId="0" fontId="15" fillId="3" borderId="36" xfId="2" applyFont="1" applyFill="1" applyBorder="1" applyAlignment="1">
      <alignment vertical="center"/>
    </xf>
    <xf numFmtId="176" fontId="18" fillId="4" borderId="12" xfId="2" applyNumberFormat="1" applyFont="1" applyFill="1" applyBorder="1" applyAlignment="1">
      <alignment horizontal="right"/>
    </xf>
    <xf numFmtId="178" fontId="18" fillId="4" borderId="16" xfId="2" applyNumberFormat="1" applyFont="1" applyFill="1" applyBorder="1"/>
    <xf numFmtId="0" fontId="6" fillId="3" borderId="42" xfId="0" applyFont="1" applyFill="1" applyBorder="1" applyAlignment="1">
      <alignment horizontal="center" vertical="center" wrapText="1"/>
    </xf>
    <xf numFmtId="0" fontId="13" fillId="2" borderId="20" xfId="0" quotePrefix="1" applyFont="1" applyFill="1" applyBorder="1" applyAlignment="1">
      <alignment horizontal="center" vertical="center"/>
    </xf>
    <xf numFmtId="0" fontId="13" fillId="2" borderId="22" xfId="0" quotePrefix="1" applyFont="1" applyFill="1" applyBorder="1" applyAlignment="1">
      <alignment horizontal="right" vertical="center"/>
    </xf>
    <xf numFmtId="0" fontId="13" fillId="2" borderId="17" xfId="0" quotePrefix="1" applyFont="1" applyFill="1" applyBorder="1" applyAlignment="1">
      <alignment horizontal="right" vertical="center"/>
    </xf>
    <xf numFmtId="0" fontId="13" fillId="2" borderId="31" xfId="0" quotePrefix="1" applyFont="1" applyFill="1" applyBorder="1" applyAlignment="1">
      <alignment horizontal="right" vertical="center"/>
    </xf>
    <xf numFmtId="0" fontId="13" fillId="2" borderId="28" xfId="0" quotePrefix="1" applyFont="1" applyFill="1" applyBorder="1" applyAlignment="1">
      <alignment horizontal="right" vertical="center"/>
    </xf>
    <xf numFmtId="0" fontId="6" fillId="3" borderId="3" xfId="2" applyFont="1" applyFill="1" applyBorder="1" applyAlignment="1">
      <alignment vertical="center"/>
    </xf>
    <xf numFmtId="0" fontId="6" fillId="3" borderId="4" xfId="2" applyFont="1" applyFill="1" applyBorder="1" applyAlignment="1">
      <alignment vertical="center"/>
    </xf>
    <xf numFmtId="0" fontId="15" fillId="3" borderId="6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/>
    </xf>
    <xf numFmtId="0" fontId="6" fillId="3" borderId="42" xfId="2" applyFont="1" applyFill="1" applyBorder="1" applyAlignment="1">
      <alignment vertical="center"/>
    </xf>
    <xf numFmtId="0" fontId="13" fillId="2" borderId="20" xfId="2" applyFont="1" applyFill="1" applyBorder="1" applyAlignment="1">
      <alignment horizontal="right"/>
    </xf>
    <xf numFmtId="0" fontId="13" fillId="2" borderId="22" xfId="2" applyFont="1" applyFill="1" applyBorder="1" applyAlignment="1">
      <alignment horizontal="right"/>
    </xf>
    <xf numFmtId="0" fontId="13" fillId="2" borderId="15" xfId="2" applyFont="1" applyFill="1" applyBorder="1" applyAlignment="1">
      <alignment horizontal="right"/>
    </xf>
    <xf numFmtId="0" fontId="13" fillId="2" borderId="17" xfId="2" applyFont="1" applyFill="1" applyBorder="1" applyAlignment="1">
      <alignment horizontal="right"/>
    </xf>
    <xf numFmtId="0" fontId="13" fillId="2" borderId="26" xfId="2" applyFont="1" applyFill="1" applyBorder="1" applyAlignment="1">
      <alignment horizontal="right"/>
    </xf>
    <xf numFmtId="0" fontId="13" fillId="2" borderId="29" xfId="2" applyFont="1" applyFill="1" applyBorder="1" applyAlignment="1">
      <alignment horizontal="right"/>
    </xf>
    <xf numFmtId="0" fontId="13" fillId="2" borderId="31" xfId="2" quotePrefix="1" applyFont="1" applyFill="1" applyBorder="1" applyAlignment="1">
      <alignment horizontal="right"/>
    </xf>
    <xf numFmtId="0" fontId="13" fillId="2" borderId="28" xfId="2" applyFont="1" applyFill="1" applyBorder="1" applyAlignment="1">
      <alignment horizontal="right"/>
    </xf>
    <xf numFmtId="0" fontId="19" fillId="2" borderId="15" xfId="2" applyFont="1" applyFill="1" applyBorder="1" applyAlignment="1">
      <alignment horizontal="right"/>
    </xf>
    <xf numFmtId="0" fontId="19" fillId="2" borderId="17" xfId="2" applyFont="1" applyFill="1" applyBorder="1" applyAlignment="1">
      <alignment horizontal="right"/>
    </xf>
    <xf numFmtId="178" fontId="18" fillId="4" borderId="17" xfId="2" applyNumberFormat="1" applyFont="1" applyFill="1" applyBorder="1"/>
    <xf numFmtId="0" fontId="1" fillId="4" borderId="0" xfId="2" applyFont="1" applyFill="1"/>
    <xf numFmtId="0" fontId="19" fillId="4" borderId="39" xfId="2" applyFont="1" applyFill="1" applyBorder="1" applyAlignment="1">
      <alignment horizontal="right"/>
    </xf>
    <xf numFmtId="176" fontId="18" fillId="4" borderId="12" xfId="2" applyNumberFormat="1" applyFont="1" applyFill="1" applyBorder="1"/>
    <xf numFmtId="176" fontId="18" fillId="4" borderId="13" xfId="2" applyNumberFormat="1" applyFont="1" applyFill="1" applyBorder="1"/>
    <xf numFmtId="0" fontId="13" fillId="2" borderId="17" xfId="2" quotePrefix="1" applyFont="1" applyFill="1" applyBorder="1" applyAlignment="1">
      <alignment horizontal="right"/>
    </xf>
    <xf numFmtId="178" fontId="14" fillId="6" borderId="30" xfId="0" applyNumberFormat="1" applyFont="1" applyFill="1" applyBorder="1" applyAlignment="1">
      <alignment vertical="center"/>
    </xf>
    <xf numFmtId="178" fontId="14" fillId="6" borderId="31" xfId="0" applyNumberFormat="1" applyFont="1" applyFill="1" applyBorder="1" applyAlignment="1">
      <alignment vertical="center"/>
    </xf>
    <xf numFmtId="178" fontId="14" fillId="6" borderId="12" xfId="0" applyNumberFormat="1" applyFont="1" applyFill="1" applyBorder="1" applyAlignment="1">
      <alignment vertical="center"/>
    </xf>
    <xf numFmtId="178" fontId="14" fillId="6" borderId="17" xfId="0" applyNumberFormat="1" applyFont="1" applyFill="1" applyBorder="1" applyAlignment="1">
      <alignment vertical="center"/>
    </xf>
    <xf numFmtId="178" fontId="14" fillId="6" borderId="27" xfId="0" applyNumberFormat="1" applyFont="1" applyFill="1" applyBorder="1" applyAlignment="1">
      <alignment vertical="center"/>
    </xf>
    <xf numFmtId="178" fontId="14" fillId="6" borderId="28" xfId="0" applyNumberFormat="1" applyFont="1" applyFill="1" applyBorder="1" applyAlignment="1">
      <alignment vertical="center"/>
    </xf>
    <xf numFmtId="178" fontId="14" fillId="6" borderId="16" xfId="0" applyNumberFormat="1" applyFont="1" applyFill="1" applyBorder="1" applyAlignment="1">
      <alignment vertical="center"/>
    </xf>
    <xf numFmtId="0" fontId="13" fillId="6" borderId="10" xfId="2" applyFont="1" applyFill="1" applyBorder="1" applyAlignment="1">
      <alignment horizontal="right"/>
    </xf>
    <xf numFmtId="176" fontId="14" fillId="6" borderId="38" xfId="2" applyNumberFormat="1" applyFont="1" applyFill="1" applyBorder="1"/>
    <xf numFmtId="178" fontId="14" fillId="6" borderId="30" xfId="2" applyNumberFormat="1" applyFont="1" applyFill="1" applyBorder="1"/>
    <xf numFmtId="178" fontId="14" fillId="6" borderId="41" xfId="2" applyNumberFormat="1" applyFont="1" applyFill="1" applyBorder="1"/>
    <xf numFmtId="178" fontId="14" fillId="6" borderId="31" xfId="2" applyNumberFormat="1" applyFont="1" applyFill="1" applyBorder="1"/>
    <xf numFmtId="0" fontId="13" fillId="6" borderId="1" xfId="2" applyFont="1" applyFill="1" applyBorder="1" applyAlignment="1">
      <alignment horizontal="right"/>
    </xf>
    <xf numFmtId="176" fontId="14" fillId="6" borderId="12" xfId="2" applyNumberFormat="1" applyFont="1" applyFill="1" applyBorder="1"/>
    <xf numFmtId="178" fontId="14" fillId="6" borderId="16" xfId="2" applyNumberFormat="1" applyFont="1" applyFill="1" applyBorder="1"/>
    <xf numFmtId="178" fontId="14" fillId="6" borderId="39" xfId="2" applyNumberFormat="1" applyFont="1" applyFill="1" applyBorder="1"/>
    <xf numFmtId="178" fontId="14" fillId="6" borderId="17" xfId="2" applyNumberFormat="1" applyFont="1" applyFill="1" applyBorder="1"/>
    <xf numFmtId="0" fontId="13" fillId="6" borderId="9" xfId="2" applyFont="1" applyFill="1" applyBorder="1" applyAlignment="1">
      <alignment horizontal="right"/>
    </xf>
    <xf numFmtId="176" fontId="14" fillId="6" borderId="37" xfId="2" applyNumberFormat="1" applyFont="1" applyFill="1" applyBorder="1"/>
    <xf numFmtId="178" fontId="14" fillId="6" borderId="27" xfId="2" applyNumberFormat="1" applyFont="1" applyFill="1" applyBorder="1"/>
    <xf numFmtId="178" fontId="14" fillId="6" borderId="40" xfId="2" applyNumberFormat="1" applyFont="1" applyFill="1" applyBorder="1"/>
    <xf numFmtId="178" fontId="14" fillId="6" borderId="28" xfId="2" applyNumberFormat="1" applyFont="1" applyFill="1" applyBorder="1"/>
    <xf numFmtId="176" fontId="14" fillId="6" borderId="38" xfId="2" applyNumberFormat="1" applyFont="1" applyFill="1" applyBorder="1" applyAlignment="1">
      <alignment horizontal="right"/>
    </xf>
    <xf numFmtId="176" fontId="14" fillId="6" borderId="12" xfId="2" applyNumberFormat="1" applyFont="1" applyFill="1" applyBorder="1" applyAlignment="1">
      <alignment horizontal="right"/>
    </xf>
    <xf numFmtId="178" fontId="14" fillId="6" borderId="16" xfId="2" applyNumberFormat="1" applyFont="1" applyFill="1" applyBorder="1" applyAlignment="1">
      <alignment horizontal="right"/>
    </xf>
    <xf numFmtId="178" fontId="14" fillId="6" borderId="39" xfId="2" applyNumberFormat="1" applyFont="1" applyFill="1" applyBorder="1" applyAlignment="1">
      <alignment horizontal="right"/>
    </xf>
    <xf numFmtId="176" fontId="14" fillId="6" borderId="37" xfId="2" applyNumberFormat="1" applyFont="1" applyFill="1" applyBorder="1" applyAlignment="1">
      <alignment horizontal="right"/>
    </xf>
    <xf numFmtId="178" fontId="14" fillId="6" borderId="27" xfId="2" applyNumberFormat="1" applyFont="1" applyFill="1" applyBorder="1" applyAlignment="1">
      <alignment horizontal="right"/>
    </xf>
    <xf numFmtId="178" fontId="14" fillId="6" borderId="40" xfId="2" applyNumberFormat="1" applyFont="1" applyFill="1" applyBorder="1" applyAlignment="1">
      <alignment horizontal="right"/>
    </xf>
    <xf numFmtId="176" fontId="18" fillId="6" borderId="12" xfId="2" applyNumberFormat="1" applyFont="1" applyFill="1" applyBorder="1" applyAlignment="1">
      <alignment horizontal="right"/>
    </xf>
    <xf numFmtId="178" fontId="18" fillId="6" borderId="39" xfId="2" applyNumberFormat="1" applyFont="1" applyFill="1" applyBorder="1"/>
    <xf numFmtId="0" fontId="13" fillId="6" borderId="39" xfId="2" applyFont="1" applyFill="1" applyBorder="1" applyAlignment="1">
      <alignment horizontal="right"/>
    </xf>
    <xf numFmtId="0" fontId="13" fillId="6" borderId="0" xfId="2" applyFont="1" applyFill="1" applyBorder="1" applyAlignment="1">
      <alignment horizontal="right"/>
    </xf>
    <xf numFmtId="0" fontId="19" fillId="6" borderId="1" xfId="2" applyFont="1" applyFill="1" applyBorder="1" applyAlignment="1">
      <alignment horizontal="right"/>
    </xf>
    <xf numFmtId="0" fontId="19" fillId="6" borderId="39" xfId="2" applyFont="1" applyFill="1" applyBorder="1" applyAlignment="1">
      <alignment horizontal="right"/>
    </xf>
    <xf numFmtId="178" fontId="18" fillId="6" borderId="16" xfId="2" applyNumberFormat="1" applyFont="1" applyFill="1" applyBorder="1"/>
    <xf numFmtId="0" fontId="19" fillId="6" borderId="0" xfId="2" applyFont="1" applyFill="1" applyBorder="1" applyAlignment="1">
      <alignment horizontal="right"/>
    </xf>
    <xf numFmtId="178" fontId="18" fillId="6" borderId="17" xfId="2" applyNumberFormat="1" applyFont="1" applyFill="1" applyBorder="1"/>
    <xf numFmtId="176" fontId="18" fillId="6" borderId="12" xfId="2" applyNumberFormat="1" applyFont="1" applyFill="1" applyBorder="1"/>
    <xf numFmtId="178" fontId="17" fillId="6" borderId="39" xfId="2" applyNumberFormat="1" applyFont="1" applyFill="1" applyBorder="1"/>
    <xf numFmtId="178" fontId="17" fillId="6" borderId="39" xfId="2" applyNumberFormat="1" applyFont="1" applyFill="1" applyBorder="1" applyAlignment="1">
      <alignment horizontal="right"/>
    </xf>
    <xf numFmtId="176" fontId="18" fillId="6" borderId="37" xfId="2" applyNumberFormat="1" applyFont="1" applyFill="1" applyBorder="1"/>
    <xf numFmtId="178" fontId="18" fillId="6" borderId="27" xfId="2" applyNumberFormat="1" applyFont="1" applyFill="1" applyBorder="1"/>
    <xf numFmtId="0" fontId="19" fillId="6" borderId="40" xfId="2" applyFont="1" applyFill="1" applyBorder="1" applyAlignment="1">
      <alignment horizontal="right"/>
    </xf>
    <xf numFmtId="176" fontId="18" fillId="6" borderId="37" xfId="2" applyNumberFormat="1" applyFont="1" applyFill="1" applyBorder="1" applyAlignment="1">
      <alignment horizontal="right"/>
    </xf>
    <xf numFmtId="178" fontId="18" fillId="6" borderId="28" xfId="2" applyNumberFormat="1" applyFont="1" applyFill="1" applyBorder="1"/>
    <xf numFmtId="178" fontId="14" fillId="6" borderId="41" xfId="2" applyNumberFormat="1" applyFont="1" applyFill="1" applyBorder="1" applyAlignment="1">
      <alignment horizontal="right"/>
    </xf>
    <xf numFmtId="178" fontId="18" fillId="6" borderId="30" xfId="2" applyNumberFormat="1" applyFont="1" applyFill="1" applyBorder="1"/>
    <xf numFmtId="178" fontId="14" fillId="6" borderId="5" xfId="2" applyNumberFormat="1" applyFont="1" applyFill="1" applyBorder="1"/>
    <xf numFmtId="3" fontId="9" fillId="4" borderId="0" xfId="2" applyNumberFormat="1" applyFont="1" applyFill="1"/>
    <xf numFmtId="3" fontId="1" fillId="4" borderId="0" xfId="2" applyNumberFormat="1" applyFont="1" applyFill="1"/>
    <xf numFmtId="176" fontId="14" fillId="6" borderId="11" xfId="2" applyNumberFormat="1" applyFont="1" applyFill="1" applyBorder="1"/>
    <xf numFmtId="176" fontId="14" fillId="6" borderId="21" xfId="2" applyNumberFormat="1" applyFont="1" applyFill="1" applyBorder="1" applyAlignment="1">
      <alignment horizontal="right"/>
    </xf>
    <xf numFmtId="176" fontId="14" fillId="6" borderId="14" xfId="2" applyNumberFormat="1" applyFont="1" applyFill="1" applyBorder="1" applyAlignment="1">
      <alignment horizontal="right"/>
    </xf>
    <xf numFmtId="176" fontId="14" fillId="6" borderId="22" xfId="2" applyNumberFormat="1" applyFont="1" applyFill="1" applyBorder="1" applyAlignment="1">
      <alignment horizontal="right"/>
    </xf>
    <xf numFmtId="176" fontId="14" fillId="6" borderId="16" xfId="2" applyNumberFormat="1" applyFont="1" applyFill="1" applyBorder="1" applyAlignment="1">
      <alignment horizontal="right"/>
    </xf>
    <xf numFmtId="176" fontId="14" fillId="6" borderId="39" xfId="2" applyNumberFormat="1" applyFont="1" applyFill="1" applyBorder="1" applyAlignment="1">
      <alignment horizontal="right"/>
    </xf>
    <xf numFmtId="176" fontId="14" fillId="6" borderId="17" xfId="2" applyNumberFormat="1" applyFont="1" applyFill="1" applyBorder="1" applyAlignment="1">
      <alignment horizontal="right"/>
    </xf>
    <xf numFmtId="176" fontId="14" fillId="6" borderId="27" xfId="2" applyNumberFormat="1" applyFont="1" applyFill="1" applyBorder="1" applyAlignment="1">
      <alignment horizontal="right"/>
    </xf>
    <xf numFmtId="176" fontId="14" fillId="6" borderId="40" xfId="2" applyNumberFormat="1" applyFont="1" applyFill="1" applyBorder="1" applyAlignment="1">
      <alignment horizontal="right"/>
    </xf>
    <xf numFmtId="176" fontId="14" fillId="6" borderId="28" xfId="2" applyNumberFormat="1" applyFont="1" applyFill="1" applyBorder="1" applyAlignment="1">
      <alignment horizontal="right"/>
    </xf>
    <xf numFmtId="0" fontId="13" fillId="6" borderId="8" xfId="2" applyFont="1" applyFill="1" applyBorder="1" applyAlignment="1">
      <alignment horizontal="right"/>
    </xf>
    <xf numFmtId="0" fontId="13" fillId="0" borderId="1" xfId="2" applyFont="1" applyFill="1" applyBorder="1" applyAlignment="1">
      <alignment horizontal="right"/>
    </xf>
    <xf numFmtId="178" fontId="18" fillId="0" borderId="17" xfId="2" applyNumberFormat="1" applyFont="1" applyFill="1" applyBorder="1"/>
    <xf numFmtId="176" fontId="18" fillId="0" borderId="12" xfId="2" applyNumberFormat="1" applyFont="1" applyFill="1" applyBorder="1" applyAlignment="1">
      <alignment horizontal="right"/>
    </xf>
    <xf numFmtId="178" fontId="18" fillId="0" borderId="39" xfId="2" applyNumberFormat="1" applyFont="1" applyFill="1" applyBorder="1"/>
    <xf numFmtId="0" fontId="19" fillId="0" borderId="1" xfId="2" applyFont="1" applyFill="1" applyBorder="1" applyAlignment="1">
      <alignment horizontal="right"/>
    </xf>
    <xf numFmtId="0" fontId="19" fillId="0" borderId="39" xfId="2" applyFont="1" applyFill="1" applyBorder="1" applyAlignment="1">
      <alignment horizontal="right"/>
    </xf>
    <xf numFmtId="178" fontId="18" fillId="0" borderId="16" xfId="2" applyNumberFormat="1" applyFont="1" applyFill="1" applyBorder="1"/>
    <xf numFmtId="0" fontId="19" fillId="0" borderId="0" xfId="2" applyFont="1" applyFill="1" applyBorder="1" applyAlignment="1">
      <alignment horizontal="right"/>
    </xf>
    <xf numFmtId="0" fontId="20" fillId="4" borderId="0" xfId="0" applyFont="1" applyFill="1" applyAlignment="1">
      <alignment horizontal="left" vertical="center"/>
    </xf>
    <xf numFmtId="0" fontId="19" fillId="6" borderId="9" xfId="2" applyFont="1" applyFill="1" applyBorder="1" applyAlignment="1">
      <alignment horizontal="right"/>
    </xf>
    <xf numFmtId="0" fontId="19" fillId="6" borderId="43" xfId="2" applyFont="1" applyFill="1" applyBorder="1" applyAlignment="1">
      <alignment horizontal="right"/>
    </xf>
    <xf numFmtId="176" fontId="14" fillId="4" borderId="12" xfId="2" applyNumberFormat="1" applyFont="1" applyFill="1" applyBorder="1" applyAlignment="1">
      <alignment horizontal="right"/>
    </xf>
    <xf numFmtId="178" fontId="14" fillId="4" borderId="39" xfId="2" applyNumberFormat="1" applyFont="1" applyFill="1" applyBorder="1"/>
    <xf numFmtId="178" fontId="14" fillId="4" borderId="39" xfId="2" applyNumberFormat="1" applyFont="1" applyFill="1" applyBorder="1" applyAlignment="1">
      <alignment horizontal="right"/>
    </xf>
    <xf numFmtId="178" fontId="14" fillId="4" borderId="16" xfId="2" applyNumberFormat="1" applyFont="1" applyFill="1" applyBorder="1"/>
    <xf numFmtId="178" fontId="14" fillId="4" borderId="5" xfId="2" applyNumberFormat="1" applyFont="1" applyFill="1" applyBorder="1"/>
    <xf numFmtId="0" fontId="13" fillId="4" borderId="39" xfId="2" applyFont="1" applyFill="1" applyBorder="1" applyAlignment="1">
      <alignment horizontal="right"/>
    </xf>
    <xf numFmtId="178" fontId="14" fillId="4" borderId="17" xfId="2" applyNumberFormat="1" applyFont="1" applyFill="1" applyBorder="1"/>
    <xf numFmtId="178" fontId="18" fillId="4" borderId="39" xfId="2" applyNumberFormat="1" applyFont="1" applyFill="1" applyBorder="1"/>
    <xf numFmtId="0" fontId="9" fillId="4" borderId="0" xfId="2" applyFont="1" applyFill="1" applyBorder="1"/>
    <xf numFmtId="176" fontId="9" fillId="4" borderId="0" xfId="2" applyNumberFormat="1" applyFont="1" applyFill="1"/>
    <xf numFmtId="0" fontId="13" fillId="4" borderId="1" xfId="0" applyFont="1" applyFill="1" applyBorder="1"/>
    <xf numFmtId="0" fontId="13" fillId="4" borderId="0" xfId="0" applyFont="1" applyFill="1" applyBorder="1"/>
    <xf numFmtId="179" fontId="2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1" fillId="0" borderId="0" xfId="0" applyFont="1" applyBorder="1" applyAlignment="1" applyProtection="1">
      <alignment vertical="top" wrapText="1" readingOrder="1"/>
      <protection locked="0"/>
    </xf>
    <xf numFmtId="179" fontId="21" fillId="0" borderId="0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0" xfId="0" applyBorder="1"/>
    <xf numFmtId="176" fontId="9" fillId="4" borderId="0" xfId="2" applyNumberFormat="1" applyFont="1" applyFill="1" applyBorder="1"/>
    <xf numFmtId="0" fontId="1" fillId="4" borderId="0" xfId="2" applyFont="1" applyFill="1" applyBorder="1"/>
    <xf numFmtId="41" fontId="18" fillId="0" borderId="12" xfId="2" applyNumberFormat="1" applyFont="1" applyFill="1" applyBorder="1" applyAlignment="1">
      <alignment horizontal="right"/>
    </xf>
    <xf numFmtId="176" fontId="1" fillId="4" borderId="0" xfId="2" applyNumberFormat="1" applyFont="1" applyFill="1" applyBorder="1"/>
    <xf numFmtId="180" fontId="18" fillId="0" borderId="12" xfId="2" applyNumberFormat="1" applyFont="1" applyFill="1" applyBorder="1" applyAlignment="1">
      <alignment horizontal="right"/>
    </xf>
    <xf numFmtId="0" fontId="6" fillId="3" borderId="2" xfId="2" applyFont="1" applyFill="1" applyBorder="1" applyAlignment="1">
      <alignment horizontal="center" vertical="center"/>
    </xf>
    <xf numFmtId="0" fontId="9" fillId="4" borderId="0" xfId="2" applyFont="1" applyFill="1" applyBorder="1"/>
    <xf numFmtId="180" fontId="18" fillId="4" borderId="12" xfId="2" applyNumberFormat="1" applyFont="1" applyFill="1" applyBorder="1" applyAlignment="1">
      <alignment horizontal="right"/>
    </xf>
    <xf numFmtId="0" fontId="19" fillId="4" borderId="9" xfId="2" applyFont="1" applyFill="1" applyBorder="1" applyAlignment="1">
      <alignment horizontal="right"/>
    </xf>
    <xf numFmtId="176" fontId="18" fillId="4" borderId="37" xfId="2" applyNumberFormat="1" applyFont="1" applyFill="1" applyBorder="1"/>
    <xf numFmtId="178" fontId="18" fillId="4" borderId="27" xfId="2" applyNumberFormat="1" applyFont="1" applyFill="1" applyBorder="1"/>
    <xf numFmtId="0" fontId="19" fillId="4" borderId="43" xfId="2" applyFont="1" applyFill="1" applyBorder="1" applyAlignment="1">
      <alignment horizontal="right"/>
    </xf>
    <xf numFmtId="180" fontId="18" fillId="4" borderId="37" xfId="2" applyNumberFormat="1" applyFont="1" applyFill="1" applyBorder="1" applyAlignment="1">
      <alignment horizontal="right"/>
    </xf>
    <xf numFmtId="178" fontId="18" fillId="4" borderId="28" xfId="2" applyNumberFormat="1" applyFont="1" applyFill="1" applyBorder="1"/>
    <xf numFmtId="0" fontId="13" fillId="2" borderId="44" xfId="0" quotePrefix="1" applyFont="1" applyFill="1" applyBorder="1" applyAlignment="1">
      <alignment horizontal="center" vertical="center"/>
    </xf>
    <xf numFmtId="0" fontId="13" fillId="2" borderId="45" xfId="0" quotePrefix="1" applyFont="1" applyFill="1" applyBorder="1" applyAlignment="1">
      <alignment horizontal="right" vertical="center"/>
    </xf>
    <xf numFmtId="178" fontId="14" fillId="6" borderId="46" xfId="0" applyNumberFormat="1" applyFont="1" applyFill="1" applyBorder="1" applyAlignment="1">
      <alignment vertical="center"/>
    </xf>
    <xf numFmtId="178" fontId="14" fillId="6" borderId="45" xfId="0" applyNumberFormat="1" applyFont="1" applyFill="1" applyBorder="1" applyAlignment="1">
      <alignment vertical="center"/>
    </xf>
    <xf numFmtId="0" fontId="0" fillId="0" borderId="39" xfId="2" applyFont="1" applyFill="1" applyBorder="1" applyAlignment="1">
      <alignment horizontal="right"/>
    </xf>
    <xf numFmtId="0" fontId="0" fillId="0" borderId="0" xfId="2" applyFont="1" applyFill="1" applyBorder="1" applyAlignment="1">
      <alignment horizontal="right"/>
    </xf>
    <xf numFmtId="0" fontId="0" fillId="4" borderId="39" xfId="2" applyFont="1" applyFill="1" applyBorder="1" applyAlignment="1">
      <alignment horizontal="right"/>
    </xf>
    <xf numFmtId="0" fontId="12" fillId="4" borderId="0" xfId="2" applyFont="1" applyFill="1" applyBorder="1"/>
    <xf numFmtId="0" fontId="9" fillId="4" borderId="0" xfId="2" applyFont="1" applyFill="1" applyBorder="1"/>
    <xf numFmtId="0" fontId="10" fillId="4" borderId="0" xfId="2" applyFont="1" applyFill="1" applyBorder="1"/>
    <xf numFmtId="0" fontId="0" fillId="0" borderId="1" xfId="2" applyFont="1" applyFill="1" applyBorder="1" applyAlignment="1">
      <alignment horizontal="right"/>
    </xf>
    <xf numFmtId="0" fontId="13" fillId="0" borderId="10" xfId="2" applyFont="1" applyFill="1" applyBorder="1" applyAlignment="1">
      <alignment horizontal="right"/>
    </xf>
    <xf numFmtId="176" fontId="14" fillId="4" borderId="38" xfId="2" applyNumberFormat="1" applyFont="1" applyFill="1" applyBorder="1" applyAlignment="1">
      <alignment horizontal="right"/>
    </xf>
    <xf numFmtId="178" fontId="14" fillId="4" borderId="41" xfId="2" applyNumberFormat="1" applyFont="1" applyFill="1" applyBorder="1"/>
    <xf numFmtId="178" fontId="14" fillId="4" borderId="41" xfId="2" applyNumberFormat="1" applyFont="1" applyFill="1" applyBorder="1" applyAlignment="1">
      <alignment horizontal="right"/>
    </xf>
    <xf numFmtId="178" fontId="18" fillId="4" borderId="30" xfId="2" applyNumberFormat="1" applyFont="1" applyFill="1" applyBorder="1"/>
    <xf numFmtId="178" fontId="18" fillId="4" borderId="31" xfId="2" applyNumberFormat="1" applyFont="1" applyFill="1" applyBorder="1"/>
    <xf numFmtId="0" fontId="12" fillId="4" borderId="0" xfId="2" applyFont="1" applyFill="1" applyBorder="1"/>
    <xf numFmtId="0" fontId="10" fillId="4" borderId="0" xfId="2" applyFont="1" applyFill="1" applyBorder="1" applyAlignment="1"/>
    <xf numFmtId="0" fontId="13" fillId="2" borderId="47" xfId="0" quotePrefix="1" applyFont="1" applyFill="1" applyBorder="1" applyAlignment="1">
      <alignment horizontal="center" vertical="center"/>
    </xf>
    <xf numFmtId="0" fontId="13" fillId="2" borderId="48" xfId="0" quotePrefix="1" applyFont="1" applyFill="1" applyBorder="1" applyAlignment="1">
      <alignment horizontal="right" vertical="center"/>
    </xf>
    <xf numFmtId="178" fontId="14" fillId="0" borderId="49" xfId="0" applyNumberFormat="1" applyFont="1" applyFill="1" applyBorder="1" applyAlignment="1">
      <alignment vertical="center"/>
    </xf>
    <xf numFmtId="178" fontId="14" fillId="0" borderId="48" xfId="0" applyNumberFormat="1" applyFont="1" applyFill="1" applyBorder="1" applyAlignment="1">
      <alignment vertical="center"/>
    </xf>
    <xf numFmtId="180" fontId="14" fillId="4" borderId="12" xfId="2" applyNumberFormat="1" applyFont="1" applyFill="1" applyBorder="1" applyAlignment="1">
      <alignment horizontal="right"/>
    </xf>
    <xf numFmtId="176" fontId="14" fillId="0" borderId="12" xfId="2" applyNumberFormat="1" applyFont="1" applyFill="1" applyBorder="1" applyAlignment="1">
      <alignment horizontal="right"/>
    </xf>
    <xf numFmtId="0" fontId="13" fillId="0" borderId="39" xfId="2" applyFont="1" applyFill="1" applyBorder="1" applyAlignment="1">
      <alignment horizontal="right"/>
    </xf>
    <xf numFmtId="0" fontId="13" fillId="0" borderId="0" xfId="2" applyFont="1" applyFill="1" applyBorder="1" applyAlignment="1">
      <alignment horizontal="right"/>
    </xf>
    <xf numFmtId="180" fontId="14" fillId="0" borderId="12" xfId="2" applyNumberFormat="1" applyFont="1" applyFill="1" applyBorder="1" applyAlignment="1">
      <alignment horizontal="right"/>
    </xf>
    <xf numFmtId="0" fontId="19" fillId="2" borderId="23" xfId="2" applyFont="1" applyFill="1" applyBorder="1" applyAlignment="1">
      <alignment horizontal="right"/>
    </xf>
    <xf numFmtId="0" fontId="19" fillId="2" borderId="25" xfId="2" applyFont="1" applyFill="1" applyBorder="1" applyAlignment="1">
      <alignment horizontal="right"/>
    </xf>
    <xf numFmtId="0" fontId="19" fillId="2" borderId="44" xfId="2" applyFont="1" applyFill="1" applyBorder="1" applyAlignment="1">
      <alignment horizontal="right"/>
    </xf>
    <xf numFmtId="0" fontId="19" fillId="2" borderId="45" xfId="2" applyFont="1" applyFill="1" applyBorder="1" applyAlignment="1">
      <alignment horizontal="right"/>
    </xf>
    <xf numFmtId="178" fontId="14" fillId="4" borderId="50" xfId="2" applyNumberFormat="1" applyFont="1" applyFill="1" applyBorder="1" applyAlignment="1">
      <alignment horizontal="right"/>
    </xf>
    <xf numFmtId="176" fontId="18" fillId="4" borderId="51" xfId="2" applyNumberFormat="1" applyFont="1" applyFill="1" applyBorder="1"/>
    <xf numFmtId="178" fontId="18" fillId="0" borderId="46" xfId="2" applyNumberFormat="1" applyFont="1" applyFill="1" applyBorder="1"/>
    <xf numFmtId="178" fontId="14" fillId="4" borderId="52" xfId="2" applyNumberFormat="1" applyFont="1" applyFill="1" applyBorder="1" applyAlignment="1">
      <alignment horizontal="right"/>
    </xf>
    <xf numFmtId="180" fontId="18" fillId="4" borderId="51" xfId="2" applyNumberFormat="1" applyFont="1" applyFill="1" applyBorder="1" applyAlignment="1">
      <alignment horizontal="right"/>
    </xf>
    <xf numFmtId="178" fontId="18" fillId="4" borderId="46" xfId="2" applyNumberFormat="1" applyFont="1" applyFill="1" applyBorder="1"/>
    <xf numFmtId="178" fontId="18" fillId="4" borderId="45" xfId="2" applyNumberFormat="1" applyFont="1" applyFill="1" applyBorder="1"/>
    <xf numFmtId="0" fontId="13" fillId="2" borderId="47" xfId="2" applyFont="1" applyFill="1" applyBorder="1" applyAlignment="1">
      <alignment horizontal="right"/>
    </xf>
    <xf numFmtId="0" fontId="13" fillId="2" borderId="48" xfId="2" quotePrefix="1" applyFont="1" applyFill="1" applyBorder="1" applyAlignment="1">
      <alignment horizontal="right"/>
    </xf>
    <xf numFmtId="178" fontId="18" fillId="4" borderId="49" xfId="2" applyNumberFormat="1" applyFont="1" applyFill="1" applyBorder="1"/>
    <xf numFmtId="178" fontId="18" fillId="4" borderId="48" xfId="2" applyNumberFormat="1" applyFont="1" applyFill="1" applyBorder="1"/>
    <xf numFmtId="0" fontId="19" fillId="0" borderId="53" xfId="2" applyFont="1" applyFill="1" applyBorder="1" applyAlignment="1">
      <alignment horizontal="right"/>
    </xf>
    <xf numFmtId="176" fontId="18" fillId="4" borderId="54" xfId="2" applyNumberFormat="1" applyFont="1" applyFill="1" applyBorder="1" applyAlignment="1">
      <alignment horizontal="right"/>
    </xf>
    <xf numFmtId="178" fontId="18" fillId="4" borderId="55" xfId="2" applyNumberFormat="1" applyFont="1" applyFill="1" applyBorder="1" applyAlignment="1">
      <alignment horizontal="right"/>
    </xf>
    <xf numFmtId="178" fontId="18" fillId="4" borderId="39" xfId="2" applyNumberFormat="1" applyFont="1" applyFill="1" applyBorder="1" applyAlignment="1">
      <alignment horizontal="right"/>
    </xf>
    <xf numFmtId="178" fontId="18" fillId="4" borderId="5" xfId="2" applyNumberFormat="1" applyFont="1" applyFill="1" applyBorder="1"/>
    <xf numFmtId="0" fontId="1" fillId="4" borderId="0" xfId="2" applyFont="1" applyFill="1" applyAlignment="1">
      <alignment horizontal="right"/>
    </xf>
    <xf numFmtId="0" fontId="6" fillId="3" borderId="3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78" fontId="14" fillId="0" borderId="16" xfId="0" applyNumberFormat="1" applyFont="1" applyFill="1" applyBorder="1" applyAlignment="1">
      <alignment vertical="center"/>
    </xf>
    <xf numFmtId="178" fontId="14" fillId="0" borderId="17" xfId="0" applyNumberFormat="1" applyFont="1" applyFill="1" applyBorder="1" applyAlignment="1">
      <alignment vertical="center"/>
    </xf>
    <xf numFmtId="0" fontId="13" fillId="0" borderId="3" xfId="0" quotePrefix="1" applyFont="1" applyFill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right" vertical="center"/>
    </xf>
    <xf numFmtId="0" fontId="13" fillId="0" borderId="56" xfId="0" quotePrefix="1" applyFont="1" applyFill="1" applyBorder="1" applyAlignment="1">
      <alignment horizontal="right" vertical="center"/>
    </xf>
    <xf numFmtId="0" fontId="13" fillId="0" borderId="43" xfId="0" quotePrefix="1" applyFont="1" applyFill="1" applyBorder="1" applyAlignment="1">
      <alignment horizontal="right" vertical="center"/>
    </xf>
    <xf numFmtId="0" fontId="13" fillId="0" borderId="57" xfId="0" quotePrefix="1" applyFont="1" applyFill="1" applyBorder="1" applyAlignment="1">
      <alignment horizontal="right" vertical="center"/>
    </xf>
    <xf numFmtId="0" fontId="13" fillId="0" borderId="58" xfId="0" quotePrefix="1" applyFont="1" applyFill="1" applyBorder="1" applyAlignment="1">
      <alignment horizontal="right" vertical="center"/>
    </xf>
    <xf numFmtId="176" fontId="14" fillId="4" borderId="11" xfId="0" applyNumberFormat="1" applyFont="1" applyFill="1" applyBorder="1" applyAlignment="1">
      <alignment vertical="center"/>
    </xf>
    <xf numFmtId="176" fontId="14" fillId="4" borderId="12" xfId="0" applyNumberFormat="1" applyFont="1" applyFill="1" applyBorder="1" applyAlignment="1">
      <alignment vertical="center"/>
    </xf>
    <xf numFmtId="176" fontId="14" fillId="4" borderId="38" xfId="0" applyNumberFormat="1" applyFont="1" applyFill="1" applyBorder="1" applyAlignment="1">
      <alignment vertical="center"/>
    </xf>
    <xf numFmtId="176" fontId="14" fillId="4" borderId="37" xfId="0" applyNumberFormat="1" applyFont="1" applyFill="1" applyBorder="1" applyAlignment="1">
      <alignment vertical="center"/>
    </xf>
    <xf numFmtId="176" fontId="14" fillId="6" borderId="12" xfId="0" applyNumberFormat="1" applyFont="1" applyFill="1" applyBorder="1" applyAlignment="1">
      <alignment vertical="center"/>
    </xf>
    <xf numFmtId="176" fontId="14" fillId="6" borderId="38" xfId="0" applyNumberFormat="1" applyFont="1" applyFill="1" applyBorder="1" applyAlignment="1">
      <alignment vertical="center"/>
    </xf>
    <xf numFmtId="176" fontId="14" fillId="6" borderId="37" xfId="0" applyNumberFormat="1" applyFont="1" applyFill="1" applyBorder="1" applyAlignment="1">
      <alignment vertical="center"/>
    </xf>
    <xf numFmtId="176" fontId="14" fillId="6" borderId="51" xfId="0" applyNumberFormat="1" applyFont="1" applyFill="1" applyBorder="1" applyAlignment="1">
      <alignment vertical="center"/>
    </xf>
    <xf numFmtId="176" fontId="14" fillId="0" borderId="54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19" fillId="2" borderId="26" xfId="2" applyFont="1" applyFill="1" applyBorder="1" applyAlignment="1">
      <alignment horizontal="right"/>
    </xf>
    <xf numFmtId="0" fontId="19" fillId="2" borderId="28" xfId="2" applyFont="1" applyFill="1" applyBorder="1" applyAlignment="1">
      <alignment horizontal="right"/>
    </xf>
    <xf numFmtId="178" fontId="18" fillId="4" borderId="9" xfId="2" applyNumberFormat="1" applyFont="1" applyFill="1" applyBorder="1" applyAlignment="1">
      <alignment horizontal="right"/>
    </xf>
    <xf numFmtId="178" fontId="18" fillId="0" borderId="27" xfId="2" applyNumberFormat="1" applyFont="1" applyFill="1" applyBorder="1"/>
    <xf numFmtId="178" fontId="18" fillId="4" borderId="40" xfId="2" applyNumberFormat="1" applyFont="1" applyFill="1" applyBorder="1" applyAlignment="1">
      <alignment horizontal="right"/>
    </xf>
    <xf numFmtId="0" fontId="1" fillId="4" borderId="39" xfId="2" applyFont="1" applyFill="1" applyBorder="1" applyAlignment="1">
      <alignment horizontal="right"/>
    </xf>
    <xf numFmtId="0" fontId="19" fillId="0" borderId="9" xfId="2" applyFont="1" applyFill="1" applyBorder="1" applyAlignment="1">
      <alignment horizontal="right"/>
    </xf>
    <xf numFmtId="0" fontId="19" fillId="0" borderId="40" xfId="2" applyFont="1" applyFill="1" applyBorder="1" applyAlignment="1">
      <alignment horizontal="right"/>
    </xf>
    <xf numFmtId="176" fontId="18" fillId="4" borderId="0" xfId="2" applyNumberFormat="1" applyFont="1" applyFill="1" applyBorder="1" applyAlignment="1">
      <alignment horizontal="right"/>
    </xf>
    <xf numFmtId="178" fontId="18" fillId="4" borderId="0" xfId="2" applyNumberFormat="1" applyFont="1" applyFill="1" applyBorder="1" applyAlignment="1">
      <alignment horizontal="right"/>
    </xf>
    <xf numFmtId="0" fontId="0" fillId="0" borderId="9" xfId="2" applyFont="1" applyFill="1" applyBorder="1" applyAlignment="1">
      <alignment horizontal="right"/>
    </xf>
    <xf numFmtId="176" fontId="14" fillId="0" borderId="38" xfId="0" applyNumberFormat="1" applyFont="1" applyFill="1" applyBorder="1" applyAlignment="1">
      <alignment vertical="center"/>
    </xf>
    <xf numFmtId="178" fontId="14" fillId="0" borderId="30" xfId="0" applyNumberFormat="1" applyFont="1" applyFill="1" applyBorder="1" applyAlignment="1">
      <alignment vertical="center"/>
    </xf>
    <xf numFmtId="178" fontId="14" fillId="0" borderId="31" xfId="0" applyNumberFormat="1" applyFont="1" applyFill="1" applyBorder="1" applyAlignment="1">
      <alignment vertical="center"/>
    </xf>
    <xf numFmtId="0" fontId="13" fillId="2" borderId="23" xfId="0" quotePrefix="1" applyFont="1" applyFill="1" applyBorder="1" applyAlignment="1">
      <alignment horizontal="center" vertical="center"/>
    </xf>
    <xf numFmtId="0" fontId="13" fillId="2" borderId="25" xfId="0" quotePrefix="1" applyFont="1" applyFill="1" applyBorder="1" applyAlignment="1">
      <alignment horizontal="right" vertical="center"/>
    </xf>
    <xf numFmtId="0" fontId="13" fillId="0" borderId="6" xfId="0" quotePrefix="1" applyFont="1" applyFill="1" applyBorder="1" applyAlignment="1">
      <alignment horizontal="right" vertical="center"/>
    </xf>
    <xf numFmtId="176" fontId="14" fillId="0" borderId="13" xfId="0" applyNumberFormat="1" applyFont="1" applyFill="1" applyBorder="1" applyAlignment="1">
      <alignment vertical="center"/>
    </xf>
    <xf numFmtId="178" fontId="14" fillId="0" borderId="24" xfId="0" applyNumberFormat="1" applyFont="1" applyFill="1" applyBorder="1" applyAlignment="1">
      <alignment vertical="center"/>
    </xf>
    <xf numFmtId="178" fontId="14" fillId="0" borderId="25" xfId="0" applyNumberFormat="1" applyFont="1" applyFill="1" applyBorder="1" applyAlignment="1">
      <alignment vertical="center"/>
    </xf>
    <xf numFmtId="0" fontId="0" fillId="0" borderId="1" xfId="2" applyFont="1" applyFill="1" applyBorder="1" applyAlignment="1">
      <alignment horizontal="left"/>
    </xf>
    <xf numFmtId="0" fontId="0" fillId="0" borderId="39" xfId="2" applyFont="1" applyFill="1" applyBorder="1" applyAlignment="1">
      <alignment horizontal="left"/>
    </xf>
    <xf numFmtId="0" fontId="0" fillId="0" borderId="9" xfId="2" applyFont="1" applyFill="1" applyBorder="1" applyAlignment="1">
      <alignment horizontal="left"/>
    </xf>
    <xf numFmtId="0" fontId="21" fillId="0" borderId="9" xfId="0" applyFont="1" applyBorder="1" applyAlignment="1" applyProtection="1">
      <alignment vertical="top" wrapText="1" readingOrder="1"/>
      <protection locked="0"/>
    </xf>
    <xf numFmtId="0" fontId="21" fillId="0" borderId="40" xfId="0" applyFont="1" applyBorder="1" applyAlignment="1" applyProtection="1">
      <alignment vertical="top" wrapText="1" readingOrder="1"/>
      <protection locked="0"/>
    </xf>
    <xf numFmtId="0" fontId="19" fillId="0" borderId="39" xfId="2" applyFont="1" applyFill="1" applyBorder="1" applyAlignment="1">
      <alignment horizontal="left"/>
    </xf>
    <xf numFmtId="0" fontId="19" fillId="0" borderId="40" xfId="2" applyFont="1" applyFill="1" applyBorder="1" applyAlignment="1">
      <alignment horizontal="left"/>
    </xf>
    <xf numFmtId="0" fontId="19" fillId="0" borderId="1" xfId="2" applyFont="1" applyFill="1" applyBorder="1" applyAlignment="1">
      <alignment horizontal="left"/>
    </xf>
    <xf numFmtId="0" fontId="20" fillId="4" borderId="0" xfId="0" applyFont="1" applyFill="1" applyAlignment="1">
      <alignment horizontal="right" vertical="center"/>
    </xf>
    <xf numFmtId="0" fontId="19" fillId="0" borderId="2" xfId="2" applyFont="1" applyFill="1" applyBorder="1" applyAlignment="1">
      <alignment horizontal="left"/>
    </xf>
    <xf numFmtId="178" fontId="18" fillId="4" borderId="24" xfId="2" applyNumberFormat="1" applyFont="1" applyFill="1" applyBorder="1"/>
    <xf numFmtId="180" fontId="18" fillId="4" borderId="13" xfId="2" applyNumberFormat="1" applyFont="1" applyFill="1" applyBorder="1" applyAlignment="1">
      <alignment horizontal="right"/>
    </xf>
    <xf numFmtId="178" fontId="18" fillId="4" borderId="25" xfId="2" applyNumberFormat="1" applyFont="1" applyFill="1" applyBorder="1"/>
    <xf numFmtId="0" fontId="1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4" borderId="0" xfId="2" applyFont="1" applyFill="1" applyBorder="1"/>
    <xf numFmtId="0" fontId="13" fillId="2" borderId="8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</cellXfs>
  <cellStyles count="10">
    <cellStyle name="Calc Currency (0)" xfId="4"/>
    <cellStyle name="Header1" xfId="5"/>
    <cellStyle name="Header2" xfId="6"/>
    <cellStyle name="Normal_#18-Internet" xfId="7"/>
    <cellStyle name="桁区切り 2" xfId="8"/>
    <cellStyle name="標準" xfId="0" builtinId="0"/>
    <cellStyle name="標準 2" xfId="1"/>
    <cellStyle name="標準 3" xfId="3"/>
    <cellStyle name="標準 4" xfId="9"/>
    <cellStyle name="標準_309" xfId="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5"/>
  <sheetViews>
    <sheetView showGridLines="0" topLeftCell="A7" zoomScaleNormal="100" workbookViewId="0">
      <selection activeCell="Q31" sqref="Q31"/>
    </sheetView>
  </sheetViews>
  <sheetFormatPr defaultRowHeight="12" x14ac:dyDescent="0.15"/>
  <cols>
    <col min="1" max="1" width="5.7109375" style="10" customWidth="1"/>
    <col min="2" max="2" width="7.7109375" style="10" customWidth="1"/>
    <col min="3" max="3" width="14.7109375" style="10" customWidth="1"/>
    <col min="4" max="4" width="2.28515625" style="10" customWidth="1"/>
    <col min="5" max="5" width="7.7109375" style="10" customWidth="1"/>
    <col min="6" max="6" width="6.7109375" style="10" customWidth="1"/>
    <col min="7" max="7" width="2.28515625" style="10" customWidth="1"/>
    <col min="8" max="8" width="7.7109375" style="10" customWidth="1"/>
    <col min="9" max="9" width="6.7109375" style="10" customWidth="1"/>
    <col min="10" max="10" width="2.28515625" style="10" customWidth="1"/>
    <col min="11" max="11" width="7.7109375" style="10" customWidth="1"/>
    <col min="12" max="12" width="6.7109375" style="10" customWidth="1"/>
    <col min="13" max="16384" width="9.140625" style="10"/>
  </cols>
  <sheetData>
    <row r="1" spans="2:21" ht="12" customHeight="1" x14ac:dyDescent="0.15"/>
    <row r="2" spans="2:21" ht="15" customHeight="1" x14ac:dyDescent="0.15">
      <c r="B2" s="11" t="s">
        <v>65</v>
      </c>
      <c r="C2" s="11"/>
      <c r="D2" s="11"/>
      <c r="G2" s="11"/>
      <c r="J2" s="11"/>
    </row>
    <row r="3" spans="2:21" ht="12" customHeight="1" x14ac:dyDescent="0.15">
      <c r="B3" s="11"/>
      <c r="C3" s="11"/>
      <c r="D3" s="11"/>
      <c r="G3" s="11"/>
      <c r="J3" s="11"/>
    </row>
    <row r="4" spans="2:21" ht="12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L4" s="8" t="s">
        <v>44</v>
      </c>
    </row>
    <row r="5" spans="2:21" ht="12" customHeight="1" x14ac:dyDescent="0.15">
      <c r="B5" s="268" t="s">
        <v>22</v>
      </c>
      <c r="C5" s="269"/>
      <c r="D5" s="274" t="s">
        <v>37</v>
      </c>
      <c r="E5" s="275"/>
      <c r="F5" s="1"/>
      <c r="G5" s="215"/>
      <c r="H5" s="272" t="s">
        <v>42</v>
      </c>
      <c r="I5" s="34"/>
      <c r="J5" s="216"/>
      <c r="K5" s="272" t="s">
        <v>38</v>
      </c>
      <c r="L5" s="24"/>
    </row>
    <row r="6" spans="2:21" ht="12" customHeight="1" x14ac:dyDescent="0.15">
      <c r="B6" s="270"/>
      <c r="C6" s="271"/>
      <c r="D6" s="276"/>
      <c r="E6" s="277"/>
      <c r="F6" s="28" t="s">
        <v>39</v>
      </c>
      <c r="G6" s="31"/>
      <c r="H6" s="273"/>
      <c r="I6" s="14" t="s">
        <v>39</v>
      </c>
      <c r="J6" s="31"/>
      <c r="K6" s="273"/>
      <c r="L6" s="15" t="s">
        <v>39</v>
      </c>
    </row>
    <row r="7" spans="2:21" ht="12" customHeight="1" x14ac:dyDescent="0.15">
      <c r="B7" s="35" t="s">
        <v>0</v>
      </c>
      <c r="C7" s="36" t="s">
        <v>41</v>
      </c>
      <c r="D7" s="219"/>
      <c r="E7" s="225">
        <v>1404</v>
      </c>
      <c r="F7" s="17" t="s">
        <v>43</v>
      </c>
      <c r="G7" s="219"/>
      <c r="H7" s="225">
        <v>1526</v>
      </c>
      <c r="I7" s="17" t="s">
        <v>43</v>
      </c>
      <c r="J7" s="219"/>
      <c r="K7" s="225">
        <v>1523</v>
      </c>
      <c r="L7" s="20" t="s">
        <v>43</v>
      </c>
    </row>
    <row r="8" spans="2:21" ht="12" customHeight="1" x14ac:dyDescent="0.15">
      <c r="B8" s="25" t="s">
        <v>1</v>
      </c>
      <c r="C8" s="37">
        <v>6</v>
      </c>
      <c r="D8" s="220"/>
      <c r="E8" s="226">
        <v>1294</v>
      </c>
      <c r="F8" s="16">
        <f>E8/E7*100</f>
        <v>92.165242165242162</v>
      </c>
      <c r="G8" s="220"/>
      <c r="H8" s="226">
        <v>1489</v>
      </c>
      <c r="I8" s="16">
        <f>H8/H7*100</f>
        <v>97.575360419397114</v>
      </c>
      <c r="J8" s="220"/>
      <c r="K8" s="226">
        <v>1544</v>
      </c>
      <c r="L8" s="21">
        <f>K8/K7*100</f>
        <v>101.37885751805646</v>
      </c>
    </row>
    <row r="9" spans="2:21" ht="12" customHeight="1" x14ac:dyDescent="0.15">
      <c r="B9" s="25" t="s">
        <v>2</v>
      </c>
      <c r="C9" s="37">
        <v>7</v>
      </c>
      <c r="D9" s="220"/>
      <c r="E9" s="226">
        <v>2246</v>
      </c>
      <c r="F9" s="18">
        <f t="shared" ref="F9:I27" si="0">E9/E8*100</f>
        <v>173.57032457496135</v>
      </c>
      <c r="G9" s="220"/>
      <c r="H9" s="226">
        <v>2077</v>
      </c>
      <c r="I9" s="18">
        <f t="shared" si="0"/>
        <v>139.48959032907993</v>
      </c>
      <c r="J9" s="220"/>
      <c r="K9" s="226">
        <v>2140</v>
      </c>
      <c r="L9" s="22">
        <f t="shared" ref="L9" si="1">K9/K8*100</f>
        <v>138.60103626943007</v>
      </c>
    </row>
    <row r="10" spans="2:21" ht="12" customHeight="1" x14ac:dyDescent="0.15">
      <c r="B10" s="26" t="s">
        <v>3</v>
      </c>
      <c r="C10" s="38">
        <v>8</v>
      </c>
      <c r="D10" s="221"/>
      <c r="E10" s="227">
        <v>1877</v>
      </c>
      <c r="F10" s="19">
        <f t="shared" si="0"/>
        <v>83.570792520035624</v>
      </c>
      <c r="G10" s="221"/>
      <c r="H10" s="227">
        <v>1838</v>
      </c>
      <c r="I10" s="19">
        <f t="shared" si="0"/>
        <v>88.493018777082327</v>
      </c>
      <c r="J10" s="221"/>
      <c r="K10" s="227">
        <v>1935</v>
      </c>
      <c r="L10" s="23">
        <f t="shared" ref="L10" si="2">K10/K9*100</f>
        <v>90.420560747663544</v>
      </c>
    </row>
    <row r="11" spans="2:21" ht="12" customHeight="1" x14ac:dyDescent="0.15">
      <c r="B11" s="25" t="s">
        <v>4</v>
      </c>
      <c r="C11" s="37">
        <v>9</v>
      </c>
      <c r="D11" s="220"/>
      <c r="E11" s="226">
        <v>1920</v>
      </c>
      <c r="F11" s="16">
        <f t="shared" si="0"/>
        <v>102.29088971763451</v>
      </c>
      <c r="G11" s="220"/>
      <c r="H11" s="226">
        <v>1675</v>
      </c>
      <c r="I11" s="16">
        <f t="shared" si="0"/>
        <v>91.131664853101199</v>
      </c>
      <c r="J11" s="220"/>
      <c r="K11" s="226">
        <v>1897</v>
      </c>
      <c r="L11" s="21">
        <f t="shared" ref="L11" si="3">K11/K10*100</f>
        <v>98.036175710594321</v>
      </c>
    </row>
    <row r="12" spans="2:21" ht="12" customHeight="1" x14ac:dyDescent="0.15">
      <c r="B12" s="25" t="s">
        <v>5</v>
      </c>
      <c r="C12" s="37">
        <v>10</v>
      </c>
      <c r="D12" s="220"/>
      <c r="E12" s="226">
        <v>1885</v>
      </c>
      <c r="F12" s="16">
        <f t="shared" si="0"/>
        <v>98.177083333333343</v>
      </c>
      <c r="G12" s="220"/>
      <c r="H12" s="226">
        <v>1414</v>
      </c>
      <c r="I12" s="16">
        <f t="shared" si="0"/>
        <v>84.417910447761187</v>
      </c>
      <c r="J12" s="220"/>
      <c r="K12" s="226">
        <v>1575</v>
      </c>
      <c r="L12" s="21">
        <f t="shared" ref="L12" si="4">K12/K11*100</f>
        <v>83.025830258302577</v>
      </c>
    </row>
    <row r="13" spans="2:21" ht="12" customHeight="1" x14ac:dyDescent="0.15">
      <c r="B13" s="25" t="s">
        <v>6</v>
      </c>
      <c r="C13" s="37">
        <v>11</v>
      </c>
      <c r="D13" s="220"/>
      <c r="E13" s="226">
        <v>1445</v>
      </c>
      <c r="F13" s="16">
        <f t="shared" si="0"/>
        <v>76.657824933686996</v>
      </c>
      <c r="G13" s="220"/>
      <c r="H13" s="226">
        <v>1295</v>
      </c>
      <c r="I13" s="16">
        <f t="shared" si="0"/>
        <v>91.584158415841586</v>
      </c>
      <c r="J13" s="220"/>
      <c r="K13" s="226">
        <v>1505</v>
      </c>
      <c r="L13" s="21">
        <f t="shared" ref="L13" si="5">K13/K12*100</f>
        <v>95.555555555555557</v>
      </c>
    </row>
    <row r="14" spans="2:21" ht="12" customHeight="1" x14ac:dyDescent="0.15">
      <c r="B14" s="27">
        <v>2000</v>
      </c>
      <c r="C14" s="39">
        <v>12</v>
      </c>
      <c r="D14" s="222"/>
      <c r="E14" s="228">
        <v>1384</v>
      </c>
      <c r="F14" s="18">
        <f t="shared" si="0"/>
        <v>95.778546712802765</v>
      </c>
      <c r="G14" s="222"/>
      <c r="H14" s="228">
        <v>1840</v>
      </c>
      <c r="I14" s="18">
        <f t="shared" si="0"/>
        <v>142.0849420849421</v>
      </c>
      <c r="J14" s="222"/>
      <c r="K14" s="228">
        <v>1822</v>
      </c>
      <c r="L14" s="22">
        <f t="shared" ref="L14" si="6">K14/K13*100</f>
        <v>121.06312292358803</v>
      </c>
      <c r="M14" s="146"/>
      <c r="N14" s="147"/>
      <c r="O14" s="147"/>
      <c r="P14" s="147"/>
      <c r="Q14" s="147"/>
      <c r="R14" s="147"/>
    </row>
    <row r="15" spans="2:21" ht="12" customHeight="1" x14ac:dyDescent="0.15">
      <c r="B15" s="25">
        <v>2001</v>
      </c>
      <c r="C15" s="38">
        <v>13</v>
      </c>
      <c r="D15" s="220"/>
      <c r="E15" s="229">
        <v>1248</v>
      </c>
      <c r="F15" s="63">
        <f t="shared" si="0"/>
        <v>90.173410404624278</v>
      </c>
      <c r="G15" s="220"/>
      <c r="H15" s="229">
        <v>1975</v>
      </c>
      <c r="I15" s="63">
        <f t="shared" si="0"/>
        <v>107.33695652173914</v>
      </c>
      <c r="J15" s="220"/>
      <c r="K15" s="229">
        <v>1954</v>
      </c>
      <c r="L15" s="64">
        <f t="shared" ref="L15" si="7">K15/K14*100</f>
        <v>107.24478594950604</v>
      </c>
      <c r="M15" s="148"/>
      <c r="N15" s="149"/>
      <c r="O15" s="150"/>
      <c r="P15" s="151"/>
      <c r="Q15" s="149"/>
      <c r="R15" s="150"/>
      <c r="S15" s="145"/>
      <c r="T15" s="145"/>
      <c r="U15" s="145"/>
    </row>
    <row r="16" spans="2:21" ht="12" customHeight="1" x14ac:dyDescent="0.15">
      <c r="B16" s="25">
        <v>2002</v>
      </c>
      <c r="C16" s="37">
        <v>14</v>
      </c>
      <c r="D16" s="220"/>
      <c r="E16" s="229">
        <v>1063</v>
      </c>
      <c r="F16" s="65">
        <f t="shared" si="0"/>
        <v>85.176282051282044</v>
      </c>
      <c r="G16" s="220"/>
      <c r="H16" s="229">
        <v>1292</v>
      </c>
      <c r="I16" s="65">
        <f t="shared" si="0"/>
        <v>65.417721518987335</v>
      </c>
      <c r="J16" s="220"/>
      <c r="K16" s="229">
        <v>1357</v>
      </c>
      <c r="L16" s="66">
        <f t="shared" ref="L16" si="8">K16/K15*100</f>
        <v>69.447287615148412</v>
      </c>
      <c r="M16" s="148"/>
      <c r="N16" s="149"/>
      <c r="O16" s="150"/>
      <c r="P16" s="151"/>
      <c r="Q16" s="149"/>
      <c r="R16" s="150"/>
      <c r="S16" s="145"/>
      <c r="T16" s="145"/>
      <c r="U16" s="145"/>
    </row>
    <row r="17" spans="2:21" ht="12" customHeight="1" x14ac:dyDescent="0.15">
      <c r="B17" s="25">
        <v>2003</v>
      </c>
      <c r="C17" s="37">
        <v>15</v>
      </c>
      <c r="D17" s="220"/>
      <c r="E17" s="229">
        <v>1386</v>
      </c>
      <c r="F17" s="65">
        <f t="shared" si="0"/>
        <v>130.3857008466604</v>
      </c>
      <c r="G17" s="220"/>
      <c r="H17" s="229">
        <v>1665</v>
      </c>
      <c r="I17" s="65">
        <f t="shared" si="0"/>
        <v>128.86996904024767</v>
      </c>
      <c r="J17" s="220"/>
      <c r="K17" s="229">
        <v>1711</v>
      </c>
      <c r="L17" s="66">
        <f t="shared" ref="L17" si="9">K17/K16*100</f>
        <v>126.08695652173914</v>
      </c>
      <c r="M17" s="148"/>
      <c r="N17" s="149"/>
      <c r="O17" s="150"/>
      <c r="P17" s="151"/>
      <c r="Q17" s="149"/>
      <c r="R17" s="150"/>
      <c r="S17" s="145"/>
      <c r="T17" s="145"/>
      <c r="U17" s="145"/>
    </row>
    <row r="18" spans="2:21" ht="12" customHeight="1" x14ac:dyDescent="0.15">
      <c r="B18" s="25">
        <v>2004</v>
      </c>
      <c r="C18" s="37">
        <v>16</v>
      </c>
      <c r="D18" s="220"/>
      <c r="E18" s="229">
        <v>1821</v>
      </c>
      <c r="F18" s="65">
        <f t="shared" si="0"/>
        <v>131.38528138528139</v>
      </c>
      <c r="G18" s="220"/>
      <c r="H18" s="229">
        <v>2007</v>
      </c>
      <c r="I18" s="65">
        <f t="shared" si="0"/>
        <v>120.54054054054053</v>
      </c>
      <c r="J18" s="220"/>
      <c r="K18" s="229">
        <v>2063</v>
      </c>
      <c r="L18" s="66">
        <f t="shared" ref="L18" si="10">K18/K17*100</f>
        <v>120.57276446522502</v>
      </c>
      <c r="M18" s="148"/>
      <c r="N18" s="149"/>
      <c r="O18" s="150"/>
      <c r="P18" s="151"/>
      <c r="Q18" s="149"/>
      <c r="R18" s="150"/>
      <c r="S18" s="145"/>
      <c r="T18" s="145"/>
      <c r="U18" s="145"/>
    </row>
    <row r="19" spans="2:21" ht="12" customHeight="1" x14ac:dyDescent="0.15">
      <c r="B19" s="25">
        <v>2005</v>
      </c>
      <c r="C19" s="39">
        <v>17</v>
      </c>
      <c r="D19" s="220"/>
      <c r="E19" s="229">
        <v>1971</v>
      </c>
      <c r="F19" s="67">
        <f t="shared" si="0"/>
        <v>108.23723228995057</v>
      </c>
      <c r="G19" s="220"/>
      <c r="H19" s="229">
        <v>2179</v>
      </c>
      <c r="I19" s="67">
        <f t="shared" si="0"/>
        <v>108.57000498256104</v>
      </c>
      <c r="J19" s="220"/>
      <c r="K19" s="229">
        <v>2205</v>
      </c>
      <c r="L19" s="68">
        <f t="shared" ref="L19" si="11">K19/K18*100</f>
        <v>106.88317983519147</v>
      </c>
      <c r="M19" s="148"/>
      <c r="N19" s="149"/>
      <c r="O19" s="150"/>
      <c r="P19" s="151"/>
      <c r="Q19" s="149"/>
      <c r="R19" s="150"/>
      <c r="S19" s="145"/>
      <c r="T19" s="145"/>
      <c r="U19" s="145"/>
    </row>
    <row r="20" spans="2:21" ht="12" customHeight="1" x14ac:dyDescent="0.15">
      <c r="B20" s="26">
        <v>2006</v>
      </c>
      <c r="C20" s="38">
        <v>18</v>
      </c>
      <c r="D20" s="221"/>
      <c r="E20" s="230">
        <v>1798.8</v>
      </c>
      <c r="F20" s="63">
        <f t="shared" si="0"/>
        <v>91.263318112633172</v>
      </c>
      <c r="G20" s="221"/>
      <c r="H20" s="230">
        <v>2248.8000000000002</v>
      </c>
      <c r="I20" s="63">
        <f t="shared" si="0"/>
        <v>103.20330426801286</v>
      </c>
      <c r="J20" s="221"/>
      <c r="K20" s="230">
        <v>2260</v>
      </c>
      <c r="L20" s="64">
        <f t="shared" ref="L20" si="12">K20/K19*100</f>
        <v>102.49433106575965</v>
      </c>
      <c r="M20" s="148"/>
      <c r="N20" s="149"/>
      <c r="O20" s="150"/>
      <c r="P20" s="151"/>
      <c r="Q20" s="149"/>
      <c r="R20" s="150"/>
      <c r="S20" s="145"/>
      <c r="T20" s="145"/>
      <c r="U20" s="145"/>
    </row>
    <row r="21" spans="2:21" ht="12" customHeight="1" x14ac:dyDescent="0.15">
      <c r="B21" s="25">
        <v>2007</v>
      </c>
      <c r="C21" s="37">
        <v>19</v>
      </c>
      <c r="D21" s="220"/>
      <c r="E21" s="229">
        <v>3058.3</v>
      </c>
      <c r="F21" s="65">
        <f t="shared" si="0"/>
        <v>170.01890148988218</v>
      </c>
      <c r="G21" s="220"/>
      <c r="H21" s="229">
        <v>4293.8</v>
      </c>
      <c r="I21" s="65">
        <f t="shared" si="0"/>
        <v>190.93738882959801</v>
      </c>
      <c r="J21" s="220"/>
      <c r="K21" s="229">
        <v>4335.3999999999996</v>
      </c>
      <c r="L21" s="66">
        <f t="shared" ref="L21" si="13">K21/K20*100</f>
        <v>191.83185840707964</v>
      </c>
      <c r="M21" s="148"/>
      <c r="N21" s="149"/>
      <c r="O21" s="150"/>
      <c r="P21" s="151"/>
      <c r="Q21" s="149"/>
      <c r="R21" s="150"/>
      <c r="S21" s="145"/>
      <c r="T21" s="145"/>
      <c r="U21" s="145"/>
    </row>
    <row r="22" spans="2:21" ht="12" customHeight="1" x14ac:dyDescent="0.15">
      <c r="B22" s="25">
        <v>2008</v>
      </c>
      <c r="C22" s="37">
        <v>20</v>
      </c>
      <c r="D22" s="220"/>
      <c r="E22" s="229">
        <v>3514.6</v>
      </c>
      <c r="F22" s="65">
        <f t="shared" si="0"/>
        <v>114.92005362456266</v>
      </c>
      <c r="G22" s="220"/>
      <c r="H22" s="229">
        <v>3017.7</v>
      </c>
      <c r="I22" s="65">
        <f t="shared" si="0"/>
        <v>70.280404303880005</v>
      </c>
      <c r="J22" s="220"/>
      <c r="K22" s="229">
        <v>3962.5</v>
      </c>
      <c r="L22" s="66">
        <f t="shared" ref="L22" si="14">K22/K21*100</f>
        <v>91.398717534714223</v>
      </c>
      <c r="M22" s="148"/>
      <c r="N22" s="149"/>
      <c r="O22" s="150"/>
      <c r="P22" s="151"/>
      <c r="Q22" s="149"/>
      <c r="R22" s="150"/>
      <c r="S22" s="145"/>
      <c r="T22" s="145"/>
      <c r="U22" s="145"/>
    </row>
    <row r="23" spans="2:21" ht="12" customHeight="1" x14ac:dyDescent="0.15">
      <c r="B23" s="25">
        <v>2009</v>
      </c>
      <c r="C23" s="37">
        <v>21</v>
      </c>
      <c r="D23" s="220"/>
      <c r="E23" s="229">
        <v>2329.5</v>
      </c>
      <c r="F23" s="65">
        <f t="shared" si="0"/>
        <v>66.280657827348776</v>
      </c>
      <c r="G23" s="220"/>
      <c r="H23" s="229">
        <v>2241</v>
      </c>
      <c r="I23" s="65">
        <f t="shared" si="0"/>
        <v>74.261855055174479</v>
      </c>
      <c r="J23" s="220"/>
      <c r="K23" s="229">
        <v>2440</v>
      </c>
      <c r="L23" s="66">
        <f t="shared" ref="L23" si="15">K23/K22*100</f>
        <v>61.577287066246058</v>
      </c>
      <c r="M23" s="148"/>
      <c r="N23" s="149"/>
      <c r="O23" s="150"/>
      <c r="P23" s="151"/>
      <c r="Q23" s="149"/>
      <c r="R23" s="150"/>
      <c r="S23" s="145"/>
      <c r="T23" s="145"/>
      <c r="U23" s="145"/>
    </row>
    <row r="24" spans="2:21" ht="12" customHeight="1" x14ac:dyDescent="0.15">
      <c r="B24" s="27">
        <v>2010</v>
      </c>
      <c r="C24" s="39">
        <v>22</v>
      </c>
      <c r="D24" s="222"/>
      <c r="E24" s="231">
        <v>4323</v>
      </c>
      <c r="F24" s="67">
        <f t="shared" si="0"/>
        <v>185.57630392788153</v>
      </c>
      <c r="G24" s="222"/>
      <c r="H24" s="231">
        <v>2900</v>
      </c>
      <c r="I24" s="67">
        <f t="shared" si="0"/>
        <v>129.40651494868362</v>
      </c>
      <c r="J24" s="222"/>
      <c r="K24" s="231">
        <v>3488.5</v>
      </c>
      <c r="L24" s="68">
        <f t="shared" ref="L24" si="16">K24/K23*100</f>
        <v>142.97131147540983</v>
      </c>
      <c r="M24" s="148"/>
      <c r="N24" s="149"/>
      <c r="O24" s="150"/>
      <c r="P24" s="151"/>
      <c r="Q24" s="149"/>
      <c r="R24" s="150"/>
      <c r="S24" s="145"/>
      <c r="T24" s="145"/>
      <c r="U24" s="145"/>
    </row>
    <row r="25" spans="2:21" ht="12" customHeight="1" x14ac:dyDescent="0.15">
      <c r="B25" s="25">
        <v>2011</v>
      </c>
      <c r="C25" s="38">
        <v>23</v>
      </c>
      <c r="D25" s="220"/>
      <c r="E25" s="229">
        <v>4903.5</v>
      </c>
      <c r="F25" s="63">
        <f t="shared" si="0"/>
        <v>113.42817487855656</v>
      </c>
      <c r="G25" s="220"/>
      <c r="H25" s="229">
        <v>3457.5</v>
      </c>
      <c r="I25" s="63">
        <f t="shared" si="0"/>
        <v>119.22413793103448</v>
      </c>
      <c r="J25" s="220"/>
      <c r="K25" s="229">
        <v>4027</v>
      </c>
      <c r="L25" s="64">
        <f t="shared" ref="L25" si="17">K25/K24*100</f>
        <v>115.4364339974201</v>
      </c>
      <c r="M25" s="148"/>
      <c r="N25" s="149"/>
      <c r="O25" s="150"/>
      <c r="P25" s="151"/>
      <c r="Q25" s="149"/>
      <c r="R25" s="150"/>
      <c r="S25" s="145"/>
      <c r="T25" s="145"/>
      <c r="U25" s="145"/>
    </row>
    <row r="26" spans="2:21" ht="12" customHeight="1" x14ac:dyDescent="0.15">
      <c r="B26" s="25">
        <v>2012</v>
      </c>
      <c r="C26" s="37">
        <v>24</v>
      </c>
      <c r="D26" s="220"/>
      <c r="E26" s="229">
        <v>3440.5</v>
      </c>
      <c r="F26" s="69">
        <f t="shared" si="0"/>
        <v>70.164168451106363</v>
      </c>
      <c r="G26" s="220"/>
      <c r="H26" s="229">
        <v>3045.5</v>
      </c>
      <c r="I26" s="69">
        <f t="shared" si="0"/>
        <v>88.083875632682577</v>
      </c>
      <c r="J26" s="220"/>
      <c r="K26" s="229">
        <v>3273</v>
      </c>
      <c r="L26" s="66">
        <f t="shared" ref="L26:L30" si="18">K26/K25*100</f>
        <v>81.276384405264466</v>
      </c>
      <c r="M26" s="148"/>
      <c r="N26" s="149"/>
      <c r="O26" s="150"/>
      <c r="P26" s="151"/>
      <c r="Q26" s="149"/>
      <c r="R26" s="150"/>
      <c r="S26" s="145"/>
      <c r="T26" s="145"/>
      <c r="U26" s="145"/>
    </row>
    <row r="27" spans="2:21" ht="12" customHeight="1" x14ac:dyDescent="0.15">
      <c r="B27" s="25">
        <v>2013</v>
      </c>
      <c r="C27" s="37">
        <v>25</v>
      </c>
      <c r="D27" s="220"/>
      <c r="E27" s="229">
        <v>4312.5</v>
      </c>
      <c r="F27" s="69">
        <f t="shared" ref="F27:F33" si="19">E27/E26*100</f>
        <v>125.34515332073826</v>
      </c>
      <c r="G27" s="220"/>
      <c r="H27" s="229">
        <v>4066</v>
      </c>
      <c r="I27" s="69">
        <f t="shared" si="0"/>
        <v>133.50845509768513</v>
      </c>
      <c r="J27" s="220"/>
      <c r="K27" s="229">
        <v>4716</v>
      </c>
      <c r="L27" s="66">
        <f t="shared" si="18"/>
        <v>144.08799266727772</v>
      </c>
      <c r="M27" s="148"/>
      <c r="N27" s="149"/>
      <c r="O27" s="150"/>
      <c r="P27" s="151"/>
      <c r="Q27" s="149"/>
      <c r="R27" s="150"/>
      <c r="S27" s="145"/>
      <c r="T27" s="145"/>
      <c r="U27" s="145"/>
    </row>
    <row r="28" spans="2:21" ht="12" customHeight="1" x14ac:dyDescent="0.15">
      <c r="B28" s="25">
        <v>2014</v>
      </c>
      <c r="C28" s="37">
        <v>26</v>
      </c>
      <c r="D28" s="220"/>
      <c r="E28" s="229">
        <v>4026</v>
      </c>
      <c r="F28" s="69">
        <f t="shared" si="19"/>
        <v>93.356521739130443</v>
      </c>
      <c r="G28" s="220"/>
      <c r="H28" s="229">
        <v>3587.5</v>
      </c>
      <c r="I28" s="69">
        <f t="shared" ref="I28" si="20">H28/H27*100</f>
        <v>88.231677324151505</v>
      </c>
      <c r="J28" s="220"/>
      <c r="K28" s="229">
        <v>3820.5</v>
      </c>
      <c r="L28" s="66">
        <f t="shared" si="18"/>
        <v>81.011450381679381</v>
      </c>
      <c r="M28" s="148"/>
      <c r="N28" s="149"/>
      <c r="O28" s="150"/>
      <c r="P28" s="151"/>
      <c r="Q28" s="149"/>
      <c r="R28" s="150"/>
      <c r="S28" s="145"/>
      <c r="T28" s="145"/>
      <c r="U28" s="145"/>
    </row>
    <row r="29" spans="2:21" ht="12" customHeight="1" x14ac:dyDescent="0.15">
      <c r="B29" s="166">
        <v>2015</v>
      </c>
      <c r="C29" s="167">
        <v>27</v>
      </c>
      <c r="D29" s="223"/>
      <c r="E29" s="232">
        <v>3198</v>
      </c>
      <c r="F29" s="168">
        <f t="shared" si="19"/>
        <v>79.433681073025326</v>
      </c>
      <c r="G29" s="223"/>
      <c r="H29" s="232">
        <v>2073</v>
      </c>
      <c r="I29" s="168">
        <f t="shared" ref="I29" si="21">H29/H28*100</f>
        <v>57.783972125435547</v>
      </c>
      <c r="J29" s="223"/>
      <c r="K29" s="232">
        <v>2471</v>
      </c>
      <c r="L29" s="169">
        <f t="shared" si="18"/>
        <v>64.677398246302843</v>
      </c>
      <c r="M29" s="148"/>
      <c r="N29" s="149"/>
      <c r="O29" s="150"/>
      <c r="P29" s="151"/>
      <c r="Q29" s="149"/>
      <c r="R29" s="150"/>
      <c r="S29" s="145"/>
      <c r="T29" s="145"/>
      <c r="U29" s="145"/>
    </row>
    <row r="30" spans="2:21" ht="12" customHeight="1" x14ac:dyDescent="0.15">
      <c r="B30" s="185">
        <v>2016</v>
      </c>
      <c r="C30" s="186">
        <v>28</v>
      </c>
      <c r="D30" s="224"/>
      <c r="E30" s="233">
        <v>3369</v>
      </c>
      <c r="F30" s="187">
        <f t="shared" si="19"/>
        <v>105.34709193245779</v>
      </c>
      <c r="G30" s="224"/>
      <c r="H30" s="233">
        <v>1930.5</v>
      </c>
      <c r="I30" s="187">
        <f t="shared" ref="I30:I35" si="22">H30/H29*100</f>
        <v>93.125904486251812</v>
      </c>
      <c r="J30" s="224"/>
      <c r="K30" s="233">
        <v>2456.5</v>
      </c>
      <c r="L30" s="188">
        <f t="shared" si="18"/>
        <v>99.413193039255361</v>
      </c>
      <c r="M30" s="150"/>
      <c r="N30" s="149"/>
      <c r="O30" s="150"/>
      <c r="P30" s="151"/>
      <c r="Q30" s="149"/>
      <c r="R30" s="150"/>
      <c r="S30" s="145"/>
      <c r="T30" s="145"/>
      <c r="U30" s="145"/>
    </row>
    <row r="31" spans="2:21" ht="12" customHeight="1" x14ac:dyDescent="0.15">
      <c r="B31" s="25">
        <v>2017</v>
      </c>
      <c r="C31" s="37">
        <v>29</v>
      </c>
      <c r="D31" s="220"/>
      <c r="E31" s="234">
        <v>5454</v>
      </c>
      <c r="F31" s="217">
        <f t="shared" si="19"/>
        <v>161.88780053428317</v>
      </c>
      <c r="G31" s="220"/>
      <c r="H31" s="234">
        <v>1943</v>
      </c>
      <c r="I31" s="217">
        <f t="shared" si="22"/>
        <v>100.64750064750065</v>
      </c>
      <c r="J31" s="220"/>
      <c r="K31" s="234">
        <v>3053</v>
      </c>
      <c r="L31" s="218">
        <f t="shared" ref="L31:L36" si="23">K31/K30*100</f>
        <v>124.28251577447588</v>
      </c>
      <c r="M31" s="183"/>
    </row>
    <row r="32" spans="2:21" ht="12" customHeight="1" x14ac:dyDescent="0.15">
      <c r="B32" s="25">
        <v>2018</v>
      </c>
      <c r="C32" s="37">
        <v>30</v>
      </c>
      <c r="D32" s="220"/>
      <c r="E32" s="234">
        <v>5034</v>
      </c>
      <c r="F32" s="217">
        <f t="shared" si="19"/>
        <v>92.299229922992296</v>
      </c>
      <c r="G32" s="220"/>
      <c r="H32" s="234">
        <v>1822.9583333333333</v>
      </c>
      <c r="I32" s="217">
        <f t="shared" si="22"/>
        <v>93.821839080459768</v>
      </c>
      <c r="J32" s="220"/>
      <c r="K32" s="234">
        <v>3031.25</v>
      </c>
      <c r="L32" s="218">
        <f t="shared" si="23"/>
        <v>99.287585981002294</v>
      </c>
      <c r="M32" s="183"/>
    </row>
    <row r="33" spans="2:13" ht="12" customHeight="1" x14ac:dyDescent="0.15">
      <c r="B33" s="25">
        <v>2019</v>
      </c>
      <c r="C33" s="37" t="s">
        <v>84</v>
      </c>
      <c r="D33" s="220"/>
      <c r="E33" s="234">
        <v>4393</v>
      </c>
      <c r="F33" s="217">
        <f t="shared" si="19"/>
        <v>87.266587206992455</v>
      </c>
      <c r="G33" s="220"/>
      <c r="H33" s="234">
        <v>2456.25</v>
      </c>
      <c r="I33" s="217">
        <f t="shared" si="22"/>
        <v>134.73977737651711</v>
      </c>
      <c r="J33" s="220"/>
      <c r="K33" s="234">
        <v>3196.875</v>
      </c>
      <c r="L33" s="218">
        <f t="shared" si="23"/>
        <v>105.4639175257732</v>
      </c>
      <c r="M33" s="183"/>
    </row>
    <row r="34" spans="2:13" ht="12" customHeight="1" x14ac:dyDescent="0.15">
      <c r="B34" s="25">
        <v>2020</v>
      </c>
      <c r="C34" s="37">
        <v>2</v>
      </c>
      <c r="D34" s="220"/>
      <c r="E34" s="234">
        <v>3704.1666666666665</v>
      </c>
      <c r="F34" s="217">
        <f t="shared" ref="F34" si="24">E34/E33*100</f>
        <v>84.319751119204795</v>
      </c>
      <c r="G34" s="220"/>
      <c r="H34" s="234">
        <v>2542.7083333333335</v>
      </c>
      <c r="I34" s="217">
        <f t="shared" si="22"/>
        <v>103.51993214588634</v>
      </c>
      <c r="J34" s="220"/>
      <c r="K34" s="234">
        <v>3023.9583333333335</v>
      </c>
      <c r="L34" s="218">
        <f t="shared" si="23"/>
        <v>94.591072010426856</v>
      </c>
      <c r="M34" s="183"/>
    </row>
    <row r="35" spans="2:13" ht="12" customHeight="1" x14ac:dyDescent="0.15">
      <c r="B35" s="26">
        <v>2021</v>
      </c>
      <c r="C35" s="38">
        <v>3</v>
      </c>
      <c r="D35" s="221"/>
      <c r="E35" s="246">
        <v>4734.375</v>
      </c>
      <c r="F35" s="247">
        <f t="shared" ref="F35" si="25">E35/E34*100</f>
        <v>127.81214848143982</v>
      </c>
      <c r="G35" s="221"/>
      <c r="H35" s="246">
        <v>3166.6666666666665</v>
      </c>
      <c r="I35" s="247">
        <f t="shared" si="22"/>
        <v>124.53912331011878</v>
      </c>
      <c r="J35" s="221"/>
      <c r="K35" s="246">
        <v>3811.4583333333335</v>
      </c>
      <c r="L35" s="248">
        <f t="shared" si="23"/>
        <v>126.04202549087151</v>
      </c>
      <c r="M35" s="183"/>
    </row>
    <row r="36" spans="2:13" ht="12" customHeight="1" x14ac:dyDescent="0.15">
      <c r="B36" s="25">
        <v>2022</v>
      </c>
      <c r="C36" s="37">
        <v>4</v>
      </c>
      <c r="D36" s="220"/>
      <c r="E36" s="234">
        <v>6128.125</v>
      </c>
      <c r="F36" s="217">
        <f t="shared" ref="F36" si="26">E36/E35*100</f>
        <v>129.43894389438944</v>
      </c>
      <c r="G36" s="220"/>
      <c r="H36" s="234">
        <v>3828.125</v>
      </c>
      <c r="I36" s="217">
        <f t="shared" ref="I36" si="27">H36/H35*100</f>
        <v>120.88815789473686</v>
      </c>
      <c r="J36" s="220"/>
      <c r="K36" s="234">
        <v>4085.4166666666665</v>
      </c>
      <c r="L36" s="218">
        <f t="shared" si="23"/>
        <v>107.18775621754577</v>
      </c>
      <c r="M36" s="183"/>
    </row>
    <row r="37" spans="2:13" ht="12" customHeight="1" x14ac:dyDescent="0.15">
      <c r="B37" s="25">
        <v>2023</v>
      </c>
      <c r="C37" s="37">
        <v>5</v>
      </c>
      <c r="D37" s="220"/>
      <c r="E37" s="234">
        <v>4907.291666666667</v>
      </c>
      <c r="F37" s="217">
        <f t="shared" ref="F37" si="28">E37/E36*100</f>
        <v>80.078191398946117</v>
      </c>
      <c r="G37" s="220"/>
      <c r="H37" s="234">
        <v>2657.2916666666665</v>
      </c>
      <c r="I37" s="217">
        <f t="shared" ref="I37" si="29">H37/H36*100</f>
        <v>69.414965986394549</v>
      </c>
      <c r="J37" s="220"/>
      <c r="K37" s="234">
        <v>3243.25</v>
      </c>
      <c r="L37" s="218">
        <f t="shared" ref="L37" si="30">K37/K36*100</f>
        <v>79.386027536970943</v>
      </c>
      <c r="M37" s="183"/>
    </row>
    <row r="38" spans="2:13" ht="12" customHeight="1" x14ac:dyDescent="0.15">
      <c r="B38" s="249">
        <v>2024</v>
      </c>
      <c r="C38" s="250">
        <v>6</v>
      </c>
      <c r="D38" s="251" t="s">
        <v>83</v>
      </c>
      <c r="E38" s="252">
        <v>6705.208333333333</v>
      </c>
      <c r="F38" s="253">
        <f t="shared" ref="F38" si="31">E38/E37*100</f>
        <v>136.63765654850349</v>
      </c>
      <c r="G38" s="251" t="s">
        <v>83</v>
      </c>
      <c r="H38" s="252">
        <v>2671.875</v>
      </c>
      <c r="I38" s="253">
        <f t="shared" ref="I38" si="32">H38/H37*100</f>
        <v>100.54880439043512</v>
      </c>
      <c r="J38" s="251" t="s">
        <v>83</v>
      </c>
      <c r="K38" s="252">
        <v>3522.9166666666665</v>
      </c>
      <c r="L38" s="254">
        <f t="shared" ref="L38" si="33">K38/K37*100</f>
        <v>108.62303759089392</v>
      </c>
      <c r="M38" s="183"/>
    </row>
    <row r="39" spans="2:13" ht="12" customHeight="1" x14ac:dyDescent="0.15">
      <c r="B39" s="183" t="s">
        <v>64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30"/>
    </row>
    <row r="40" spans="2:13" ht="12" customHeight="1" x14ac:dyDescent="0.15"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2:13" ht="12" customHeight="1" x14ac:dyDescent="0.15">
      <c r="B41" s="30" t="s">
        <v>46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</row>
    <row r="42" spans="2:13" ht="12" customHeight="1" x14ac:dyDescent="0.15">
      <c r="B42" s="30" t="s">
        <v>47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2"/>
    </row>
    <row r="43" spans="2:13" ht="12" customHeight="1" x14ac:dyDescent="0.15">
      <c r="B43" s="6" t="s">
        <v>48</v>
      </c>
      <c r="C43" s="6"/>
      <c r="D43" s="6"/>
      <c r="E43" s="6"/>
      <c r="F43" s="6"/>
      <c r="G43" s="6"/>
      <c r="H43" s="2"/>
      <c r="I43" s="2"/>
      <c r="J43" s="6"/>
      <c r="K43" s="2"/>
      <c r="L43" s="2"/>
    </row>
    <row r="44" spans="2:13" ht="12" customHeight="1" x14ac:dyDescent="0.15">
      <c r="B44" s="133" t="s">
        <v>71</v>
      </c>
    </row>
    <row r="45" spans="2:13" x14ac:dyDescent="0.15">
      <c r="L45" s="7" t="s">
        <v>99</v>
      </c>
    </row>
  </sheetData>
  <mergeCells count="4">
    <mergeCell ref="B5:C6"/>
    <mergeCell ref="H5:H6"/>
    <mergeCell ref="K5:K6"/>
    <mergeCell ref="D5:E6"/>
  </mergeCells>
  <phoneticPr fontId="2"/>
  <pageMargins left="0.59055118110236215" right="0" top="0.59055118110236215" bottom="0" header="0" footer="0"/>
  <pageSetup paperSize="9" orientation="portrait" horizontalDpi="4294967294" verticalDpi="0" r:id="rId1"/>
  <headerFooter alignWithMargins="0"/>
  <ignoredErrors>
    <ignoredError sqref="B7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6"/>
  <sheetViews>
    <sheetView showGridLines="0" tabSelected="1" zoomScale="110" zoomScaleNormal="110" workbookViewId="0">
      <pane xSplit="3" ySplit="210" topLeftCell="D289" activePane="bottomRight" state="frozen"/>
      <selection pane="topRight" activeCell="D1" sqref="D1"/>
      <selection pane="bottomLeft" activeCell="A211" sqref="A211"/>
      <selection pane="bottomRight" activeCell="K315" sqref="K315"/>
    </sheetView>
  </sheetViews>
  <sheetFormatPr defaultColWidth="10.28515625" defaultRowHeight="12" customHeight="1" x14ac:dyDescent="0.15"/>
  <cols>
    <col min="1" max="1" width="5.7109375" style="2" customWidth="1"/>
    <col min="2" max="3" width="10.7109375" style="2" customWidth="1"/>
    <col min="4" max="4" width="3.7109375" style="2" customWidth="1"/>
    <col min="5" max="5" width="7.7109375" style="2" customWidth="1"/>
    <col min="6" max="6" width="6.7109375" style="2" customWidth="1"/>
    <col min="7" max="7" width="3.7109375" style="2" customWidth="1"/>
    <col min="8" max="8" width="7.7109375" style="2" customWidth="1"/>
    <col min="9" max="9" width="6.7109375" style="2" customWidth="1"/>
    <col min="10" max="10" width="3.7109375" style="2" customWidth="1"/>
    <col min="11" max="11" width="7.7109375" style="2" customWidth="1"/>
    <col min="12" max="12" width="6.7109375" style="2" customWidth="1"/>
    <col min="13" max="13" width="10.28515625" style="2" customWidth="1"/>
    <col min="14" max="14" width="8.42578125" style="2" customWidth="1"/>
    <col min="15" max="15" width="7.5703125" style="2" customWidth="1"/>
    <col min="16" max="16" width="5.85546875" style="2" customWidth="1"/>
    <col min="17" max="17" width="10.28515625" style="2" customWidth="1"/>
    <col min="18" max="18" width="8.7109375" style="2" customWidth="1"/>
    <col min="19" max="16384" width="10.28515625" style="2"/>
  </cols>
  <sheetData>
    <row r="1" spans="2:22" ht="12" customHeight="1" x14ac:dyDescent="0.15">
      <c r="N1" s="3"/>
      <c r="O1" s="3"/>
      <c r="P1" s="3"/>
      <c r="Q1" s="3"/>
    </row>
    <row r="2" spans="2:22" ht="15" customHeight="1" x14ac:dyDescent="0.15">
      <c r="B2" s="184" t="s">
        <v>79</v>
      </c>
      <c r="C2" s="184"/>
      <c r="D2" s="184"/>
      <c r="E2" s="184"/>
      <c r="F2" s="175"/>
      <c r="G2" s="175"/>
      <c r="H2" s="4"/>
      <c r="I2" s="4"/>
      <c r="J2" s="4"/>
      <c r="K2" s="4"/>
      <c r="L2" s="4"/>
      <c r="N2" s="174"/>
      <c r="O2" s="174"/>
      <c r="P2" s="174"/>
      <c r="Q2" s="174"/>
    </row>
    <row r="3" spans="2:22" ht="12" customHeight="1" x14ac:dyDescent="0.15">
      <c r="B3" s="9"/>
      <c r="C3" s="9"/>
      <c r="D3" s="29"/>
      <c r="E3" s="9"/>
      <c r="F3" s="9"/>
      <c r="G3" s="29"/>
      <c r="H3" s="4"/>
      <c r="I3" s="4"/>
      <c r="J3" s="4"/>
      <c r="K3" s="4"/>
      <c r="L3" s="4"/>
      <c r="N3" s="3"/>
      <c r="O3" s="3"/>
      <c r="P3" s="3"/>
      <c r="Q3" s="3"/>
    </row>
    <row r="4" spans="2:22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8"/>
      <c r="L4" s="8" t="s">
        <v>44</v>
      </c>
      <c r="N4" s="278"/>
      <c r="O4" s="278"/>
      <c r="P4" s="278"/>
      <c r="Q4" s="3"/>
    </row>
    <row r="5" spans="2:22" ht="12" customHeight="1" x14ac:dyDescent="0.15">
      <c r="B5" s="279" t="s">
        <v>21</v>
      </c>
      <c r="C5" s="280"/>
      <c r="D5" s="43"/>
      <c r="E5" s="40" t="s">
        <v>18</v>
      </c>
      <c r="F5" s="40"/>
      <c r="G5" s="45"/>
      <c r="H5" s="40" t="s">
        <v>19</v>
      </c>
      <c r="I5" s="46"/>
      <c r="J5" s="40"/>
      <c r="K5" s="40" t="s">
        <v>20</v>
      </c>
      <c r="L5" s="41"/>
      <c r="N5" s="3"/>
      <c r="O5" s="278"/>
      <c r="P5" s="278"/>
      <c r="Q5" s="3"/>
    </row>
    <row r="6" spans="2:22" ht="12" customHeight="1" x14ac:dyDescent="0.15">
      <c r="B6" s="281"/>
      <c r="C6" s="282"/>
      <c r="D6" s="157"/>
      <c r="E6" s="44"/>
      <c r="F6" s="14" t="s">
        <v>39</v>
      </c>
      <c r="G6" s="31"/>
      <c r="H6" s="44"/>
      <c r="I6" s="14" t="s">
        <v>39</v>
      </c>
      <c r="J6" s="42"/>
      <c r="K6" s="44"/>
      <c r="L6" s="15" t="s">
        <v>39</v>
      </c>
      <c r="N6" s="278"/>
      <c r="O6" s="278"/>
      <c r="P6" s="278"/>
      <c r="Q6" s="3"/>
    </row>
    <row r="7" spans="2:22" ht="12" hidden="1" customHeight="1" x14ac:dyDescent="0.15">
      <c r="B7" s="47" t="s">
        <v>25</v>
      </c>
      <c r="C7" s="48" t="s">
        <v>63</v>
      </c>
      <c r="D7" s="124"/>
      <c r="E7" s="114">
        <v>1560</v>
      </c>
      <c r="F7" s="115" t="s">
        <v>40</v>
      </c>
      <c r="G7" s="116"/>
      <c r="H7" s="114">
        <v>1475</v>
      </c>
      <c r="I7" s="115" t="s">
        <v>40</v>
      </c>
      <c r="J7" s="116"/>
      <c r="K7" s="114">
        <v>1605</v>
      </c>
      <c r="L7" s="117" t="s">
        <v>40</v>
      </c>
      <c r="M7" s="112"/>
      <c r="N7" s="150"/>
      <c r="O7" s="149"/>
      <c r="P7" s="150"/>
      <c r="Q7" s="151"/>
      <c r="R7" s="149"/>
      <c r="S7" s="150"/>
      <c r="T7" s="152"/>
      <c r="U7" s="152"/>
      <c r="V7" s="152"/>
    </row>
    <row r="8" spans="2:22" ht="12" hidden="1" customHeight="1" x14ac:dyDescent="0.15">
      <c r="B8" s="49" t="s">
        <v>7</v>
      </c>
      <c r="C8" s="50">
        <v>2</v>
      </c>
      <c r="D8" s="75"/>
      <c r="E8" s="76">
        <v>1225</v>
      </c>
      <c r="F8" s="118" t="s">
        <v>40</v>
      </c>
      <c r="G8" s="119"/>
      <c r="H8" s="76">
        <v>1550</v>
      </c>
      <c r="I8" s="118" t="s">
        <v>40</v>
      </c>
      <c r="J8" s="119"/>
      <c r="K8" s="76">
        <v>1600</v>
      </c>
      <c r="L8" s="120" t="s">
        <v>40</v>
      </c>
      <c r="M8" s="112"/>
      <c r="N8" s="150"/>
      <c r="O8" s="149"/>
      <c r="P8" s="150"/>
      <c r="Q8" s="151"/>
      <c r="R8" s="149"/>
      <c r="S8" s="150"/>
      <c r="T8" s="152"/>
      <c r="U8" s="152"/>
      <c r="V8" s="152"/>
    </row>
    <row r="9" spans="2:22" ht="12" hidden="1" customHeight="1" x14ac:dyDescent="0.15">
      <c r="B9" s="49" t="s">
        <v>8</v>
      </c>
      <c r="C9" s="50">
        <v>3</v>
      </c>
      <c r="D9" s="75"/>
      <c r="E9" s="76">
        <v>1225</v>
      </c>
      <c r="F9" s="118" t="s">
        <v>40</v>
      </c>
      <c r="G9" s="119"/>
      <c r="H9" s="76">
        <v>1550</v>
      </c>
      <c r="I9" s="118" t="s">
        <v>40</v>
      </c>
      <c r="J9" s="119"/>
      <c r="K9" s="76">
        <v>1600</v>
      </c>
      <c r="L9" s="120" t="s">
        <v>40</v>
      </c>
      <c r="M9" s="112"/>
      <c r="N9" s="150"/>
      <c r="O9" s="149"/>
      <c r="P9" s="150"/>
      <c r="Q9" s="151"/>
      <c r="R9" s="149"/>
      <c r="S9" s="150"/>
      <c r="T9" s="152"/>
      <c r="U9" s="152"/>
      <c r="V9" s="152"/>
    </row>
    <row r="10" spans="2:22" ht="12" hidden="1" customHeight="1" x14ac:dyDescent="0.15">
      <c r="B10" s="49" t="s">
        <v>9</v>
      </c>
      <c r="C10" s="50">
        <v>4</v>
      </c>
      <c r="D10" s="75"/>
      <c r="E10" s="76">
        <v>1300</v>
      </c>
      <c r="F10" s="118" t="s">
        <v>40</v>
      </c>
      <c r="G10" s="119"/>
      <c r="H10" s="76">
        <v>1525</v>
      </c>
      <c r="I10" s="118" t="s">
        <v>40</v>
      </c>
      <c r="J10" s="119"/>
      <c r="K10" s="76">
        <v>1565</v>
      </c>
      <c r="L10" s="120" t="s">
        <v>40</v>
      </c>
      <c r="M10" s="112"/>
      <c r="N10" s="150"/>
      <c r="O10" s="149"/>
      <c r="P10" s="150"/>
      <c r="Q10" s="151"/>
      <c r="R10" s="149"/>
      <c r="S10" s="150"/>
      <c r="T10" s="152"/>
      <c r="U10" s="152"/>
      <c r="V10" s="152"/>
    </row>
    <row r="11" spans="2:22" ht="12" hidden="1" customHeight="1" x14ac:dyDescent="0.15">
      <c r="B11" s="49" t="s">
        <v>10</v>
      </c>
      <c r="C11" s="50">
        <v>5</v>
      </c>
      <c r="D11" s="75"/>
      <c r="E11" s="76">
        <v>1180</v>
      </c>
      <c r="F11" s="118" t="s">
        <v>40</v>
      </c>
      <c r="G11" s="119"/>
      <c r="H11" s="76">
        <v>1550</v>
      </c>
      <c r="I11" s="118" t="s">
        <v>40</v>
      </c>
      <c r="J11" s="119"/>
      <c r="K11" s="76">
        <v>1630</v>
      </c>
      <c r="L11" s="120" t="s">
        <v>40</v>
      </c>
      <c r="M11" s="112"/>
      <c r="N11" s="150"/>
      <c r="O11" s="149"/>
      <c r="P11" s="150"/>
      <c r="Q11" s="151"/>
      <c r="R11" s="149"/>
      <c r="S11" s="150"/>
      <c r="T11" s="152"/>
      <c r="U11" s="152"/>
      <c r="V11" s="152"/>
    </row>
    <row r="12" spans="2:22" ht="12" hidden="1" customHeight="1" x14ac:dyDescent="0.15">
      <c r="B12" s="49" t="s">
        <v>11</v>
      </c>
      <c r="C12" s="50">
        <v>6</v>
      </c>
      <c r="D12" s="75"/>
      <c r="E12" s="76">
        <v>1400</v>
      </c>
      <c r="F12" s="118" t="s">
        <v>40</v>
      </c>
      <c r="G12" s="119"/>
      <c r="H12" s="76">
        <v>1950</v>
      </c>
      <c r="I12" s="118" t="s">
        <v>40</v>
      </c>
      <c r="J12" s="119"/>
      <c r="K12" s="76">
        <v>1850</v>
      </c>
      <c r="L12" s="120" t="s">
        <v>40</v>
      </c>
      <c r="M12" s="112"/>
      <c r="N12" s="150"/>
      <c r="O12" s="149"/>
      <c r="P12" s="150"/>
      <c r="Q12" s="151"/>
      <c r="R12" s="149"/>
      <c r="S12" s="150"/>
      <c r="T12" s="152"/>
      <c r="U12" s="152"/>
      <c r="V12" s="152"/>
    </row>
    <row r="13" spans="2:22" ht="12" hidden="1" customHeight="1" x14ac:dyDescent="0.15">
      <c r="B13" s="49" t="s">
        <v>12</v>
      </c>
      <c r="C13" s="50">
        <v>7</v>
      </c>
      <c r="D13" s="75"/>
      <c r="E13" s="76">
        <v>1475</v>
      </c>
      <c r="F13" s="118" t="s">
        <v>40</v>
      </c>
      <c r="G13" s="119"/>
      <c r="H13" s="76">
        <v>1950</v>
      </c>
      <c r="I13" s="118" t="s">
        <v>40</v>
      </c>
      <c r="J13" s="119"/>
      <c r="K13" s="76">
        <v>1900</v>
      </c>
      <c r="L13" s="120" t="s">
        <v>40</v>
      </c>
      <c r="M13" s="112"/>
      <c r="N13" s="150"/>
      <c r="O13" s="149"/>
      <c r="P13" s="150"/>
      <c r="Q13" s="151"/>
      <c r="R13" s="149"/>
      <c r="S13" s="150"/>
      <c r="T13" s="152"/>
      <c r="U13" s="152"/>
      <c r="V13" s="152"/>
    </row>
    <row r="14" spans="2:22" ht="12" hidden="1" customHeight="1" x14ac:dyDescent="0.15">
      <c r="B14" s="49" t="s">
        <v>13</v>
      </c>
      <c r="C14" s="50">
        <v>8</v>
      </c>
      <c r="D14" s="75"/>
      <c r="E14" s="76">
        <v>1475</v>
      </c>
      <c r="F14" s="118" t="s">
        <v>40</v>
      </c>
      <c r="G14" s="119"/>
      <c r="H14" s="76">
        <v>2125</v>
      </c>
      <c r="I14" s="118" t="s">
        <v>40</v>
      </c>
      <c r="J14" s="119"/>
      <c r="K14" s="76">
        <v>1900</v>
      </c>
      <c r="L14" s="120" t="s">
        <v>40</v>
      </c>
      <c r="M14" s="112"/>
      <c r="N14" s="150"/>
      <c r="O14" s="149"/>
      <c r="P14" s="150"/>
      <c r="Q14" s="151"/>
      <c r="R14" s="149"/>
      <c r="S14" s="150"/>
      <c r="T14" s="152"/>
      <c r="U14" s="152"/>
      <c r="V14" s="152"/>
    </row>
    <row r="15" spans="2:22" ht="12" hidden="1" customHeight="1" x14ac:dyDescent="0.15">
      <c r="B15" s="49" t="s">
        <v>14</v>
      </c>
      <c r="C15" s="50">
        <v>9</v>
      </c>
      <c r="D15" s="75"/>
      <c r="E15" s="76">
        <v>1475</v>
      </c>
      <c r="F15" s="118" t="s">
        <v>40</v>
      </c>
      <c r="G15" s="119"/>
      <c r="H15" s="76">
        <v>2100</v>
      </c>
      <c r="I15" s="118" t="s">
        <v>40</v>
      </c>
      <c r="J15" s="119"/>
      <c r="K15" s="76">
        <v>2080</v>
      </c>
      <c r="L15" s="120" t="s">
        <v>40</v>
      </c>
      <c r="M15" s="112"/>
      <c r="N15" s="150"/>
      <c r="O15" s="149"/>
      <c r="P15" s="150"/>
      <c r="Q15" s="151"/>
      <c r="R15" s="149"/>
      <c r="S15" s="150"/>
      <c r="T15" s="152"/>
      <c r="U15" s="152"/>
      <c r="V15" s="152"/>
    </row>
    <row r="16" spans="2:22" ht="12" hidden="1" customHeight="1" x14ac:dyDescent="0.15">
      <c r="B16" s="49" t="s">
        <v>15</v>
      </c>
      <c r="C16" s="50">
        <v>10</v>
      </c>
      <c r="D16" s="75"/>
      <c r="E16" s="76">
        <v>1540</v>
      </c>
      <c r="F16" s="118" t="s">
        <v>40</v>
      </c>
      <c r="G16" s="119"/>
      <c r="H16" s="76">
        <v>2060</v>
      </c>
      <c r="I16" s="118" t="s">
        <v>40</v>
      </c>
      <c r="J16" s="119"/>
      <c r="K16" s="76">
        <v>2085</v>
      </c>
      <c r="L16" s="120" t="s">
        <v>40</v>
      </c>
      <c r="M16" s="112"/>
      <c r="N16" s="150"/>
      <c r="O16" s="149"/>
      <c r="P16" s="150"/>
      <c r="Q16" s="151"/>
      <c r="R16" s="149"/>
      <c r="S16" s="150"/>
      <c r="T16" s="152"/>
      <c r="U16" s="152"/>
      <c r="V16" s="152"/>
    </row>
    <row r="17" spans="2:22" ht="12" hidden="1" customHeight="1" x14ac:dyDescent="0.15">
      <c r="B17" s="49" t="s">
        <v>16</v>
      </c>
      <c r="C17" s="50">
        <v>11</v>
      </c>
      <c r="D17" s="75"/>
      <c r="E17" s="76">
        <v>1405</v>
      </c>
      <c r="F17" s="118" t="s">
        <v>40</v>
      </c>
      <c r="G17" s="119"/>
      <c r="H17" s="76">
        <v>2075</v>
      </c>
      <c r="I17" s="118" t="s">
        <v>40</v>
      </c>
      <c r="J17" s="119"/>
      <c r="K17" s="76">
        <v>2025</v>
      </c>
      <c r="L17" s="120" t="s">
        <v>40</v>
      </c>
      <c r="M17" s="112"/>
      <c r="N17" s="150"/>
      <c r="O17" s="149"/>
      <c r="P17" s="150"/>
      <c r="Q17" s="151"/>
      <c r="R17" s="149"/>
      <c r="S17" s="150"/>
      <c r="T17" s="152"/>
      <c r="U17" s="152"/>
      <c r="V17" s="152"/>
    </row>
    <row r="18" spans="2:22" ht="12" hidden="1" customHeight="1" x14ac:dyDescent="0.15">
      <c r="B18" s="51" t="s">
        <v>17</v>
      </c>
      <c r="C18" s="50">
        <v>12</v>
      </c>
      <c r="D18" s="75"/>
      <c r="E18" s="81">
        <v>1350</v>
      </c>
      <c r="F18" s="121" t="s">
        <v>40</v>
      </c>
      <c r="G18" s="122"/>
      <c r="H18" s="81">
        <v>2175</v>
      </c>
      <c r="I18" s="121" t="s">
        <v>40</v>
      </c>
      <c r="J18" s="122"/>
      <c r="K18" s="81">
        <v>2025</v>
      </c>
      <c r="L18" s="123" t="s">
        <v>40</v>
      </c>
      <c r="M18" s="112"/>
      <c r="N18" s="150"/>
      <c r="O18" s="149"/>
      <c r="P18" s="150"/>
      <c r="Q18" s="151"/>
      <c r="R18" s="149"/>
      <c r="S18" s="150"/>
      <c r="T18" s="152"/>
      <c r="U18" s="152"/>
      <c r="V18" s="152"/>
    </row>
    <row r="19" spans="2:22" ht="12" hidden="1" customHeight="1" x14ac:dyDescent="0.15">
      <c r="B19" s="52" t="s">
        <v>24</v>
      </c>
      <c r="C19" s="53" t="s">
        <v>49</v>
      </c>
      <c r="D19" s="70"/>
      <c r="E19" s="71">
        <v>1300</v>
      </c>
      <c r="F19" s="72">
        <f>E19/E7*100</f>
        <v>83.333333333333343</v>
      </c>
      <c r="G19" s="73"/>
      <c r="H19" s="71">
        <v>2100</v>
      </c>
      <c r="I19" s="72">
        <f>H19/H7*100</f>
        <v>142.37288135593221</v>
      </c>
      <c r="J19" s="73"/>
      <c r="K19" s="71">
        <v>2025</v>
      </c>
      <c r="L19" s="74">
        <f>K19/K7*100</f>
        <v>126.16822429906543</v>
      </c>
      <c r="M19" s="112"/>
      <c r="N19" s="150"/>
      <c r="O19" s="149"/>
      <c r="P19" s="150"/>
      <c r="Q19" s="151"/>
      <c r="R19" s="149"/>
      <c r="S19" s="150"/>
      <c r="T19" s="152"/>
      <c r="U19" s="152"/>
      <c r="V19" s="152"/>
    </row>
    <row r="20" spans="2:22" ht="12" hidden="1" customHeight="1" x14ac:dyDescent="0.15">
      <c r="B20" s="49" t="s">
        <v>7</v>
      </c>
      <c r="C20" s="50">
        <v>2</v>
      </c>
      <c r="D20" s="75"/>
      <c r="E20" s="76">
        <v>1225</v>
      </c>
      <c r="F20" s="77">
        <f t="shared" ref="F20:I83" si="0">E20/E8*100</f>
        <v>100</v>
      </c>
      <c r="G20" s="78"/>
      <c r="H20" s="76">
        <v>2100</v>
      </c>
      <c r="I20" s="77">
        <f t="shared" si="0"/>
        <v>135.48387096774192</v>
      </c>
      <c r="J20" s="78"/>
      <c r="K20" s="76">
        <v>2025</v>
      </c>
      <c r="L20" s="79">
        <f t="shared" ref="L20" si="1">K20/K8*100</f>
        <v>126.5625</v>
      </c>
      <c r="M20" s="112"/>
      <c r="N20" s="150"/>
      <c r="O20" s="149"/>
      <c r="P20" s="150"/>
      <c r="Q20" s="151"/>
      <c r="R20" s="149"/>
      <c r="S20" s="150"/>
      <c r="T20" s="152"/>
      <c r="U20" s="152"/>
      <c r="V20" s="152"/>
    </row>
    <row r="21" spans="2:22" ht="12" hidden="1" customHeight="1" x14ac:dyDescent="0.15">
      <c r="B21" s="49" t="s">
        <v>8</v>
      </c>
      <c r="C21" s="50">
        <v>3</v>
      </c>
      <c r="D21" s="75"/>
      <c r="E21" s="76">
        <v>1195</v>
      </c>
      <c r="F21" s="77">
        <f t="shared" si="0"/>
        <v>97.551020408163268</v>
      </c>
      <c r="G21" s="78"/>
      <c r="H21" s="76">
        <v>2050</v>
      </c>
      <c r="I21" s="77">
        <f t="shared" si="0"/>
        <v>132.25806451612902</v>
      </c>
      <c r="J21" s="78"/>
      <c r="K21" s="76">
        <v>2025</v>
      </c>
      <c r="L21" s="79">
        <f t="shared" ref="L21" si="2">K21/K9*100</f>
        <v>126.5625</v>
      </c>
      <c r="M21" s="112"/>
      <c r="N21" s="150"/>
      <c r="O21" s="149"/>
      <c r="P21" s="150"/>
      <c r="Q21" s="151"/>
      <c r="R21" s="149"/>
      <c r="S21" s="150"/>
      <c r="T21" s="152"/>
      <c r="U21" s="152"/>
      <c r="V21" s="152"/>
    </row>
    <row r="22" spans="2:22" ht="12" hidden="1" customHeight="1" x14ac:dyDescent="0.15">
      <c r="B22" s="49" t="s">
        <v>9</v>
      </c>
      <c r="C22" s="50">
        <v>4</v>
      </c>
      <c r="D22" s="75"/>
      <c r="E22" s="76">
        <v>1095</v>
      </c>
      <c r="F22" s="77">
        <f t="shared" si="0"/>
        <v>84.230769230769226</v>
      </c>
      <c r="G22" s="78"/>
      <c r="H22" s="76">
        <v>1960</v>
      </c>
      <c r="I22" s="77">
        <f t="shared" si="0"/>
        <v>128.52459016393442</v>
      </c>
      <c r="J22" s="78"/>
      <c r="K22" s="76">
        <v>1950</v>
      </c>
      <c r="L22" s="79">
        <f t="shared" ref="L22" si="3">K22/K10*100</f>
        <v>124.60063897763578</v>
      </c>
      <c r="M22" s="112"/>
      <c r="N22" s="150"/>
      <c r="O22" s="149"/>
      <c r="P22" s="150"/>
      <c r="Q22" s="151"/>
      <c r="R22" s="149"/>
      <c r="S22" s="150"/>
      <c r="T22" s="152"/>
      <c r="U22" s="152"/>
      <c r="V22" s="152"/>
    </row>
    <row r="23" spans="2:22" ht="12" hidden="1" customHeight="1" x14ac:dyDescent="0.15">
      <c r="B23" s="49" t="s">
        <v>10</v>
      </c>
      <c r="C23" s="50">
        <v>5</v>
      </c>
      <c r="D23" s="75"/>
      <c r="E23" s="76">
        <v>1095</v>
      </c>
      <c r="F23" s="77">
        <f t="shared" si="0"/>
        <v>92.796610169491515</v>
      </c>
      <c r="G23" s="78"/>
      <c r="H23" s="76">
        <v>2100</v>
      </c>
      <c r="I23" s="77">
        <f t="shared" si="0"/>
        <v>135.48387096774192</v>
      </c>
      <c r="J23" s="78"/>
      <c r="K23" s="76">
        <v>1950</v>
      </c>
      <c r="L23" s="79">
        <f t="shared" ref="L23" si="4">K23/K11*100</f>
        <v>119.6319018404908</v>
      </c>
      <c r="M23" s="112"/>
      <c r="N23" s="150"/>
      <c r="O23" s="149"/>
      <c r="P23" s="150"/>
      <c r="Q23" s="151"/>
      <c r="R23" s="149"/>
      <c r="S23" s="150"/>
      <c r="T23" s="152"/>
      <c r="U23" s="152"/>
      <c r="V23" s="152"/>
    </row>
    <row r="24" spans="2:22" ht="12" hidden="1" customHeight="1" x14ac:dyDescent="0.15">
      <c r="B24" s="49" t="s">
        <v>11</v>
      </c>
      <c r="C24" s="50">
        <v>6</v>
      </c>
      <c r="D24" s="75"/>
      <c r="E24" s="76">
        <v>1300</v>
      </c>
      <c r="F24" s="77">
        <f t="shared" si="0"/>
        <v>92.857142857142861</v>
      </c>
      <c r="G24" s="78"/>
      <c r="H24" s="76">
        <v>2035</v>
      </c>
      <c r="I24" s="77">
        <f t="shared" si="0"/>
        <v>104.35897435897436</v>
      </c>
      <c r="J24" s="78"/>
      <c r="K24" s="76">
        <v>2012.5</v>
      </c>
      <c r="L24" s="79">
        <f t="shared" ref="L24" si="5">K24/K12*100</f>
        <v>108.78378378378379</v>
      </c>
      <c r="M24" s="112"/>
      <c r="N24" s="150"/>
      <c r="O24" s="149"/>
      <c r="P24" s="150"/>
      <c r="Q24" s="151"/>
      <c r="R24" s="149"/>
      <c r="S24" s="150"/>
      <c r="T24" s="152"/>
      <c r="U24" s="152"/>
      <c r="V24" s="152"/>
    </row>
    <row r="25" spans="2:22" ht="12" hidden="1" customHeight="1" x14ac:dyDescent="0.15">
      <c r="B25" s="49" t="s">
        <v>12</v>
      </c>
      <c r="C25" s="50">
        <v>7</v>
      </c>
      <c r="D25" s="75"/>
      <c r="E25" s="76">
        <v>1350</v>
      </c>
      <c r="F25" s="77">
        <f t="shared" si="0"/>
        <v>91.525423728813564</v>
      </c>
      <c r="G25" s="78"/>
      <c r="H25" s="76">
        <v>2050</v>
      </c>
      <c r="I25" s="77">
        <f t="shared" si="0"/>
        <v>105.12820512820514</v>
      </c>
      <c r="J25" s="78"/>
      <c r="K25" s="76">
        <v>2025</v>
      </c>
      <c r="L25" s="79">
        <f t="shared" ref="L25" si="6">K25/K13*100</f>
        <v>106.57894736842107</v>
      </c>
      <c r="M25" s="112"/>
      <c r="N25" s="150"/>
      <c r="O25" s="149"/>
      <c r="P25" s="150"/>
      <c r="Q25" s="151"/>
      <c r="R25" s="149"/>
      <c r="S25" s="150"/>
      <c r="T25" s="152"/>
      <c r="U25" s="152"/>
      <c r="V25" s="152"/>
    </row>
    <row r="26" spans="2:22" ht="12" hidden="1" customHeight="1" x14ac:dyDescent="0.15">
      <c r="B26" s="49" t="s">
        <v>13</v>
      </c>
      <c r="C26" s="50">
        <v>8</v>
      </c>
      <c r="D26" s="75"/>
      <c r="E26" s="76">
        <v>1300</v>
      </c>
      <c r="F26" s="77">
        <f t="shared" si="0"/>
        <v>88.135593220338976</v>
      </c>
      <c r="G26" s="78"/>
      <c r="H26" s="76">
        <v>1980</v>
      </c>
      <c r="I26" s="77">
        <f t="shared" si="0"/>
        <v>93.17647058823529</v>
      </c>
      <c r="J26" s="78"/>
      <c r="K26" s="76">
        <v>1995</v>
      </c>
      <c r="L26" s="79">
        <f t="shared" ref="L26" si="7">K26/K14*100</f>
        <v>105</v>
      </c>
      <c r="M26" s="112"/>
      <c r="N26" s="150"/>
      <c r="O26" s="149"/>
      <c r="P26" s="150"/>
      <c r="Q26" s="151"/>
      <c r="R26" s="149"/>
      <c r="S26" s="150"/>
      <c r="T26" s="152"/>
      <c r="U26" s="152"/>
      <c r="V26" s="152"/>
    </row>
    <row r="27" spans="2:22" ht="12" hidden="1" customHeight="1" x14ac:dyDescent="0.15">
      <c r="B27" s="49" t="s">
        <v>14</v>
      </c>
      <c r="C27" s="50">
        <v>9</v>
      </c>
      <c r="D27" s="75"/>
      <c r="E27" s="76">
        <v>1300</v>
      </c>
      <c r="F27" s="77">
        <f t="shared" si="0"/>
        <v>88.135593220338976</v>
      </c>
      <c r="G27" s="78"/>
      <c r="H27" s="76">
        <v>1935</v>
      </c>
      <c r="I27" s="77">
        <f t="shared" si="0"/>
        <v>92.142857142857139</v>
      </c>
      <c r="J27" s="78"/>
      <c r="K27" s="76">
        <v>1950</v>
      </c>
      <c r="L27" s="79">
        <f t="shared" ref="L27" si="8">K27/K15*100</f>
        <v>93.75</v>
      </c>
      <c r="M27" s="112"/>
      <c r="N27" s="150"/>
      <c r="O27" s="149"/>
      <c r="P27" s="150"/>
      <c r="Q27" s="151"/>
      <c r="R27" s="149"/>
      <c r="S27" s="150"/>
      <c r="T27" s="152"/>
      <c r="U27" s="152"/>
      <c r="V27" s="152"/>
    </row>
    <row r="28" spans="2:22" ht="12" hidden="1" customHeight="1" x14ac:dyDescent="0.15">
      <c r="B28" s="49" t="s">
        <v>15</v>
      </c>
      <c r="C28" s="50">
        <v>10</v>
      </c>
      <c r="D28" s="75"/>
      <c r="E28" s="76">
        <v>1300</v>
      </c>
      <c r="F28" s="77">
        <f t="shared" si="0"/>
        <v>84.415584415584405</v>
      </c>
      <c r="G28" s="78"/>
      <c r="H28" s="76">
        <v>1925</v>
      </c>
      <c r="I28" s="77">
        <f t="shared" si="0"/>
        <v>93.446601941747574</v>
      </c>
      <c r="J28" s="78"/>
      <c r="K28" s="76">
        <v>1915</v>
      </c>
      <c r="L28" s="79">
        <f t="shared" ref="L28" si="9">K28/K16*100</f>
        <v>91.846522781774581</v>
      </c>
      <c r="M28" s="112"/>
      <c r="N28" s="150"/>
      <c r="O28" s="149"/>
      <c r="P28" s="150"/>
      <c r="Q28" s="151"/>
      <c r="R28" s="149"/>
      <c r="S28" s="150"/>
      <c r="T28" s="152"/>
      <c r="U28" s="152"/>
      <c r="V28" s="152"/>
    </row>
    <row r="29" spans="2:22" ht="12" hidden="1" customHeight="1" x14ac:dyDescent="0.15">
      <c r="B29" s="49" t="s">
        <v>16</v>
      </c>
      <c r="C29" s="50">
        <v>11</v>
      </c>
      <c r="D29" s="75"/>
      <c r="E29" s="76">
        <v>1310</v>
      </c>
      <c r="F29" s="77">
        <f t="shared" si="0"/>
        <v>93.238434163701072</v>
      </c>
      <c r="G29" s="78"/>
      <c r="H29" s="76">
        <v>1825</v>
      </c>
      <c r="I29" s="77">
        <f t="shared" si="0"/>
        <v>87.951807228915655</v>
      </c>
      <c r="J29" s="78"/>
      <c r="K29" s="76">
        <v>1850</v>
      </c>
      <c r="L29" s="79">
        <f t="shared" ref="L29" si="10">K29/K17*100</f>
        <v>91.358024691358025</v>
      </c>
      <c r="M29" s="112"/>
      <c r="N29" s="150"/>
      <c r="O29" s="149"/>
      <c r="P29" s="150"/>
      <c r="Q29" s="151"/>
      <c r="R29" s="149"/>
      <c r="S29" s="150"/>
      <c r="T29" s="152"/>
      <c r="U29" s="152"/>
      <c r="V29" s="152"/>
    </row>
    <row r="30" spans="2:22" ht="12" hidden="1" customHeight="1" x14ac:dyDescent="0.15">
      <c r="B30" s="51" t="s">
        <v>17</v>
      </c>
      <c r="C30" s="54">
        <v>12</v>
      </c>
      <c r="D30" s="80"/>
      <c r="E30" s="81">
        <v>1200</v>
      </c>
      <c r="F30" s="82">
        <f t="shared" si="0"/>
        <v>88.888888888888886</v>
      </c>
      <c r="G30" s="83"/>
      <c r="H30" s="81">
        <v>1640</v>
      </c>
      <c r="I30" s="82">
        <f t="shared" si="0"/>
        <v>75.402298850574709</v>
      </c>
      <c r="J30" s="83"/>
      <c r="K30" s="81">
        <v>1725</v>
      </c>
      <c r="L30" s="84">
        <f t="shared" ref="L30" si="11">K30/K18*100</f>
        <v>85.18518518518519</v>
      </c>
      <c r="M30" s="112"/>
      <c r="N30" s="150"/>
      <c r="O30" s="149"/>
      <c r="P30" s="150"/>
      <c r="Q30" s="151"/>
      <c r="R30" s="149"/>
      <c r="S30" s="150"/>
      <c r="T30" s="152"/>
      <c r="U30" s="152"/>
      <c r="V30" s="152"/>
    </row>
    <row r="31" spans="2:22" ht="12" hidden="1" customHeight="1" x14ac:dyDescent="0.15">
      <c r="B31" s="52" t="s">
        <v>23</v>
      </c>
      <c r="C31" s="53" t="s">
        <v>50</v>
      </c>
      <c r="D31" s="70"/>
      <c r="E31" s="71">
        <v>1150</v>
      </c>
      <c r="F31" s="72">
        <f>E31/E19*100</f>
        <v>88.461538461538453</v>
      </c>
      <c r="G31" s="73"/>
      <c r="H31" s="71">
        <v>1540</v>
      </c>
      <c r="I31" s="72">
        <f>H31/H19*100</f>
        <v>73.333333333333329</v>
      </c>
      <c r="J31" s="73"/>
      <c r="K31" s="71">
        <v>1625</v>
      </c>
      <c r="L31" s="74">
        <f>K31/K19*100</f>
        <v>80.246913580246911</v>
      </c>
      <c r="M31" s="112"/>
      <c r="N31" s="150"/>
      <c r="O31" s="149"/>
      <c r="P31" s="150"/>
      <c r="Q31" s="151"/>
      <c r="R31" s="149"/>
      <c r="S31" s="150"/>
      <c r="T31" s="152"/>
      <c r="U31" s="152"/>
      <c r="V31" s="152"/>
    </row>
    <row r="32" spans="2:22" ht="12" hidden="1" customHeight="1" x14ac:dyDescent="0.15">
      <c r="B32" s="49" t="s">
        <v>7</v>
      </c>
      <c r="C32" s="50">
        <v>2</v>
      </c>
      <c r="D32" s="75"/>
      <c r="E32" s="76">
        <v>1050</v>
      </c>
      <c r="F32" s="77">
        <f t="shared" si="0"/>
        <v>85.714285714285708</v>
      </c>
      <c r="G32" s="78"/>
      <c r="H32" s="76">
        <v>1425</v>
      </c>
      <c r="I32" s="77">
        <f t="shared" si="0"/>
        <v>67.857142857142861</v>
      </c>
      <c r="J32" s="78"/>
      <c r="K32" s="76">
        <v>1450</v>
      </c>
      <c r="L32" s="79">
        <f t="shared" ref="L32" si="12">K32/K20*100</f>
        <v>71.604938271604937</v>
      </c>
      <c r="M32" s="112"/>
      <c r="N32" s="150"/>
      <c r="O32" s="149"/>
      <c r="P32" s="150"/>
      <c r="Q32" s="151"/>
      <c r="R32" s="149"/>
      <c r="S32" s="150"/>
      <c r="T32" s="152"/>
      <c r="U32" s="152"/>
      <c r="V32" s="152"/>
    </row>
    <row r="33" spans="2:22" ht="12" hidden="1" customHeight="1" x14ac:dyDescent="0.15">
      <c r="B33" s="49" t="s">
        <v>8</v>
      </c>
      <c r="C33" s="50">
        <v>3</v>
      </c>
      <c r="D33" s="75"/>
      <c r="E33" s="76">
        <v>1050</v>
      </c>
      <c r="F33" s="77">
        <f t="shared" si="0"/>
        <v>87.86610878661088</v>
      </c>
      <c r="G33" s="78"/>
      <c r="H33" s="76">
        <v>1300</v>
      </c>
      <c r="I33" s="77">
        <f t="shared" si="0"/>
        <v>63.414634146341463</v>
      </c>
      <c r="J33" s="78"/>
      <c r="K33" s="76">
        <v>1375</v>
      </c>
      <c r="L33" s="79">
        <f t="shared" ref="L33" si="13">K33/K21*100</f>
        <v>67.901234567901241</v>
      </c>
      <c r="M33" s="112"/>
      <c r="N33" s="150"/>
      <c r="O33" s="149"/>
      <c r="P33" s="150"/>
      <c r="Q33" s="151"/>
      <c r="R33" s="149"/>
      <c r="S33" s="150"/>
      <c r="T33" s="152"/>
      <c r="U33" s="152"/>
      <c r="V33" s="152"/>
    </row>
    <row r="34" spans="2:22" ht="12" hidden="1" customHeight="1" x14ac:dyDescent="0.15">
      <c r="B34" s="49" t="s">
        <v>9</v>
      </c>
      <c r="C34" s="50">
        <v>4</v>
      </c>
      <c r="D34" s="75"/>
      <c r="E34" s="76">
        <v>1000</v>
      </c>
      <c r="F34" s="77">
        <f t="shared" si="0"/>
        <v>91.324200913242009</v>
      </c>
      <c r="G34" s="78"/>
      <c r="H34" s="76">
        <v>1100</v>
      </c>
      <c r="I34" s="77">
        <f t="shared" si="0"/>
        <v>56.12244897959183</v>
      </c>
      <c r="J34" s="78"/>
      <c r="K34" s="76">
        <v>1300</v>
      </c>
      <c r="L34" s="79">
        <f t="shared" ref="L34" si="14">K34/K22*100</f>
        <v>66.666666666666657</v>
      </c>
      <c r="M34" s="112"/>
      <c r="N34" s="150"/>
      <c r="O34" s="149"/>
      <c r="P34" s="150"/>
      <c r="Q34" s="151"/>
      <c r="R34" s="149"/>
      <c r="S34" s="150"/>
      <c r="T34" s="152"/>
      <c r="U34" s="152"/>
      <c r="V34" s="152"/>
    </row>
    <row r="35" spans="2:22" ht="12" hidden="1" customHeight="1" x14ac:dyDescent="0.15">
      <c r="B35" s="49" t="s">
        <v>10</v>
      </c>
      <c r="C35" s="50">
        <v>5</v>
      </c>
      <c r="D35" s="75"/>
      <c r="E35" s="76">
        <v>1000</v>
      </c>
      <c r="F35" s="77">
        <f t="shared" si="0"/>
        <v>91.324200913242009</v>
      </c>
      <c r="G35" s="78"/>
      <c r="H35" s="76">
        <v>1100</v>
      </c>
      <c r="I35" s="77">
        <f t="shared" si="0"/>
        <v>52.380952380952387</v>
      </c>
      <c r="J35" s="78"/>
      <c r="K35" s="76">
        <v>1300</v>
      </c>
      <c r="L35" s="79">
        <f t="shared" ref="L35" si="15">K35/K23*100</f>
        <v>66.666666666666657</v>
      </c>
      <c r="M35" s="112"/>
      <c r="N35" s="150"/>
      <c r="O35" s="149"/>
      <c r="P35" s="150"/>
      <c r="Q35" s="151"/>
      <c r="R35" s="149"/>
      <c r="S35" s="150"/>
      <c r="T35" s="152"/>
      <c r="U35" s="152"/>
      <c r="V35" s="152"/>
    </row>
    <row r="36" spans="2:22" ht="12" hidden="1" customHeight="1" x14ac:dyDescent="0.15">
      <c r="B36" s="49" t="s">
        <v>11</v>
      </c>
      <c r="C36" s="50">
        <v>6</v>
      </c>
      <c r="D36" s="75"/>
      <c r="E36" s="76">
        <v>1000</v>
      </c>
      <c r="F36" s="77">
        <f t="shared" si="0"/>
        <v>76.923076923076934</v>
      </c>
      <c r="G36" s="78"/>
      <c r="H36" s="76">
        <v>1125</v>
      </c>
      <c r="I36" s="77">
        <f t="shared" si="0"/>
        <v>55.282555282555279</v>
      </c>
      <c r="J36" s="78"/>
      <c r="K36" s="76">
        <v>1300</v>
      </c>
      <c r="L36" s="79">
        <f t="shared" ref="L36" si="16">K36/K24*100</f>
        <v>64.596273291925471</v>
      </c>
      <c r="M36" s="112"/>
      <c r="N36" s="150"/>
      <c r="O36" s="149"/>
      <c r="P36" s="150"/>
      <c r="Q36" s="151"/>
      <c r="R36" s="149"/>
      <c r="S36" s="150"/>
      <c r="T36" s="152"/>
      <c r="U36" s="152"/>
      <c r="V36" s="152"/>
    </row>
    <row r="37" spans="2:22" ht="12" hidden="1" customHeight="1" x14ac:dyDescent="0.15">
      <c r="B37" s="49" t="s">
        <v>12</v>
      </c>
      <c r="C37" s="50">
        <v>7</v>
      </c>
      <c r="D37" s="75"/>
      <c r="E37" s="76">
        <v>1000</v>
      </c>
      <c r="F37" s="77">
        <f t="shared" si="0"/>
        <v>74.074074074074076</v>
      </c>
      <c r="G37" s="78"/>
      <c r="H37" s="76">
        <v>1150</v>
      </c>
      <c r="I37" s="77">
        <f t="shared" si="0"/>
        <v>56.09756097560976</v>
      </c>
      <c r="J37" s="78"/>
      <c r="K37" s="76">
        <v>1150</v>
      </c>
      <c r="L37" s="79">
        <f t="shared" ref="L37" si="17">K37/K25*100</f>
        <v>56.79012345679012</v>
      </c>
      <c r="M37" s="112"/>
      <c r="N37" s="150"/>
      <c r="O37" s="149"/>
      <c r="P37" s="150"/>
      <c r="Q37" s="151"/>
      <c r="R37" s="149"/>
      <c r="S37" s="150"/>
      <c r="T37" s="152"/>
      <c r="U37" s="152"/>
      <c r="V37" s="152"/>
    </row>
    <row r="38" spans="2:22" ht="12" hidden="1" customHeight="1" x14ac:dyDescent="0.15">
      <c r="B38" s="49" t="s">
        <v>13</v>
      </c>
      <c r="C38" s="50">
        <v>8</v>
      </c>
      <c r="D38" s="75"/>
      <c r="E38" s="76">
        <v>1025</v>
      </c>
      <c r="F38" s="77">
        <f t="shared" si="0"/>
        <v>78.84615384615384</v>
      </c>
      <c r="G38" s="78"/>
      <c r="H38" s="76">
        <v>1075</v>
      </c>
      <c r="I38" s="77">
        <f t="shared" si="0"/>
        <v>54.292929292929294</v>
      </c>
      <c r="J38" s="78"/>
      <c r="K38" s="76">
        <v>1150</v>
      </c>
      <c r="L38" s="79">
        <f t="shared" ref="L38" si="18">K38/K26*100</f>
        <v>57.644110275689222</v>
      </c>
      <c r="M38" s="112"/>
      <c r="N38" s="150"/>
      <c r="O38" s="149"/>
      <c r="P38" s="150"/>
      <c r="Q38" s="151"/>
      <c r="R38" s="149"/>
      <c r="S38" s="150"/>
      <c r="T38" s="152"/>
      <c r="U38" s="152"/>
      <c r="V38" s="152"/>
    </row>
    <row r="39" spans="2:22" ht="12" hidden="1" customHeight="1" x14ac:dyDescent="0.15">
      <c r="B39" s="49" t="s">
        <v>14</v>
      </c>
      <c r="C39" s="50">
        <v>9</v>
      </c>
      <c r="D39" s="75"/>
      <c r="E39" s="76">
        <v>1110</v>
      </c>
      <c r="F39" s="77">
        <f t="shared" si="0"/>
        <v>85.384615384615387</v>
      </c>
      <c r="G39" s="78"/>
      <c r="H39" s="76">
        <v>1300</v>
      </c>
      <c r="I39" s="77">
        <f t="shared" si="0"/>
        <v>67.183462532299743</v>
      </c>
      <c r="J39" s="78"/>
      <c r="K39" s="76">
        <v>1287.5</v>
      </c>
      <c r="L39" s="79">
        <f t="shared" ref="L39" si="19">K39/K27*100</f>
        <v>66.025641025641022</v>
      </c>
      <c r="M39" s="112"/>
      <c r="N39" s="150"/>
      <c r="O39" s="149"/>
      <c r="P39" s="150"/>
      <c r="Q39" s="151"/>
      <c r="R39" s="149"/>
      <c r="S39" s="150"/>
      <c r="T39" s="152"/>
      <c r="U39" s="152"/>
      <c r="V39" s="152"/>
    </row>
    <row r="40" spans="2:22" ht="12" hidden="1" customHeight="1" x14ac:dyDescent="0.15">
      <c r="B40" s="49" t="s">
        <v>15</v>
      </c>
      <c r="C40" s="50">
        <v>10</v>
      </c>
      <c r="D40" s="75"/>
      <c r="E40" s="76">
        <v>1115</v>
      </c>
      <c r="F40" s="77">
        <f t="shared" si="0"/>
        <v>85.769230769230759</v>
      </c>
      <c r="G40" s="78"/>
      <c r="H40" s="76">
        <v>1300</v>
      </c>
      <c r="I40" s="77">
        <f t="shared" si="0"/>
        <v>67.532467532467535</v>
      </c>
      <c r="J40" s="78"/>
      <c r="K40" s="76">
        <v>1300</v>
      </c>
      <c r="L40" s="79">
        <f t="shared" ref="L40" si="20">K40/K28*100</f>
        <v>67.885117493472578</v>
      </c>
      <c r="M40" s="112"/>
      <c r="N40" s="150"/>
      <c r="O40" s="149"/>
      <c r="P40" s="150"/>
      <c r="Q40" s="151"/>
      <c r="R40" s="149"/>
      <c r="S40" s="150"/>
      <c r="T40" s="152"/>
      <c r="U40" s="152"/>
      <c r="V40" s="152"/>
    </row>
    <row r="41" spans="2:22" ht="12" hidden="1" customHeight="1" x14ac:dyDescent="0.15">
      <c r="B41" s="49" t="s">
        <v>16</v>
      </c>
      <c r="C41" s="50">
        <v>11</v>
      </c>
      <c r="D41" s="75"/>
      <c r="E41" s="76">
        <v>1125</v>
      </c>
      <c r="F41" s="77">
        <f t="shared" si="0"/>
        <v>85.877862595419856</v>
      </c>
      <c r="G41" s="78"/>
      <c r="H41" s="76">
        <v>1360</v>
      </c>
      <c r="I41" s="77">
        <f t="shared" si="0"/>
        <v>74.520547945205479</v>
      </c>
      <c r="J41" s="78"/>
      <c r="K41" s="76">
        <v>1425</v>
      </c>
      <c r="L41" s="79">
        <f t="shared" ref="L41" si="21">K41/K29*100</f>
        <v>77.027027027027032</v>
      </c>
      <c r="M41" s="112"/>
      <c r="N41" s="150"/>
      <c r="O41" s="149"/>
      <c r="P41" s="150"/>
      <c r="Q41" s="151"/>
      <c r="R41" s="149"/>
      <c r="S41" s="150"/>
      <c r="T41" s="152"/>
      <c r="U41" s="152"/>
      <c r="V41" s="152"/>
    </row>
    <row r="42" spans="2:22" ht="12" hidden="1" customHeight="1" x14ac:dyDescent="0.15">
      <c r="B42" s="51" t="s">
        <v>17</v>
      </c>
      <c r="C42" s="54">
        <v>12</v>
      </c>
      <c r="D42" s="80"/>
      <c r="E42" s="81">
        <v>1125</v>
      </c>
      <c r="F42" s="82">
        <f t="shared" si="0"/>
        <v>93.75</v>
      </c>
      <c r="G42" s="83"/>
      <c r="H42" s="81">
        <v>1725</v>
      </c>
      <c r="I42" s="82">
        <f t="shared" si="0"/>
        <v>105.18292682926828</v>
      </c>
      <c r="J42" s="83"/>
      <c r="K42" s="81">
        <v>1625</v>
      </c>
      <c r="L42" s="84">
        <f t="shared" ref="L42" si="22">K42/K30*100</f>
        <v>94.20289855072464</v>
      </c>
      <c r="M42" s="112"/>
      <c r="N42" s="150"/>
      <c r="O42" s="149"/>
      <c r="P42" s="150"/>
      <c r="Q42" s="151"/>
      <c r="R42" s="149"/>
      <c r="S42" s="150"/>
      <c r="T42" s="152"/>
      <c r="U42" s="152"/>
      <c r="V42" s="152"/>
    </row>
    <row r="43" spans="2:22" ht="12" hidden="1" customHeight="1" x14ac:dyDescent="0.15">
      <c r="B43" s="52" t="s">
        <v>26</v>
      </c>
      <c r="C43" s="53" t="s">
        <v>51</v>
      </c>
      <c r="D43" s="70"/>
      <c r="E43" s="71">
        <v>1150</v>
      </c>
      <c r="F43" s="72">
        <f t="shared" si="0"/>
        <v>100</v>
      </c>
      <c r="G43" s="73"/>
      <c r="H43" s="71">
        <v>1775</v>
      </c>
      <c r="I43" s="72">
        <f t="shared" si="0"/>
        <v>115.25974025974025</v>
      </c>
      <c r="J43" s="73"/>
      <c r="K43" s="71">
        <v>1725</v>
      </c>
      <c r="L43" s="74">
        <f t="shared" ref="L43" si="23">K43/K31*100</f>
        <v>106.15384615384616</v>
      </c>
      <c r="M43" s="112"/>
      <c r="N43" s="150"/>
      <c r="O43" s="149"/>
      <c r="P43" s="150"/>
      <c r="Q43" s="151"/>
      <c r="R43" s="149"/>
      <c r="S43" s="150"/>
      <c r="T43" s="152"/>
      <c r="U43" s="152"/>
      <c r="V43" s="152"/>
    </row>
    <row r="44" spans="2:22" ht="12" hidden="1" customHeight="1" x14ac:dyDescent="0.15">
      <c r="B44" s="49" t="s">
        <v>7</v>
      </c>
      <c r="C44" s="50">
        <v>2</v>
      </c>
      <c r="D44" s="75"/>
      <c r="E44" s="76">
        <v>1250</v>
      </c>
      <c r="F44" s="77">
        <f t="shared" si="0"/>
        <v>119.04761904761905</v>
      </c>
      <c r="G44" s="78"/>
      <c r="H44" s="76">
        <v>1625</v>
      </c>
      <c r="I44" s="77">
        <f t="shared" si="0"/>
        <v>114.03508771929825</v>
      </c>
      <c r="J44" s="78"/>
      <c r="K44" s="76">
        <v>1675</v>
      </c>
      <c r="L44" s="79">
        <f t="shared" ref="L44" si="24">K44/K32*100</f>
        <v>115.51724137931035</v>
      </c>
      <c r="M44" s="112"/>
      <c r="N44" s="150"/>
      <c r="O44" s="149"/>
      <c r="P44" s="150"/>
      <c r="Q44" s="151"/>
      <c r="R44" s="149"/>
      <c r="S44" s="150"/>
      <c r="T44" s="152"/>
      <c r="U44" s="152"/>
      <c r="V44" s="152"/>
    </row>
    <row r="45" spans="2:22" ht="12" hidden="1" customHeight="1" x14ac:dyDescent="0.15">
      <c r="B45" s="49" t="s">
        <v>8</v>
      </c>
      <c r="C45" s="50">
        <v>3</v>
      </c>
      <c r="D45" s="75"/>
      <c r="E45" s="76">
        <v>1290</v>
      </c>
      <c r="F45" s="77">
        <f t="shared" si="0"/>
        <v>122.85714285714286</v>
      </c>
      <c r="G45" s="78"/>
      <c r="H45" s="76">
        <v>1600</v>
      </c>
      <c r="I45" s="77">
        <f t="shared" si="0"/>
        <v>123.07692307692308</v>
      </c>
      <c r="J45" s="78"/>
      <c r="K45" s="76">
        <v>1625</v>
      </c>
      <c r="L45" s="79">
        <f t="shared" ref="L45" si="25">K45/K33*100</f>
        <v>118.18181818181819</v>
      </c>
      <c r="M45" s="112"/>
      <c r="N45" s="150"/>
      <c r="O45" s="149"/>
      <c r="P45" s="150"/>
      <c r="Q45" s="151"/>
      <c r="R45" s="149"/>
      <c r="S45" s="150"/>
      <c r="T45" s="152"/>
      <c r="U45" s="152"/>
      <c r="V45" s="152"/>
    </row>
    <row r="46" spans="2:22" ht="12" hidden="1" customHeight="1" x14ac:dyDescent="0.15">
      <c r="B46" s="49" t="s">
        <v>9</v>
      </c>
      <c r="C46" s="50">
        <v>4</v>
      </c>
      <c r="D46" s="75"/>
      <c r="E46" s="76">
        <v>1290</v>
      </c>
      <c r="F46" s="77">
        <f t="shared" si="0"/>
        <v>129</v>
      </c>
      <c r="G46" s="78"/>
      <c r="H46" s="76">
        <v>1600</v>
      </c>
      <c r="I46" s="77">
        <f t="shared" si="0"/>
        <v>145.45454545454547</v>
      </c>
      <c r="J46" s="78"/>
      <c r="K46" s="76">
        <v>1625</v>
      </c>
      <c r="L46" s="79">
        <f t="shared" ref="L46" si="26">K46/K34*100</f>
        <v>125</v>
      </c>
      <c r="M46" s="112"/>
      <c r="N46" s="150"/>
      <c r="O46" s="149"/>
      <c r="P46" s="150"/>
      <c r="Q46" s="151"/>
      <c r="R46" s="149"/>
      <c r="S46" s="150"/>
      <c r="T46" s="152"/>
      <c r="U46" s="152"/>
      <c r="V46" s="152"/>
    </row>
    <row r="47" spans="2:22" ht="12" hidden="1" customHeight="1" x14ac:dyDescent="0.15">
      <c r="B47" s="49" t="s">
        <v>10</v>
      </c>
      <c r="C47" s="50">
        <v>5</v>
      </c>
      <c r="D47" s="75"/>
      <c r="E47" s="76">
        <v>1275</v>
      </c>
      <c r="F47" s="77">
        <f t="shared" si="0"/>
        <v>127.49999999999999</v>
      </c>
      <c r="G47" s="78"/>
      <c r="H47" s="76">
        <v>1570</v>
      </c>
      <c r="I47" s="77">
        <f t="shared" si="0"/>
        <v>142.72727272727272</v>
      </c>
      <c r="J47" s="78"/>
      <c r="K47" s="76">
        <v>1600</v>
      </c>
      <c r="L47" s="79">
        <f t="shared" ref="L47" si="27">K47/K35*100</f>
        <v>123.07692307692308</v>
      </c>
      <c r="M47" s="112"/>
      <c r="N47" s="150"/>
      <c r="O47" s="149"/>
      <c r="P47" s="150"/>
      <c r="Q47" s="151"/>
      <c r="R47" s="149"/>
      <c r="S47" s="150"/>
      <c r="T47" s="152"/>
      <c r="U47" s="152"/>
      <c r="V47" s="152"/>
    </row>
    <row r="48" spans="2:22" ht="12" hidden="1" customHeight="1" x14ac:dyDescent="0.15">
      <c r="B48" s="49" t="s">
        <v>11</v>
      </c>
      <c r="C48" s="50">
        <v>6</v>
      </c>
      <c r="D48" s="75"/>
      <c r="E48" s="76">
        <v>1275</v>
      </c>
      <c r="F48" s="77">
        <f t="shared" si="0"/>
        <v>127.49999999999999</v>
      </c>
      <c r="G48" s="78"/>
      <c r="H48" s="76">
        <v>1530</v>
      </c>
      <c r="I48" s="77">
        <f t="shared" si="0"/>
        <v>136</v>
      </c>
      <c r="J48" s="78"/>
      <c r="K48" s="76">
        <v>1610</v>
      </c>
      <c r="L48" s="79">
        <f t="shared" ref="L48" si="28">K48/K36*100</f>
        <v>123.84615384615385</v>
      </c>
      <c r="M48" s="112"/>
      <c r="N48" s="150"/>
      <c r="O48" s="149"/>
      <c r="P48" s="150"/>
      <c r="Q48" s="151"/>
      <c r="R48" s="149"/>
      <c r="S48" s="150"/>
      <c r="T48" s="152"/>
      <c r="U48" s="152"/>
      <c r="V48" s="152"/>
    </row>
    <row r="49" spans="2:22" ht="12" hidden="1" customHeight="1" x14ac:dyDescent="0.15">
      <c r="B49" s="49" t="s">
        <v>12</v>
      </c>
      <c r="C49" s="50">
        <v>7</v>
      </c>
      <c r="D49" s="75"/>
      <c r="E49" s="76">
        <v>1410</v>
      </c>
      <c r="F49" s="77">
        <f t="shared" si="0"/>
        <v>141</v>
      </c>
      <c r="G49" s="78"/>
      <c r="H49" s="76">
        <v>1565</v>
      </c>
      <c r="I49" s="77">
        <f t="shared" si="0"/>
        <v>136.08695652173913</v>
      </c>
      <c r="J49" s="78"/>
      <c r="K49" s="76">
        <v>1625</v>
      </c>
      <c r="L49" s="79">
        <f t="shared" ref="L49" si="29">K49/K37*100</f>
        <v>141.30434782608697</v>
      </c>
      <c r="M49" s="112"/>
      <c r="N49" s="150"/>
      <c r="O49" s="149"/>
      <c r="P49" s="150"/>
      <c r="Q49" s="151"/>
      <c r="R49" s="149"/>
      <c r="S49" s="150"/>
      <c r="T49" s="152"/>
      <c r="U49" s="152"/>
      <c r="V49" s="152"/>
    </row>
    <row r="50" spans="2:22" ht="12" hidden="1" customHeight="1" x14ac:dyDescent="0.15">
      <c r="B50" s="49" t="s">
        <v>13</v>
      </c>
      <c r="C50" s="50">
        <v>8</v>
      </c>
      <c r="D50" s="75"/>
      <c r="E50" s="76">
        <v>1450</v>
      </c>
      <c r="F50" s="77">
        <f t="shared" si="0"/>
        <v>141.46341463414635</v>
      </c>
      <c r="G50" s="78"/>
      <c r="H50" s="76">
        <v>1675</v>
      </c>
      <c r="I50" s="77">
        <f t="shared" si="0"/>
        <v>155.81395348837211</v>
      </c>
      <c r="J50" s="78"/>
      <c r="K50" s="76">
        <v>1675</v>
      </c>
      <c r="L50" s="79">
        <f t="shared" ref="L50" si="30">K50/K38*100</f>
        <v>145.65217391304347</v>
      </c>
      <c r="M50" s="112"/>
      <c r="N50" s="150"/>
      <c r="O50" s="149"/>
      <c r="P50" s="150"/>
      <c r="Q50" s="151"/>
      <c r="R50" s="149"/>
      <c r="S50" s="150"/>
      <c r="T50" s="152"/>
      <c r="U50" s="152"/>
      <c r="V50" s="152"/>
    </row>
    <row r="51" spans="2:22" ht="12" hidden="1" customHeight="1" x14ac:dyDescent="0.15">
      <c r="B51" s="49" t="s">
        <v>14</v>
      </c>
      <c r="C51" s="50">
        <v>9</v>
      </c>
      <c r="D51" s="75"/>
      <c r="E51" s="76">
        <v>1465</v>
      </c>
      <c r="F51" s="77">
        <f t="shared" si="0"/>
        <v>131.98198198198199</v>
      </c>
      <c r="G51" s="78"/>
      <c r="H51" s="76">
        <v>1675</v>
      </c>
      <c r="I51" s="77">
        <f t="shared" si="0"/>
        <v>128.84615384615387</v>
      </c>
      <c r="J51" s="78"/>
      <c r="K51" s="76">
        <v>1775</v>
      </c>
      <c r="L51" s="79">
        <f t="shared" ref="L51" si="31">K51/K39*100</f>
        <v>137.86407766990291</v>
      </c>
      <c r="M51" s="112"/>
      <c r="N51" s="150"/>
      <c r="O51" s="149"/>
      <c r="P51" s="150"/>
      <c r="Q51" s="151"/>
      <c r="R51" s="149"/>
      <c r="S51" s="150"/>
      <c r="T51" s="152"/>
      <c r="U51" s="152"/>
      <c r="V51" s="152"/>
    </row>
    <row r="52" spans="2:22" ht="12" hidden="1" customHeight="1" x14ac:dyDescent="0.15">
      <c r="B52" s="49" t="s">
        <v>15</v>
      </c>
      <c r="C52" s="50">
        <v>10</v>
      </c>
      <c r="D52" s="75"/>
      <c r="E52" s="76">
        <v>1550</v>
      </c>
      <c r="F52" s="77">
        <f t="shared" si="0"/>
        <v>139.01345291479822</v>
      </c>
      <c r="G52" s="78"/>
      <c r="H52" s="76">
        <v>1750</v>
      </c>
      <c r="I52" s="77">
        <f t="shared" si="0"/>
        <v>134.61538461538461</v>
      </c>
      <c r="J52" s="78"/>
      <c r="K52" s="76">
        <v>1800</v>
      </c>
      <c r="L52" s="79">
        <f t="shared" ref="L52" si="32">K52/K40*100</f>
        <v>138.46153846153845</v>
      </c>
      <c r="M52" s="112"/>
      <c r="N52" s="150"/>
      <c r="O52" s="149"/>
      <c r="P52" s="150"/>
      <c r="Q52" s="151"/>
      <c r="R52" s="149"/>
      <c r="S52" s="150"/>
      <c r="T52" s="152"/>
      <c r="U52" s="152"/>
      <c r="V52" s="152"/>
    </row>
    <row r="53" spans="2:22" ht="12" hidden="1" customHeight="1" x14ac:dyDescent="0.15">
      <c r="B53" s="49" t="s">
        <v>16</v>
      </c>
      <c r="C53" s="50">
        <v>11</v>
      </c>
      <c r="D53" s="75"/>
      <c r="E53" s="76">
        <v>1600</v>
      </c>
      <c r="F53" s="77">
        <f t="shared" si="0"/>
        <v>142.22222222222223</v>
      </c>
      <c r="G53" s="78"/>
      <c r="H53" s="76">
        <v>1800</v>
      </c>
      <c r="I53" s="77">
        <f t="shared" si="0"/>
        <v>132.35294117647058</v>
      </c>
      <c r="J53" s="78"/>
      <c r="K53" s="76">
        <v>1825</v>
      </c>
      <c r="L53" s="79">
        <f t="shared" ref="L53" si="33">K53/K41*100</f>
        <v>128.07017543859649</v>
      </c>
      <c r="M53" s="112"/>
      <c r="N53" s="150"/>
      <c r="O53" s="149"/>
      <c r="P53" s="150"/>
      <c r="Q53" s="151"/>
      <c r="R53" s="149"/>
      <c r="S53" s="150"/>
      <c r="T53" s="152"/>
      <c r="U53" s="152"/>
      <c r="V53" s="152"/>
    </row>
    <row r="54" spans="2:22" ht="12" hidden="1" customHeight="1" x14ac:dyDescent="0.15">
      <c r="B54" s="51" t="s">
        <v>17</v>
      </c>
      <c r="C54" s="54">
        <v>12</v>
      </c>
      <c r="D54" s="80"/>
      <c r="E54" s="81">
        <v>1625</v>
      </c>
      <c r="F54" s="82">
        <f t="shared" si="0"/>
        <v>144.44444444444443</v>
      </c>
      <c r="G54" s="83"/>
      <c r="H54" s="81">
        <v>1815</v>
      </c>
      <c r="I54" s="82">
        <f t="shared" si="0"/>
        <v>105.21739130434781</v>
      </c>
      <c r="J54" s="83"/>
      <c r="K54" s="81">
        <v>1975</v>
      </c>
      <c r="L54" s="84">
        <f t="shared" ref="L54" si="34">K54/K42*100</f>
        <v>121.53846153846153</v>
      </c>
      <c r="M54" s="112"/>
      <c r="N54" s="150"/>
      <c r="O54" s="149"/>
      <c r="P54" s="150"/>
      <c r="Q54" s="151"/>
      <c r="R54" s="149"/>
      <c r="S54" s="150"/>
      <c r="T54" s="152"/>
      <c r="U54" s="152"/>
      <c r="V54" s="152"/>
    </row>
    <row r="55" spans="2:22" ht="12" hidden="1" customHeight="1" x14ac:dyDescent="0.15">
      <c r="B55" s="52" t="s">
        <v>27</v>
      </c>
      <c r="C55" s="53" t="s">
        <v>52</v>
      </c>
      <c r="D55" s="70"/>
      <c r="E55" s="71">
        <v>1625</v>
      </c>
      <c r="F55" s="72">
        <f t="shared" si="0"/>
        <v>141.30434782608697</v>
      </c>
      <c r="G55" s="73"/>
      <c r="H55" s="71">
        <v>1775</v>
      </c>
      <c r="I55" s="72">
        <f t="shared" si="0"/>
        <v>100</v>
      </c>
      <c r="J55" s="73"/>
      <c r="K55" s="71">
        <v>1875</v>
      </c>
      <c r="L55" s="74">
        <f t="shared" ref="L55" si="35">K55/K43*100</f>
        <v>108.69565217391303</v>
      </c>
      <c r="M55" s="112"/>
      <c r="N55" s="150"/>
      <c r="O55" s="149"/>
      <c r="P55" s="150"/>
      <c r="Q55" s="151"/>
      <c r="R55" s="149"/>
      <c r="S55" s="150"/>
      <c r="T55" s="152"/>
      <c r="U55" s="152"/>
      <c r="V55" s="152"/>
    </row>
    <row r="56" spans="2:22" ht="12" hidden="1" customHeight="1" x14ac:dyDescent="0.15">
      <c r="B56" s="49" t="s">
        <v>7</v>
      </c>
      <c r="C56" s="50">
        <v>2</v>
      </c>
      <c r="D56" s="75"/>
      <c r="E56" s="76">
        <v>1600</v>
      </c>
      <c r="F56" s="77">
        <f t="shared" si="0"/>
        <v>128</v>
      </c>
      <c r="G56" s="78"/>
      <c r="H56" s="76">
        <v>1750</v>
      </c>
      <c r="I56" s="77">
        <f t="shared" si="0"/>
        <v>107.69230769230769</v>
      </c>
      <c r="J56" s="78"/>
      <c r="K56" s="76">
        <v>1850</v>
      </c>
      <c r="L56" s="79">
        <f t="shared" ref="L56" si="36">K56/K44*100</f>
        <v>110.44776119402985</v>
      </c>
      <c r="M56" s="112"/>
      <c r="N56" s="150"/>
      <c r="O56" s="149"/>
      <c r="P56" s="150"/>
      <c r="Q56" s="151"/>
      <c r="R56" s="149"/>
      <c r="S56" s="150"/>
      <c r="T56" s="152"/>
      <c r="U56" s="152"/>
      <c r="V56" s="152"/>
    </row>
    <row r="57" spans="2:22" ht="12" hidden="1" customHeight="1" x14ac:dyDescent="0.15">
      <c r="B57" s="49" t="s">
        <v>8</v>
      </c>
      <c r="C57" s="50">
        <v>3</v>
      </c>
      <c r="D57" s="75"/>
      <c r="E57" s="76">
        <v>1650</v>
      </c>
      <c r="F57" s="77">
        <f t="shared" si="0"/>
        <v>127.90697674418605</v>
      </c>
      <c r="G57" s="78"/>
      <c r="H57" s="76">
        <v>1825</v>
      </c>
      <c r="I57" s="77">
        <f t="shared" si="0"/>
        <v>114.0625</v>
      </c>
      <c r="J57" s="78"/>
      <c r="K57" s="76">
        <v>1890</v>
      </c>
      <c r="L57" s="79">
        <f t="shared" ref="L57" si="37">K57/K45*100</f>
        <v>116.30769230769231</v>
      </c>
      <c r="M57" s="112"/>
      <c r="N57" s="150"/>
      <c r="O57" s="149"/>
      <c r="P57" s="150"/>
      <c r="Q57" s="151"/>
      <c r="R57" s="149"/>
      <c r="S57" s="150"/>
      <c r="T57" s="152"/>
      <c r="U57" s="152"/>
      <c r="V57" s="152"/>
    </row>
    <row r="58" spans="2:22" ht="12" hidden="1" customHeight="1" x14ac:dyDescent="0.15">
      <c r="B58" s="49" t="s">
        <v>9</v>
      </c>
      <c r="C58" s="50">
        <v>4</v>
      </c>
      <c r="D58" s="75"/>
      <c r="E58" s="76">
        <v>1640</v>
      </c>
      <c r="F58" s="77">
        <f t="shared" si="0"/>
        <v>127.13178294573643</v>
      </c>
      <c r="G58" s="78"/>
      <c r="H58" s="76">
        <v>1850</v>
      </c>
      <c r="I58" s="77">
        <f t="shared" si="0"/>
        <v>115.625</v>
      </c>
      <c r="J58" s="78"/>
      <c r="K58" s="76">
        <v>1895</v>
      </c>
      <c r="L58" s="79">
        <f t="shared" ref="L58" si="38">K58/K46*100</f>
        <v>116.61538461538461</v>
      </c>
      <c r="M58" s="112"/>
      <c r="N58" s="150"/>
      <c r="O58" s="149"/>
      <c r="P58" s="150"/>
      <c r="Q58" s="151"/>
      <c r="R58" s="149"/>
      <c r="S58" s="150"/>
      <c r="T58" s="152"/>
      <c r="U58" s="152"/>
      <c r="V58" s="152"/>
    </row>
    <row r="59" spans="2:22" ht="12" hidden="1" customHeight="1" x14ac:dyDescent="0.15">
      <c r="B59" s="49" t="s">
        <v>10</v>
      </c>
      <c r="C59" s="50">
        <v>5</v>
      </c>
      <c r="D59" s="75"/>
      <c r="E59" s="76">
        <v>1800</v>
      </c>
      <c r="F59" s="77">
        <f t="shared" si="0"/>
        <v>141.1764705882353</v>
      </c>
      <c r="G59" s="78"/>
      <c r="H59" s="76">
        <v>1975</v>
      </c>
      <c r="I59" s="77">
        <f t="shared" si="0"/>
        <v>125.79617834394905</v>
      </c>
      <c r="J59" s="78"/>
      <c r="K59" s="76">
        <v>2025</v>
      </c>
      <c r="L59" s="79">
        <f t="shared" ref="L59" si="39">K59/K47*100</f>
        <v>126.5625</v>
      </c>
      <c r="M59" s="112"/>
      <c r="N59" s="150"/>
      <c r="O59" s="149"/>
      <c r="P59" s="150"/>
      <c r="Q59" s="151"/>
      <c r="R59" s="149"/>
      <c r="S59" s="150"/>
      <c r="T59" s="152"/>
      <c r="U59" s="152"/>
      <c r="V59" s="152"/>
    </row>
    <row r="60" spans="2:22" ht="12" hidden="1" customHeight="1" x14ac:dyDescent="0.15">
      <c r="B60" s="49" t="s">
        <v>11</v>
      </c>
      <c r="C60" s="50">
        <v>6</v>
      </c>
      <c r="D60" s="75"/>
      <c r="E60" s="76">
        <v>1900</v>
      </c>
      <c r="F60" s="77">
        <f t="shared" si="0"/>
        <v>149.01960784313727</v>
      </c>
      <c r="G60" s="78"/>
      <c r="H60" s="76">
        <v>2075</v>
      </c>
      <c r="I60" s="77">
        <f t="shared" si="0"/>
        <v>135.62091503267973</v>
      </c>
      <c r="J60" s="78"/>
      <c r="K60" s="76">
        <v>2200</v>
      </c>
      <c r="L60" s="79">
        <f t="shared" ref="L60" si="40">K60/K48*100</f>
        <v>136.64596273291926</v>
      </c>
      <c r="M60" s="112"/>
      <c r="N60" s="150"/>
      <c r="O60" s="149"/>
      <c r="P60" s="150"/>
      <c r="Q60" s="151"/>
      <c r="R60" s="149"/>
      <c r="S60" s="150"/>
      <c r="T60" s="152"/>
      <c r="U60" s="152"/>
      <c r="V60" s="152"/>
    </row>
    <row r="61" spans="2:22" ht="12" hidden="1" customHeight="1" x14ac:dyDescent="0.15">
      <c r="B61" s="49" t="s">
        <v>12</v>
      </c>
      <c r="C61" s="50">
        <v>7</v>
      </c>
      <c r="D61" s="75"/>
      <c r="E61" s="76">
        <v>1925</v>
      </c>
      <c r="F61" s="77">
        <f t="shared" si="0"/>
        <v>136.52482269503545</v>
      </c>
      <c r="G61" s="78"/>
      <c r="H61" s="76">
        <v>2100</v>
      </c>
      <c r="I61" s="77">
        <f t="shared" si="0"/>
        <v>134.18530351437701</v>
      </c>
      <c r="J61" s="78"/>
      <c r="K61" s="76">
        <v>2175</v>
      </c>
      <c r="L61" s="79">
        <f t="shared" ref="L61" si="41">K61/K49*100</f>
        <v>133.84615384615384</v>
      </c>
      <c r="M61" s="112"/>
      <c r="N61" s="150"/>
      <c r="O61" s="149"/>
      <c r="P61" s="150"/>
      <c r="Q61" s="151"/>
      <c r="R61" s="149"/>
      <c r="S61" s="150"/>
      <c r="T61" s="152"/>
      <c r="U61" s="152"/>
      <c r="V61" s="152"/>
    </row>
    <row r="62" spans="2:22" ht="12" hidden="1" customHeight="1" x14ac:dyDescent="0.15">
      <c r="B62" s="49" t="s">
        <v>13</v>
      </c>
      <c r="C62" s="50">
        <v>8</v>
      </c>
      <c r="D62" s="75"/>
      <c r="E62" s="76">
        <v>1950</v>
      </c>
      <c r="F62" s="77">
        <f t="shared" si="0"/>
        <v>134.48275862068965</v>
      </c>
      <c r="G62" s="78"/>
      <c r="H62" s="76">
        <v>2075</v>
      </c>
      <c r="I62" s="77">
        <f t="shared" si="0"/>
        <v>123.88059701492537</v>
      </c>
      <c r="J62" s="78"/>
      <c r="K62" s="76">
        <v>2175</v>
      </c>
      <c r="L62" s="79">
        <f t="shared" ref="L62" si="42">K62/K50*100</f>
        <v>129.85074626865671</v>
      </c>
      <c r="M62" s="112"/>
      <c r="N62" s="150"/>
      <c r="O62" s="149"/>
      <c r="P62" s="150"/>
      <c r="Q62" s="151"/>
      <c r="R62" s="149"/>
      <c r="S62" s="150"/>
      <c r="T62" s="152"/>
      <c r="U62" s="152"/>
      <c r="V62" s="152"/>
    </row>
    <row r="63" spans="2:22" ht="12" hidden="1" customHeight="1" x14ac:dyDescent="0.15">
      <c r="B63" s="49" t="s">
        <v>14</v>
      </c>
      <c r="C63" s="50">
        <v>9</v>
      </c>
      <c r="D63" s="75"/>
      <c r="E63" s="76">
        <v>1950</v>
      </c>
      <c r="F63" s="77">
        <f t="shared" si="0"/>
        <v>133.10580204778157</v>
      </c>
      <c r="G63" s="78"/>
      <c r="H63" s="76">
        <v>2100</v>
      </c>
      <c r="I63" s="77">
        <f t="shared" si="0"/>
        <v>125.37313432835822</v>
      </c>
      <c r="J63" s="78"/>
      <c r="K63" s="76">
        <v>2150</v>
      </c>
      <c r="L63" s="79">
        <f t="shared" ref="L63" si="43">K63/K51*100</f>
        <v>121.12676056338027</v>
      </c>
      <c r="M63" s="112"/>
      <c r="N63" s="150"/>
      <c r="O63" s="149"/>
      <c r="P63" s="150"/>
      <c r="Q63" s="151"/>
      <c r="R63" s="149"/>
      <c r="S63" s="150"/>
      <c r="T63" s="152"/>
      <c r="U63" s="152"/>
      <c r="V63" s="152"/>
    </row>
    <row r="64" spans="2:22" ht="12" hidden="1" customHeight="1" x14ac:dyDescent="0.15">
      <c r="B64" s="49" t="s">
        <v>15</v>
      </c>
      <c r="C64" s="50">
        <v>10</v>
      </c>
      <c r="D64" s="75"/>
      <c r="E64" s="76">
        <v>1900</v>
      </c>
      <c r="F64" s="77">
        <f t="shared" si="0"/>
        <v>122.58064516129032</v>
      </c>
      <c r="G64" s="78"/>
      <c r="H64" s="76">
        <v>2150</v>
      </c>
      <c r="I64" s="77">
        <f t="shared" si="0"/>
        <v>122.85714285714286</v>
      </c>
      <c r="J64" s="78"/>
      <c r="K64" s="76">
        <v>2150</v>
      </c>
      <c r="L64" s="79">
        <f t="shared" ref="L64" si="44">K64/K52*100</f>
        <v>119.44444444444444</v>
      </c>
      <c r="M64" s="112"/>
      <c r="N64" s="150"/>
      <c r="O64" s="149"/>
      <c r="P64" s="150"/>
      <c r="Q64" s="151"/>
      <c r="R64" s="149"/>
      <c r="S64" s="150"/>
      <c r="T64" s="152"/>
      <c r="U64" s="152"/>
      <c r="V64" s="152"/>
    </row>
    <row r="65" spans="2:22" ht="12" hidden="1" customHeight="1" x14ac:dyDescent="0.15">
      <c r="B65" s="49" t="s">
        <v>16</v>
      </c>
      <c r="C65" s="50">
        <v>11</v>
      </c>
      <c r="D65" s="75"/>
      <c r="E65" s="76">
        <v>1950</v>
      </c>
      <c r="F65" s="77">
        <f t="shared" si="0"/>
        <v>121.875</v>
      </c>
      <c r="G65" s="78"/>
      <c r="H65" s="76">
        <v>2200</v>
      </c>
      <c r="I65" s="77">
        <f t="shared" si="0"/>
        <v>122.22222222222223</v>
      </c>
      <c r="J65" s="78"/>
      <c r="K65" s="76">
        <v>2175</v>
      </c>
      <c r="L65" s="79">
        <f t="shared" ref="L65" si="45">K65/K53*100</f>
        <v>119.17808219178083</v>
      </c>
      <c r="M65" s="112"/>
      <c r="N65" s="150"/>
      <c r="O65" s="149"/>
      <c r="P65" s="150"/>
      <c r="Q65" s="151"/>
      <c r="R65" s="149"/>
      <c r="S65" s="150"/>
      <c r="T65" s="152"/>
      <c r="U65" s="152"/>
      <c r="V65" s="152"/>
    </row>
    <row r="66" spans="2:22" ht="12" hidden="1" customHeight="1" x14ac:dyDescent="0.15">
      <c r="B66" s="51" t="s">
        <v>17</v>
      </c>
      <c r="C66" s="54">
        <v>12</v>
      </c>
      <c r="D66" s="80"/>
      <c r="E66" s="81">
        <v>1950</v>
      </c>
      <c r="F66" s="82">
        <f t="shared" si="0"/>
        <v>120</v>
      </c>
      <c r="G66" s="83"/>
      <c r="H66" s="81">
        <v>2200</v>
      </c>
      <c r="I66" s="82">
        <f t="shared" si="0"/>
        <v>121.21212121212122</v>
      </c>
      <c r="J66" s="83"/>
      <c r="K66" s="81">
        <v>2200</v>
      </c>
      <c r="L66" s="84">
        <f t="shared" ref="L66" si="46">K66/K54*100</f>
        <v>111.39240506329114</v>
      </c>
      <c r="M66" s="112"/>
      <c r="N66" s="150"/>
      <c r="O66" s="149"/>
      <c r="P66" s="150"/>
      <c r="Q66" s="151"/>
      <c r="R66" s="149"/>
      <c r="S66" s="150"/>
      <c r="T66" s="152"/>
      <c r="U66" s="152"/>
      <c r="V66" s="152"/>
    </row>
    <row r="67" spans="2:22" ht="12" hidden="1" customHeight="1" x14ac:dyDescent="0.15">
      <c r="B67" s="52" t="s">
        <v>28</v>
      </c>
      <c r="C67" s="53" t="s">
        <v>53</v>
      </c>
      <c r="D67" s="70"/>
      <c r="E67" s="71">
        <v>1950</v>
      </c>
      <c r="F67" s="72">
        <f t="shared" si="0"/>
        <v>120</v>
      </c>
      <c r="G67" s="73"/>
      <c r="H67" s="71">
        <v>2200</v>
      </c>
      <c r="I67" s="72">
        <f t="shared" si="0"/>
        <v>123.94366197183098</v>
      </c>
      <c r="J67" s="73"/>
      <c r="K67" s="71">
        <v>2200</v>
      </c>
      <c r="L67" s="74">
        <f t="shared" ref="L67" si="47">K67/K55*100</f>
        <v>117.33333333333333</v>
      </c>
      <c r="M67" s="112"/>
      <c r="N67" s="150"/>
      <c r="O67" s="149"/>
      <c r="P67" s="150"/>
      <c r="Q67" s="151"/>
      <c r="R67" s="149"/>
      <c r="S67" s="150"/>
      <c r="T67" s="152"/>
      <c r="U67" s="152"/>
      <c r="V67" s="152"/>
    </row>
    <row r="68" spans="2:22" ht="12" hidden="1" customHeight="1" x14ac:dyDescent="0.15">
      <c r="B68" s="49" t="s">
        <v>7</v>
      </c>
      <c r="C68" s="50">
        <v>2</v>
      </c>
      <c r="D68" s="75"/>
      <c r="E68" s="76">
        <v>1950</v>
      </c>
      <c r="F68" s="77">
        <f t="shared" si="0"/>
        <v>121.875</v>
      </c>
      <c r="G68" s="78"/>
      <c r="H68" s="76">
        <v>2125</v>
      </c>
      <c r="I68" s="77">
        <f t="shared" si="0"/>
        <v>121.42857142857142</v>
      </c>
      <c r="J68" s="78"/>
      <c r="K68" s="76">
        <v>2200</v>
      </c>
      <c r="L68" s="79">
        <f t="shared" ref="L68" si="48">K68/K56*100</f>
        <v>118.91891891891892</v>
      </c>
      <c r="M68" s="112"/>
      <c r="N68" s="150"/>
      <c r="O68" s="149"/>
      <c r="P68" s="150"/>
      <c r="Q68" s="151"/>
      <c r="R68" s="149"/>
      <c r="S68" s="150"/>
      <c r="T68" s="152"/>
      <c r="U68" s="152"/>
      <c r="V68" s="152"/>
    </row>
    <row r="69" spans="2:22" ht="12" hidden="1" customHeight="1" x14ac:dyDescent="0.15">
      <c r="B69" s="49" t="s">
        <v>8</v>
      </c>
      <c r="C69" s="50">
        <v>3</v>
      </c>
      <c r="D69" s="75"/>
      <c r="E69" s="76">
        <v>1950</v>
      </c>
      <c r="F69" s="77">
        <f t="shared" si="0"/>
        <v>118.18181818181819</v>
      </c>
      <c r="G69" s="78"/>
      <c r="H69" s="76">
        <v>2125</v>
      </c>
      <c r="I69" s="77">
        <f t="shared" si="0"/>
        <v>116.43835616438356</v>
      </c>
      <c r="J69" s="78"/>
      <c r="K69" s="76">
        <v>2200</v>
      </c>
      <c r="L69" s="79">
        <f t="shared" ref="L69" si="49">K69/K57*100</f>
        <v>116.40211640211639</v>
      </c>
      <c r="M69" s="112"/>
      <c r="N69" s="150"/>
      <c r="O69" s="149"/>
      <c r="P69" s="150"/>
      <c r="Q69" s="151"/>
      <c r="R69" s="149"/>
      <c r="S69" s="150"/>
      <c r="T69" s="152"/>
      <c r="U69" s="152"/>
      <c r="V69" s="152"/>
    </row>
    <row r="70" spans="2:22" ht="12" hidden="1" customHeight="1" x14ac:dyDescent="0.15">
      <c r="B70" s="49" t="s">
        <v>9</v>
      </c>
      <c r="C70" s="50">
        <v>4</v>
      </c>
      <c r="D70" s="75"/>
      <c r="E70" s="76">
        <v>1940</v>
      </c>
      <c r="F70" s="77">
        <f t="shared" si="0"/>
        <v>118.29268292682926</v>
      </c>
      <c r="G70" s="78"/>
      <c r="H70" s="76">
        <v>2150</v>
      </c>
      <c r="I70" s="77">
        <f t="shared" si="0"/>
        <v>116.21621621621621</v>
      </c>
      <c r="J70" s="78"/>
      <c r="K70" s="76">
        <v>2200</v>
      </c>
      <c r="L70" s="79">
        <f t="shared" ref="L70" si="50">K70/K58*100</f>
        <v>116.09498680738785</v>
      </c>
      <c r="M70" s="112"/>
      <c r="N70" s="150"/>
      <c r="O70" s="149"/>
      <c r="P70" s="150"/>
      <c r="Q70" s="151"/>
      <c r="R70" s="149"/>
      <c r="S70" s="150"/>
      <c r="T70" s="152"/>
      <c r="U70" s="152"/>
      <c r="V70" s="152"/>
    </row>
    <row r="71" spans="2:22" ht="12" hidden="1" customHeight="1" x14ac:dyDescent="0.15">
      <c r="B71" s="49" t="s">
        <v>10</v>
      </c>
      <c r="C71" s="50">
        <v>5</v>
      </c>
      <c r="D71" s="75"/>
      <c r="E71" s="76">
        <v>1925</v>
      </c>
      <c r="F71" s="77">
        <f t="shared" si="0"/>
        <v>106.94444444444444</v>
      </c>
      <c r="G71" s="78"/>
      <c r="H71" s="76">
        <v>2150</v>
      </c>
      <c r="I71" s="77">
        <f t="shared" si="0"/>
        <v>108.86075949367088</v>
      </c>
      <c r="J71" s="78"/>
      <c r="K71" s="76">
        <v>2200</v>
      </c>
      <c r="L71" s="79">
        <f t="shared" ref="L71" si="51">K71/K59*100</f>
        <v>108.64197530864197</v>
      </c>
      <c r="M71" s="112"/>
      <c r="N71" s="150"/>
      <c r="O71" s="149"/>
      <c r="P71" s="150"/>
      <c r="Q71" s="151"/>
      <c r="R71" s="149"/>
      <c r="S71" s="150"/>
      <c r="T71" s="152"/>
      <c r="U71" s="152"/>
      <c r="V71" s="152"/>
    </row>
    <row r="72" spans="2:22" ht="12" hidden="1" customHeight="1" x14ac:dyDescent="0.15">
      <c r="B72" s="49" t="s">
        <v>11</v>
      </c>
      <c r="C72" s="50">
        <v>6</v>
      </c>
      <c r="D72" s="75"/>
      <c r="E72" s="76">
        <v>1925</v>
      </c>
      <c r="F72" s="77">
        <f t="shared" si="0"/>
        <v>101.31578947368421</v>
      </c>
      <c r="G72" s="78"/>
      <c r="H72" s="76">
        <v>2190</v>
      </c>
      <c r="I72" s="77">
        <f t="shared" si="0"/>
        <v>105.54216867469879</v>
      </c>
      <c r="J72" s="78"/>
      <c r="K72" s="76">
        <v>2200</v>
      </c>
      <c r="L72" s="79">
        <f t="shared" ref="L72" si="52">K72/K60*100</f>
        <v>100</v>
      </c>
      <c r="M72" s="112"/>
      <c r="N72" s="150"/>
      <c r="O72" s="149"/>
      <c r="P72" s="150"/>
      <c r="Q72" s="151"/>
      <c r="R72" s="149"/>
      <c r="S72" s="150"/>
      <c r="T72" s="152"/>
      <c r="U72" s="152"/>
      <c r="V72" s="152"/>
    </row>
    <row r="73" spans="2:22" ht="12" hidden="1" customHeight="1" x14ac:dyDescent="0.15">
      <c r="B73" s="49" t="s">
        <v>12</v>
      </c>
      <c r="C73" s="50">
        <v>7</v>
      </c>
      <c r="D73" s="75"/>
      <c r="E73" s="76">
        <v>1975</v>
      </c>
      <c r="F73" s="77">
        <f t="shared" si="0"/>
        <v>102.59740259740259</v>
      </c>
      <c r="G73" s="78"/>
      <c r="H73" s="76">
        <v>2190</v>
      </c>
      <c r="I73" s="77">
        <f t="shared" si="0"/>
        <v>104.28571428571429</v>
      </c>
      <c r="J73" s="78"/>
      <c r="K73" s="76">
        <v>2200</v>
      </c>
      <c r="L73" s="79">
        <f t="shared" ref="L73" si="53">K73/K61*100</f>
        <v>101.14942528735634</v>
      </c>
      <c r="M73" s="112"/>
      <c r="N73" s="150"/>
      <c r="O73" s="149"/>
      <c r="P73" s="150"/>
      <c r="Q73" s="151"/>
      <c r="R73" s="149"/>
      <c r="S73" s="150"/>
      <c r="T73" s="152"/>
      <c r="U73" s="152"/>
      <c r="V73" s="152"/>
    </row>
    <row r="74" spans="2:22" ht="12" hidden="1" customHeight="1" x14ac:dyDescent="0.15">
      <c r="B74" s="49" t="s">
        <v>13</v>
      </c>
      <c r="C74" s="50">
        <v>8</v>
      </c>
      <c r="D74" s="75"/>
      <c r="E74" s="76">
        <v>2050</v>
      </c>
      <c r="F74" s="77">
        <f t="shared" si="0"/>
        <v>105.12820512820514</v>
      </c>
      <c r="G74" s="78"/>
      <c r="H74" s="76">
        <v>2235</v>
      </c>
      <c r="I74" s="77">
        <f t="shared" si="0"/>
        <v>107.71084337349397</v>
      </c>
      <c r="J74" s="78"/>
      <c r="K74" s="76">
        <v>2250</v>
      </c>
      <c r="L74" s="79">
        <f t="shared" ref="L74" si="54">K74/K62*100</f>
        <v>103.44827586206897</v>
      </c>
      <c r="M74" s="112"/>
      <c r="N74" s="150"/>
      <c r="O74" s="149"/>
      <c r="P74" s="150"/>
      <c r="Q74" s="151"/>
      <c r="R74" s="149"/>
      <c r="S74" s="150"/>
      <c r="T74" s="152"/>
      <c r="U74" s="152"/>
      <c r="V74" s="152"/>
    </row>
    <row r="75" spans="2:22" ht="12" hidden="1" customHeight="1" x14ac:dyDescent="0.15">
      <c r="B75" s="49" t="s">
        <v>14</v>
      </c>
      <c r="C75" s="50">
        <v>9</v>
      </c>
      <c r="D75" s="75"/>
      <c r="E75" s="76">
        <v>2050</v>
      </c>
      <c r="F75" s="77">
        <f t="shared" si="0"/>
        <v>105.12820512820514</v>
      </c>
      <c r="G75" s="78"/>
      <c r="H75" s="76">
        <v>2235</v>
      </c>
      <c r="I75" s="77">
        <f t="shared" si="0"/>
        <v>106.42857142857143</v>
      </c>
      <c r="J75" s="78"/>
      <c r="K75" s="76">
        <v>2225</v>
      </c>
      <c r="L75" s="79">
        <f t="shared" ref="L75" si="55">K75/K63*100</f>
        <v>103.48837209302326</v>
      </c>
      <c r="M75" s="112"/>
      <c r="N75" s="150"/>
      <c r="O75" s="149"/>
      <c r="P75" s="150"/>
      <c r="Q75" s="151"/>
      <c r="R75" s="149"/>
      <c r="S75" s="150"/>
      <c r="T75" s="152"/>
      <c r="U75" s="152"/>
      <c r="V75" s="152"/>
    </row>
    <row r="76" spans="2:22" ht="12" hidden="1" customHeight="1" x14ac:dyDescent="0.15">
      <c r="B76" s="49" t="s">
        <v>15</v>
      </c>
      <c r="C76" s="50">
        <v>10</v>
      </c>
      <c r="D76" s="75"/>
      <c r="E76" s="76">
        <v>2012.5</v>
      </c>
      <c r="F76" s="77">
        <f t="shared" si="0"/>
        <v>105.92105263157893</v>
      </c>
      <c r="G76" s="78"/>
      <c r="H76" s="76">
        <v>2210</v>
      </c>
      <c r="I76" s="77">
        <f t="shared" si="0"/>
        <v>102.7906976744186</v>
      </c>
      <c r="J76" s="78"/>
      <c r="K76" s="76">
        <v>2225</v>
      </c>
      <c r="L76" s="79">
        <f t="shared" ref="L76" si="56">K76/K64*100</f>
        <v>103.48837209302326</v>
      </c>
      <c r="M76" s="112"/>
      <c r="N76" s="150"/>
      <c r="O76" s="149"/>
      <c r="P76" s="150"/>
      <c r="Q76" s="151"/>
      <c r="R76" s="149"/>
      <c r="S76" s="150"/>
      <c r="T76" s="152"/>
      <c r="U76" s="152"/>
      <c r="V76" s="152"/>
    </row>
    <row r="77" spans="2:22" ht="12" hidden="1" customHeight="1" x14ac:dyDescent="0.15">
      <c r="B77" s="49" t="s">
        <v>16</v>
      </c>
      <c r="C77" s="50">
        <v>11</v>
      </c>
      <c r="D77" s="75"/>
      <c r="E77" s="76">
        <v>1975</v>
      </c>
      <c r="F77" s="77">
        <f t="shared" si="0"/>
        <v>101.28205128205127</v>
      </c>
      <c r="G77" s="78"/>
      <c r="H77" s="76">
        <v>2190</v>
      </c>
      <c r="I77" s="77">
        <f t="shared" si="0"/>
        <v>99.545454545454547</v>
      </c>
      <c r="J77" s="78"/>
      <c r="K77" s="76">
        <v>2220</v>
      </c>
      <c r="L77" s="79">
        <f t="shared" ref="L77" si="57">K77/K65*100</f>
        <v>102.06896551724138</v>
      </c>
      <c r="M77" s="112"/>
      <c r="N77" s="150"/>
      <c r="O77" s="149"/>
      <c r="P77" s="150"/>
      <c r="Q77" s="151"/>
      <c r="R77" s="149"/>
      <c r="S77" s="150"/>
      <c r="T77" s="152"/>
      <c r="U77" s="152"/>
      <c r="V77" s="152"/>
    </row>
    <row r="78" spans="2:22" ht="12" hidden="1" customHeight="1" x14ac:dyDescent="0.15">
      <c r="B78" s="51" t="s">
        <v>17</v>
      </c>
      <c r="C78" s="54">
        <v>12</v>
      </c>
      <c r="D78" s="80"/>
      <c r="E78" s="81">
        <v>1950</v>
      </c>
      <c r="F78" s="82">
        <f t="shared" si="0"/>
        <v>100</v>
      </c>
      <c r="G78" s="83"/>
      <c r="H78" s="81">
        <v>2140</v>
      </c>
      <c r="I78" s="82">
        <f t="shared" si="0"/>
        <v>97.27272727272728</v>
      </c>
      <c r="J78" s="83"/>
      <c r="K78" s="81">
        <v>2190</v>
      </c>
      <c r="L78" s="84">
        <f t="shared" ref="L78" si="58">K78/K66*100</f>
        <v>99.545454545454547</v>
      </c>
      <c r="M78" s="112"/>
      <c r="N78" s="150"/>
      <c r="O78" s="149"/>
      <c r="P78" s="150"/>
      <c r="Q78" s="151"/>
      <c r="R78" s="149"/>
      <c r="S78" s="150"/>
      <c r="T78" s="152"/>
      <c r="U78" s="152"/>
      <c r="V78" s="152"/>
    </row>
    <row r="79" spans="2:22" ht="12" hidden="1" customHeight="1" x14ac:dyDescent="0.15">
      <c r="B79" s="52" t="s">
        <v>29</v>
      </c>
      <c r="C79" s="53" t="s">
        <v>54</v>
      </c>
      <c r="D79" s="70"/>
      <c r="E79" s="71">
        <v>1935</v>
      </c>
      <c r="F79" s="72">
        <f t="shared" si="0"/>
        <v>99.230769230769226</v>
      </c>
      <c r="G79" s="73"/>
      <c r="H79" s="71">
        <v>2185</v>
      </c>
      <c r="I79" s="72">
        <f t="shared" si="0"/>
        <v>99.318181818181813</v>
      </c>
      <c r="J79" s="73"/>
      <c r="K79" s="71">
        <v>2195</v>
      </c>
      <c r="L79" s="74">
        <f t="shared" ref="L79" si="59">K79/K67*100</f>
        <v>99.772727272727266</v>
      </c>
      <c r="M79" s="112"/>
      <c r="N79" s="150"/>
      <c r="O79" s="149"/>
      <c r="P79" s="150"/>
      <c r="Q79" s="151"/>
      <c r="R79" s="149"/>
      <c r="S79" s="150"/>
      <c r="T79" s="152"/>
      <c r="U79" s="152"/>
      <c r="V79" s="152"/>
    </row>
    <row r="80" spans="2:22" ht="12" hidden="1" customHeight="1" x14ac:dyDescent="0.15">
      <c r="B80" s="49" t="s">
        <v>7</v>
      </c>
      <c r="C80" s="50">
        <v>2</v>
      </c>
      <c r="D80" s="75"/>
      <c r="E80" s="76">
        <v>1935</v>
      </c>
      <c r="F80" s="77">
        <f t="shared" si="0"/>
        <v>99.230769230769226</v>
      </c>
      <c r="G80" s="78"/>
      <c r="H80" s="76">
        <v>2125</v>
      </c>
      <c r="I80" s="77">
        <f t="shared" si="0"/>
        <v>100</v>
      </c>
      <c r="J80" s="78"/>
      <c r="K80" s="76">
        <v>2205</v>
      </c>
      <c r="L80" s="79">
        <f t="shared" ref="L80" si="60">K80/K68*100</f>
        <v>100.22727272727272</v>
      </c>
      <c r="M80" s="112"/>
      <c r="N80" s="150"/>
      <c r="O80" s="149"/>
      <c r="P80" s="150"/>
      <c r="Q80" s="151"/>
      <c r="R80" s="149"/>
      <c r="S80" s="150"/>
      <c r="T80" s="152"/>
      <c r="U80" s="152"/>
      <c r="V80" s="152"/>
    </row>
    <row r="81" spans="2:22" ht="12" hidden="1" customHeight="1" x14ac:dyDescent="0.15">
      <c r="B81" s="49" t="s">
        <v>8</v>
      </c>
      <c r="C81" s="50">
        <v>3</v>
      </c>
      <c r="D81" s="75"/>
      <c r="E81" s="76">
        <v>1885</v>
      </c>
      <c r="F81" s="77">
        <f t="shared" si="0"/>
        <v>96.666666666666671</v>
      </c>
      <c r="G81" s="78"/>
      <c r="H81" s="76">
        <v>2100</v>
      </c>
      <c r="I81" s="77">
        <f t="shared" si="0"/>
        <v>98.82352941176471</v>
      </c>
      <c r="J81" s="78"/>
      <c r="K81" s="76">
        <v>2195</v>
      </c>
      <c r="L81" s="79">
        <f t="shared" ref="L81" si="61">K81/K69*100</f>
        <v>99.772727272727266</v>
      </c>
      <c r="M81" s="112"/>
      <c r="N81" s="150"/>
      <c r="O81" s="149"/>
      <c r="P81" s="150"/>
      <c r="Q81" s="151"/>
      <c r="R81" s="149"/>
      <c r="S81" s="150"/>
      <c r="T81" s="152"/>
      <c r="U81" s="152"/>
      <c r="V81" s="152"/>
    </row>
    <row r="82" spans="2:22" ht="12" hidden="1" customHeight="1" x14ac:dyDescent="0.15">
      <c r="B82" s="49" t="s">
        <v>9</v>
      </c>
      <c r="C82" s="50">
        <v>4</v>
      </c>
      <c r="D82" s="75"/>
      <c r="E82" s="76">
        <v>1800</v>
      </c>
      <c r="F82" s="77">
        <f t="shared" si="0"/>
        <v>92.783505154639172</v>
      </c>
      <c r="G82" s="78"/>
      <c r="H82" s="76">
        <v>2100</v>
      </c>
      <c r="I82" s="77">
        <f t="shared" si="0"/>
        <v>97.674418604651152</v>
      </c>
      <c r="J82" s="78"/>
      <c r="K82" s="76">
        <v>2165</v>
      </c>
      <c r="L82" s="79">
        <f t="shared" ref="L82" si="62">K82/K70*100</f>
        <v>98.409090909090907</v>
      </c>
      <c r="M82" s="112"/>
      <c r="N82" s="150"/>
      <c r="O82" s="149"/>
      <c r="P82" s="150"/>
      <c r="Q82" s="151"/>
      <c r="R82" s="149"/>
      <c r="S82" s="150"/>
      <c r="T82" s="152"/>
      <c r="U82" s="152"/>
      <c r="V82" s="152"/>
    </row>
    <row r="83" spans="2:22" ht="12" hidden="1" customHeight="1" x14ac:dyDescent="0.15">
      <c r="B83" s="49" t="s">
        <v>10</v>
      </c>
      <c r="C83" s="50">
        <v>5</v>
      </c>
      <c r="D83" s="75"/>
      <c r="E83" s="76">
        <v>1775</v>
      </c>
      <c r="F83" s="77">
        <f t="shared" si="0"/>
        <v>92.20779220779221</v>
      </c>
      <c r="G83" s="78"/>
      <c r="H83" s="76">
        <v>2100</v>
      </c>
      <c r="I83" s="77">
        <f t="shared" si="0"/>
        <v>97.674418604651152</v>
      </c>
      <c r="J83" s="78"/>
      <c r="K83" s="76">
        <v>2150</v>
      </c>
      <c r="L83" s="79">
        <f t="shared" ref="L83" si="63">K83/K71*100</f>
        <v>97.727272727272734</v>
      </c>
      <c r="M83" s="112"/>
      <c r="N83" s="150"/>
      <c r="O83" s="149"/>
      <c r="P83" s="150"/>
      <c r="Q83" s="151"/>
      <c r="R83" s="149"/>
      <c r="S83" s="150"/>
      <c r="T83" s="152"/>
      <c r="U83" s="152"/>
      <c r="V83" s="152"/>
    </row>
    <row r="84" spans="2:22" ht="12" hidden="1" customHeight="1" x14ac:dyDescent="0.15">
      <c r="B84" s="49" t="s">
        <v>11</v>
      </c>
      <c r="C84" s="50">
        <v>6</v>
      </c>
      <c r="D84" s="75"/>
      <c r="E84" s="76">
        <v>1725</v>
      </c>
      <c r="F84" s="77">
        <f t="shared" ref="F84:I147" si="64">E84/E72*100</f>
        <v>89.610389610389603</v>
      </c>
      <c r="G84" s="78"/>
      <c r="H84" s="76">
        <v>2075</v>
      </c>
      <c r="I84" s="77">
        <f t="shared" si="64"/>
        <v>94.748858447488587</v>
      </c>
      <c r="J84" s="78"/>
      <c r="K84" s="76">
        <v>2150</v>
      </c>
      <c r="L84" s="79">
        <f t="shared" ref="L84" si="65">K84/K72*100</f>
        <v>97.727272727272734</v>
      </c>
      <c r="M84" s="112"/>
      <c r="N84" s="150"/>
      <c r="O84" s="149"/>
      <c r="P84" s="150"/>
      <c r="Q84" s="151"/>
      <c r="R84" s="149"/>
      <c r="S84" s="150"/>
      <c r="T84" s="152"/>
      <c r="U84" s="152"/>
      <c r="V84" s="152"/>
    </row>
    <row r="85" spans="2:22" ht="12" hidden="1" customHeight="1" x14ac:dyDescent="0.15">
      <c r="B85" s="49" t="s">
        <v>12</v>
      </c>
      <c r="C85" s="50">
        <v>7</v>
      </c>
      <c r="D85" s="75"/>
      <c r="E85" s="76">
        <v>1685</v>
      </c>
      <c r="F85" s="77">
        <f t="shared" si="64"/>
        <v>85.316455696202524</v>
      </c>
      <c r="G85" s="78"/>
      <c r="H85" s="76">
        <v>2075</v>
      </c>
      <c r="I85" s="77">
        <f t="shared" si="64"/>
        <v>94.748858447488587</v>
      </c>
      <c r="J85" s="78"/>
      <c r="K85" s="76">
        <v>2150</v>
      </c>
      <c r="L85" s="79">
        <f t="shared" ref="L85" si="66">K85/K73*100</f>
        <v>97.727272727272734</v>
      </c>
      <c r="M85" s="112"/>
      <c r="N85" s="150"/>
      <c r="O85" s="149"/>
      <c r="P85" s="150"/>
      <c r="Q85" s="151"/>
      <c r="R85" s="149"/>
      <c r="S85" s="150"/>
      <c r="T85" s="152"/>
      <c r="U85" s="152"/>
      <c r="V85" s="152"/>
    </row>
    <row r="86" spans="2:22" ht="12" hidden="1" customHeight="1" x14ac:dyDescent="0.15">
      <c r="B86" s="49" t="s">
        <v>13</v>
      </c>
      <c r="C86" s="50">
        <v>8</v>
      </c>
      <c r="D86" s="75"/>
      <c r="E86" s="76">
        <v>1685</v>
      </c>
      <c r="F86" s="77">
        <f t="shared" si="64"/>
        <v>82.195121951219505</v>
      </c>
      <c r="G86" s="78"/>
      <c r="H86" s="76">
        <v>2125</v>
      </c>
      <c r="I86" s="77">
        <f t="shared" si="64"/>
        <v>95.078299776286357</v>
      </c>
      <c r="J86" s="78"/>
      <c r="K86" s="76">
        <v>2150</v>
      </c>
      <c r="L86" s="79">
        <f t="shared" ref="L86" si="67">K86/K74*100</f>
        <v>95.555555555555557</v>
      </c>
      <c r="M86" s="112"/>
      <c r="N86" s="150"/>
      <c r="O86" s="149"/>
      <c r="P86" s="150"/>
      <c r="Q86" s="151"/>
      <c r="R86" s="149"/>
      <c r="S86" s="150"/>
      <c r="T86" s="152"/>
      <c r="U86" s="152"/>
      <c r="V86" s="152"/>
    </row>
    <row r="87" spans="2:22" ht="12" hidden="1" customHeight="1" x14ac:dyDescent="0.15">
      <c r="B87" s="49" t="s">
        <v>14</v>
      </c>
      <c r="C87" s="50">
        <v>9</v>
      </c>
      <c r="D87" s="75"/>
      <c r="E87" s="76">
        <v>1685</v>
      </c>
      <c r="F87" s="77">
        <f t="shared" si="64"/>
        <v>82.195121951219505</v>
      </c>
      <c r="G87" s="78"/>
      <c r="H87" s="76">
        <v>2250</v>
      </c>
      <c r="I87" s="77">
        <f t="shared" si="64"/>
        <v>100.67114093959732</v>
      </c>
      <c r="J87" s="78"/>
      <c r="K87" s="76">
        <v>2250</v>
      </c>
      <c r="L87" s="79">
        <f t="shared" ref="L87" si="68">K87/K75*100</f>
        <v>101.12359550561798</v>
      </c>
      <c r="M87" s="112"/>
      <c r="N87" s="150"/>
      <c r="O87" s="149"/>
      <c r="P87" s="150"/>
      <c r="Q87" s="151"/>
      <c r="R87" s="149"/>
      <c r="S87" s="150"/>
      <c r="T87" s="152"/>
      <c r="U87" s="152"/>
      <c r="V87" s="152"/>
    </row>
    <row r="88" spans="2:22" ht="12" hidden="1" customHeight="1" x14ac:dyDescent="0.15">
      <c r="B88" s="49" t="s">
        <v>15</v>
      </c>
      <c r="C88" s="50">
        <v>10</v>
      </c>
      <c r="D88" s="75"/>
      <c r="E88" s="76">
        <v>1700</v>
      </c>
      <c r="F88" s="77">
        <f t="shared" si="64"/>
        <v>84.472049689440993</v>
      </c>
      <c r="G88" s="78"/>
      <c r="H88" s="76">
        <v>2300</v>
      </c>
      <c r="I88" s="77">
        <f t="shared" si="64"/>
        <v>104.07239819004526</v>
      </c>
      <c r="J88" s="78"/>
      <c r="K88" s="76">
        <v>2250</v>
      </c>
      <c r="L88" s="79">
        <f t="shared" ref="L88" si="69">K88/K76*100</f>
        <v>101.12359550561798</v>
      </c>
      <c r="M88" s="112"/>
      <c r="N88" s="150"/>
      <c r="O88" s="149"/>
      <c r="P88" s="150"/>
      <c r="Q88" s="151"/>
      <c r="R88" s="149"/>
      <c r="S88" s="150"/>
      <c r="T88" s="152"/>
      <c r="U88" s="152"/>
      <c r="V88" s="152"/>
    </row>
    <row r="89" spans="2:22" ht="12" hidden="1" customHeight="1" x14ac:dyDescent="0.15">
      <c r="B89" s="49" t="s">
        <v>16</v>
      </c>
      <c r="C89" s="50">
        <v>11</v>
      </c>
      <c r="D89" s="75"/>
      <c r="E89" s="76">
        <v>1825</v>
      </c>
      <c r="F89" s="77">
        <f t="shared" si="64"/>
        <v>92.405063291139243</v>
      </c>
      <c r="G89" s="78"/>
      <c r="H89" s="76">
        <v>2550</v>
      </c>
      <c r="I89" s="77">
        <f t="shared" si="64"/>
        <v>116.43835616438356</v>
      </c>
      <c r="J89" s="78"/>
      <c r="K89" s="76">
        <v>2460</v>
      </c>
      <c r="L89" s="79">
        <f t="shared" ref="L89" si="70">K89/K77*100</f>
        <v>110.81081081081081</v>
      </c>
      <c r="M89" s="112"/>
      <c r="N89" s="150"/>
      <c r="O89" s="149"/>
      <c r="P89" s="150"/>
      <c r="Q89" s="151"/>
      <c r="R89" s="149"/>
      <c r="S89" s="150"/>
      <c r="T89" s="152"/>
      <c r="U89" s="152"/>
      <c r="V89" s="152"/>
    </row>
    <row r="90" spans="2:22" ht="12" hidden="1" customHeight="1" x14ac:dyDescent="0.15">
      <c r="B90" s="51" t="s">
        <v>17</v>
      </c>
      <c r="C90" s="54">
        <v>12</v>
      </c>
      <c r="D90" s="80"/>
      <c r="E90" s="81">
        <v>1950</v>
      </c>
      <c r="F90" s="82">
        <f t="shared" si="64"/>
        <v>100</v>
      </c>
      <c r="G90" s="83"/>
      <c r="H90" s="81">
        <v>3000</v>
      </c>
      <c r="I90" s="82">
        <f t="shared" si="64"/>
        <v>140.18691588785046</v>
      </c>
      <c r="J90" s="83"/>
      <c r="K90" s="81">
        <v>2800</v>
      </c>
      <c r="L90" s="84">
        <f t="shared" ref="L90" si="71">K90/K78*100</f>
        <v>127.85388127853881</v>
      </c>
      <c r="M90" s="112"/>
      <c r="N90" s="150"/>
      <c r="O90" s="149"/>
      <c r="P90" s="150"/>
      <c r="Q90" s="151"/>
      <c r="R90" s="149"/>
      <c r="S90" s="150"/>
      <c r="T90" s="152"/>
      <c r="U90" s="152"/>
      <c r="V90" s="152"/>
    </row>
    <row r="91" spans="2:22" ht="12" hidden="1" customHeight="1" x14ac:dyDescent="0.15">
      <c r="B91" s="52" t="s">
        <v>30</v>
      </c>
      <c r="C91" s="53" t="s">
        <v>55</v>
      </c>
      <c r="D91" s="70"/>
      <c r="E91" s="71">
        <v>2000</v>
      </c>
      <c r="F91" s="72">
        <f t="shared" si="64"/>
        <v>103.35917312661498</v>
      </c>
      <c r="G91" s="73"/>
      <c r="H91" s="71">
        <v>3050</v>
      </c>
      <c r="I91" s="72">
        <f t="shared" si="64"/>
        <v>139.58810068649885</v>
      </c>
      <c r="J91" s="73"/>
      <c r="K91" s="71">
        <v>3000</v>
      </c>
      <c r="L91" s="74">
        <f t="shared" ref="L91" si="72">K91/K79*100</f>
        <v>136.67425968109339</v>
      </c>
      <c r="M91" s="112"/>
      <c r="N91" s="150"/>
      <c r="O91" s="149"/>
      <c r="P91" s="150"/>
      <c r="Q91" s="151"/>
      <c r="R91" s="149"/>
      <c r="S91" s="150"/>
      <c r="T91" s="152"/>
      <c r="U91" s="152"/>
      <c r="V91" s="152"/>
    </row>
    <row r="92" spans="2:22" ht="12" hidden="1" customHeight="1" x14ac:dyDescent="0.15">
      <c r="B92" s="49" t="s">
        <v>7</v>
      </c>
      <c r="C92" s="50">
        <v>2</v>
      </c>
      <c r="D92" s="75"/>
      <c r="E92" s="76">
        <v>2100</v>
      </c>
      <c r="F92" s="77">
        <f t="shared" si="64"/>
        <v>108.52713178294573</v>
      </c>
      <c r="G92" s="78"/>
      <c r="H92" s="76">
        <v>3175</v>
      </c>
      <c r="I92" s="77">
        <f t="shared" si="64"/>
        <v>149.41176470588235</v>
      </c>
      <c r="J92" s="78"/>
      <c r="K92" s="76">
        <v>3075</v>
      </c>
      <c r="L92" s="79">
        <f t="shared" ref="L92" si="73">K92/K80*100</f>
        <v>139.45578231292518</v>
      </c>
      <c r="M92" s="112"/>
      <c r="N92" s="150"/>
      <c r="O92" s="149"/>
      <c r="P92" s="150"/>
      <c r="Q92" s="151"/>
      <c r="R92" s="149"/>
      <c r="S92" s="150"/>
      <c r="T92" s="152"/>
      <c r="U92" s="152"/>
      <c r="V92" s="152"/>
    </row>
    <row r="93" spans="2:22" ht="12" hidden="1" customHeight="1" x14ac:dyDescent="0.15">
      <c r="B93" s="49" t="s">
        <v>8</v>
      </c>
      <c r="C93" s="50">
        <v>3</v>
      </c>
      <c r="D93" s="75"/>
      <c r="E93" s="76">
        <v>2300</v>
      </c>
      <c r="F93" s="77">
        <f t="shared" si="64"/>
        <v>122.0159151193634</v>
      </c>
      <c r="G93" s="78"/>
      <c r="H93" s="76">
        <v>3700</v>
      </c>
      <c r="I93" s="77">
        <f t="shared" si="64"/>
        <v>176.19047619047618</v>
      </c>
      <c r="J93" s="78"/>
      <c r="K93" s="76">
        <v>3600</v>
      </c>
      <c r="L93" s="79">
        <f t="shared" ref="L93" si="74">K93/K81*100</f>
        <v>164.00911161731207</v>
      </c>
      <c r="M93" s="112"/>
      <c r="N93" s="150"/>
      <c r="O93" s="149"/>
      <c r="P93" s="150"/>
      <c r="Q93" s="151"/>
      <c r="R93" s="149"/>
      <c r="S93" s="150"/>
      <c r="T93" s="152"/>
      <c r="U93" s="152"/>
      <c r="V93" s="152"/>
    </row>
    <row r="94" spans="2:22" ht="12" hidden="1" customHeight="1" x14ac:dyDescent="0.15">
      <c r="B94" s="49" t="s">
        <v>9</v>
      </c>
      <c r="C94" s="50">
        <v>4</v>
      </c>
      <c r="D94" s="75"/>
      <c r="E94" s="76">
        <v>2550</v>
      </c>
      <c r="F94" s="77">
        <f t="shared" si="64"/>
        <v>141.66666666666669</v>
      </c>
      <c r="G94" s="78"/>
      <c r="H94" s="76">
        <v>4200</v>
      </c>
      <c r="I94" s="77">
        <f t="shared" si="64"/>
        <v>200</v>
      </c>
      <c r="J94" s="78"/>
      <c r="K94" s="76">
        <v>4125</v>
      </c>
      <c r="L94" s="79">
        <f t="shared" ref="L94" si="75">K94/K82*100</f>
        <v>190.53117782909931</v>
      </c>
      <c r="M94" s="112"/>
      <c r="N94" s="150"/>
      <c r="O94" s="149"/>
      <c r="P94" s="150"/>
      <c r="Q94" s="151"/>
      <c r="R94" s="149"/>
      <c r="S94" s="150"/>
      <c r="T94" s="152"/>
      <c r="U94" s="152"/>
      <c r="V94" s="152"/>
    </row>
    <row r="95" spans="2:22" ht="12" hidden="1" customHeight="1" x14ac:dyDescent="0.15">
      <c r="B95" s="49" t="s">
        <v>10</v>
      </c>
      <c r="C95" s="50">
        <v>5</v>
      </c>
      <c r="D95" s="75"/>
      <c r="E95" s="76">
        <v>2600</v>
      </c>
      <c r="F95" s="77">
        <f t="shared" si="64"/>
        <v>146.47887323943664</v>
      </c>
      <c r="G95" s="78"/>
      <c r="H95" s="76">
        <v>4550</v>
      </c>
      <c r="I95" s="77">
        <f t="shared" si="64"/>
        <v>216.66666666666666</v>
      </c>
      <c r="J95" s="78"/>
      <c r="K95" s="76">
        <v>4500</v>
      </c>
      <c r="L95" s="79">
        <f t="shared" ref="L95" si="76">K95/K83*100</f>
        <v>209.30232558139537</v>
      </c>
      <c r="M95" s="112"/>
      <c r="N95" s="150"/>
      <c r="O95" s="149"/>
      <c r="P95" s="150"/>
      <c r="Q95" s="151"/>
      <c r="R95" s="149"/>
      <c r="S95" s="150"/>
      <c r="T95" s="152"/>
      <c r="U95" s="152"/>
      <c r="V95" s="152"/>
    </row>
    <row r="96" spans="2:22" ht="12" hidden="1" customHeight="1" x14ac:dyDescent="0.15">
      <c r="B96" s="49" t="s">
        <v>11</v>
      </c>
      <c r="C96" s="50">
        <v>6</v>
      </c>
      <c r="D96" s="75"/>
      <c r="E96" s="76">
        <v>2850</v>
      </c>
      <c r="F96" s="77">
        <f t="shared" si="64"/>
        <v>165.21739130434781</v>
      </c>
      <c r="G96" s="78"/>
      <c r="H96" s="76">
        <v>4950</v>
      </c>
      <c r="I96" s="77">
        <f t="shared" si="64"/>
        <v>238.55421686746988</v>
      </c>
      <c r="J96" s="78"/>
      <c r="K96" s="76">
        <v>4800</v>
      </c>
      <c r="L96" s="79">
        <f t="shared" ref="L96" si="77">K96/K84*100</f>
        <v>223.25581395348837</v>
      </c>
      <c r="M96" s="112"/>
      <c r="N96" s="150"/>
      <c r="O96" s="149"/>
      <c r="P96" s="150"/>
      <c r="Q96" s="151"/>
      <c r="R96" s="149"/>
      <c r="S96" s="150"/>
      <c r="T96" s="152"/>
      <c r="U96" s="152"/>
      <c r="V96" s="152"/>
    </row>
    <row r="97" spans="2:22" ht="12" hidden="1" customHeight="1" x14ac:dyDescent="0.15">
      <c r="B97" s="49" t="s">
        <v>12</v>
      </c>
      <c r="C97" s="50">
        <v>7</v>
      </c>
      <c r="D97" s="75"/>
      <c r="E97" s="76">
        <v>3150</v>
      </c>
      <c r="F97" s="77">
        <f t="shared" si="64"/>
        <v>186.94362017804153</v>
      </c>
      <c r="G97" s="78"/>
      <c r="H97" s="76">
        <v>5125</v>
      </c>
      <c r="I97" s="77">
        <f t="shared" si="64"/>
        <v>246.98795180722891</v>
      </c>
      <c r="J97" s="78"/>
      <c r="K97" s="76">
        <v>5025</v>
      </c>
      <c r="L97" s="79">
        <f t="shared" ref="L97" si="78">K97/K85*100</f>
        <v>233.72093023255815</v>
      </c>
      <c r="M97" s="112"/>
      <c r="N97" s="150"/>
      <c r="O97" s="149"/>
      <c r="P97" s="150"/>
      <c r="Q97" s="151"/>
      <c r="R97" s="149"/>
      <c r="S97" s="150"/>
      <c r="T97" s="152"/>
      <c r="U97" s="152"/>
      <c r="V97" s="152"/>
    </row>
    <row r="98" spans="2:22" ht="12" hidden="1" customHeight="1" x14ac:dyDescent="0.15">
      <c r="B98" s="49" t="s">
        <v>13</v>
      </c>
      <c r="C98" s="50">
        <v>8</v>
      </c>
      <c r="D98" s="75"/>
      <c r="E98" s="76">
        <v>3450</v>
      </c>
      <c r="F98" s="77">
        <f t="shared" si="64"/>
        <v>204.74777448071217</v>
      </c>
      <c r="G98" s="78"/>
      <c r="H98" s="76">
        <v>5200</v>
      </c>
      <c r="I98" s="77">
        <f t="shared" si="64"/>
        <v>244.70588235294119</v>
      </c>
      <c r="J98" s="78"/>
      <c r="K98" s="76">
        <v>5050</v>
      </c>
      <c r="L98" s="79">
        <f t="shared" ref="L98" si="79">K98/K86*100</f>
        <v>234.88372093023258</v>
      </c>
      <c r="M98" s="112"/>
      <c r="N98" s="150"/>
      <c r="O98" s="149"/>
      <c r="P98" s="150"/>
      <c r="Q98" s="151"/>
      <c r="R98" s="149"/>
      <c r="S98" s="150"/>
      <c r="T98" s="152"/>
      <c r="U98" s="152"/>
      <c r="V98" s="152"/>
    </row>
    <row r="99" spans="2:22" ht="12" hidden="1" customHeight="1" x14ac:dyDescent="0.15">
      <c r="B99" s="49" t="s">
        <v>14</v>
      </c>
      <c r="C99" s="50">
        <v>9</v>
      </c>
      <c r="D99" s="75"/>
      <c r="E99" s="76">
        <v>3600</v>
      </c>
      <c r="F99" s="77">
        <f t="shared" si="64"/>
        <v>213.64985163204747</v>
      </c>
      <c r="G99" s="78"/>
      <c r="H99" s="76">
        <v>4925</v>
      </c>
      <c r="I99" s="77">
        <f t="shared" si="64"/>
        <v>218.88888888888891</v>
      </c>
      <c r="J99" s="78"/>
      <c r="K99" s="76">
        <v>4900</v>
      </c>
      <c r="L99" s="79">
        <f t="shared" ref="L99" si="80">K99/K87*100</f>
        <v>217.77777777777777</v>
      </c>
      <c r="M99" s="112"/>
      <c r="N99" s="150"/>
      <c r="O99" s="149"/>
      <c r="P99" s="150"/>
      <c r="Q99" s="151"/>
      <c r="R99" s="149"/>
      <c r="S99" s="150"/>
      <c r="T99" s="152"/>
      <c r="U99" s="152"/>
      <c r="V99" s="152"/>
    </row>
    <row r="100" spans="2:22" ht="12" hidden="1" customHeight="1" x14ac:dyDescent="0.15">
      <c r="B100" s="49" t="s">
        <v>15</v>
      </c>
      <c r="C100" s="50">
        <v>10</v>
      </c>
      <c r="D100" s="75"/>
      <c r="E100" s="76">
        <v>4100</v>
      </c>
      <c r="F100" s="77">
        <f t="shared" si="64"/>
        <v>241.17647058823528</v>
      </c>
      <c r="G100" s="78"/>
      <c r="H100" s="76">
        <v>4500</v>
      </c>
      <c r="I100" s="77">
        <f t="shared" si="64"/>
        <v>195.65217391304347</v>
      </c>
      <c r="J100" s="78"/>
      <c r="K100" s="76">
        <v>4850</v>
      </c>
      <c r="L100" s="79">
        <f t="shared" ref="L100" si="81">K100/K88*100</f>
        <v>215.55555555555554</v>
      </c>
      <c r="M100" s="112"/>
      <c r="N100" s="150"/>
      <c r="O100" s="149"/>
      <c r="P100" s="150"/>
      <c r="Q100" s="151"/>
      <c r="R100" s="149"/>
      <c r="S100" s="150"/>
      <c r="T100" s="152"/>
      <c r="U100" s="152"/>
      <c r="V100" s="152"/>
    </row>
    <row r="101" spans="2:22" ht="12" hidden="1" customHeight="1" x14ac:dyDescent="0.15">
      <c r="B101" s="49" t="s">
        <v>16</v>
      </c>
      <c r="C101" s="50">
        <v>11</v>
      </c>
      <c r="D101" s="75"/>
      <c r="E101" s="76">
        <v>4100</v>
      </c>
      <c r="F101" s="77">
        <f t="shared" si="64"/>
        <v>224.65753424657535</v>
      </c>
      <c r="G101" s="78"/>
      <c r="H101" s="76">
        <v>4200</v>
      </c>
      <c r="I101" s="77">
        <f t="shared" si="64"/>
        <v>164.70588235294116</v>
      </c>
      <c r="J101" s="78"/>
      <c r="K101" s="76">
        <v>4650</v>
      </c>
      <c r="L101" s="79">
        <f t="shared" ref="L101" si="82">K101/K89*100</f>
        <v>189.02439024390242</v>
      </c>
      <c r="M101" s="112"/>
      <c r="N101" s="150"/>
      <c r="O101" s="149"/>
      <c r="P101" s="150"/>
      <c r="Q101" s="151"/>
      <c r="R101" s="149"/>
      <c r="S101" s="150"/>
      <c r="T101" s="152"/>
      <c r="U101" s="152"/>
      <c r="V101" s="152"/>
    </row>
    <row r="102" spans="2:22" ht="12" hidden="1" customHeight="1" x14ac:dyDescent="0.15">
      <c r="B102" s="51" t="s">
        <v>17</v>
      </c>
      <c r="C102" s="54">
        <v>12</v>
      </c>
      <c r="D102" s="80"/>
      <c r="E102" s="81">
        <v>3900</v>
      </c>
      <c r="F102" s="82">
        <f t="shared" si="64"/>
        <v>200</v>
      </c>
      <c r="G102" s="83"/>
      <c r="H102" s="81">
        <v>3950</v>
      </c>
      <c r="I102" s="82">
        <f t="shared" si="64"/>
        <v>131.66666666666666</v>
      </c>
      <c r="J102" s="83"/>
      <c r="K102" s="81">
        <v>4450</v>
      </c>
      <c r="L102" s="84">
        <f t="shared" ref="L102" si="83">K102/K90*100</f>
        <v>158.92857142857142</v>
      </c>
      <c r="M102" s="112"/>
      <c r="N102" s="150"/>
      <c r="O102" s="149"/>
      <c r="P102" s="150"/>
      <c r="Q102" s="151"/>
      <c r="R102" s="149"/>
      <c r="S102" s="150"/>
      <c r="T102" s="152"/>
      <c r="U102" s="152"/>
      <c r="V102" s="152"/>
    </row>
    <row r="103" spans="2:22" ht="12" hidden="1" customHeight="1" x14ac:dyDescent="0.15">
      <c r="B103" s="52" t="s">
        <v>31</v>
      </c>
      <c r="C103" s="53" t="s">
        <v>56</v>
      </c>
      <c r="D103" s="70"/>
      <c r="E103" s="71">
        <v>3750</v>
      </c>
      <c r="F103" s="72">
        <f t="shared" si="64"/>
        <v>187.5</v>
      </c>
      <c r="G103" s="73"/>
      <c r="H103" s="71">
        <v>3450</v>
      </c>
      <c r="I103" s="72">
        <f t="shared" si="64"/>
        <v>113.11475409836065</v>
      </c>
      <c r="J103" s="73"/>
      <c r="K103" s="71">
        <v>4400</v>
      </c>
      <c r="L103" s="74">
        <f t="shared" ref="L103" si="84">K103/K91*100</f>
        <v>146.66666666666666</v>
      </c>
      <c r="M103" s="112"/>
      <c r="N103" s="150"/>
      <c r="O103" s="149"/>
      <c r="P103" s="150"/>
      <c r="Q103" s="151"/>
      <c r="R103" s="149"/>
      <c r="S103" s="150"/>
      <c r="T103" s="152"/>
      <c r="U103" s="152"/>
      <c r="V103" s="152"/>
    </row>
    <row r="104" spans="2:22" ht="12" hidden="1" customHeight="1" x14ac:dyDescent="0.15">
      <c r="B104" s="49" t="s">
        <v>7</v>
      </c>
      <c r="C104" s="50">
        <v>2</v>
      </c>
      <c r="D104" s="75"/>
      <c r="E104" s="76">
        <v>3750</v>
      </c>
      <c r="F104" s="77">
        <f t="shared" si="64"/>
        <v>178.57142857142858</v>
      </c>
      <c r="G104" s="78"/>
      <c r="H104" s="76">
        <v>3250</v>
      </c>
      <c r="I104" s="77">
        <f t="shared" si="64"/>
        <v>102.36220472440945</v>
      </c>
      <c r="J104" s="78"/>
      <c r="K104" s="76">
        <v>4350</v>
      </c>
      <c r="L104" s="79">
        <f t="shared" ref="L104" si="85">K104/K92*100</f>
        <v>141.46341463414635</v>
      </c>
      <c r="M104" s="112"/>
      <c r="N104" s="150"/>
      <c r="O104" s="149"/>
      <c r="P104" s="150"/>
      <c r="Q104" s="151"/>
      <c r="R104" s="149"/>
      <c r="S104" s="150"/>
      <c r="T104" s="152"/>
      <c r="U104" s="152"/>
      <c r="V104" s="152"/>
    </row>
    <row r="105" spans="2:22" ht="12" hidden="1" customHeight="1" x14ac:dyDescent="0.15">
      <c r="B105" s="49" t="s">
        <v>8</v>
      </c>
      <c r="C105" s="50">
        <v>3</v>
      </c>
      <c r="D105" s="75"/>
      <c r="E105" s="76">
        <v>3550</v>
      </c>
      <c r="F105" s="77">
        <f t="shared" si="64"/>
        <v>154.34782608695653</v>
      </c>
      <c r="G105" s="78"/>
      <c r="H105" s="76">
        <v>3150</v>
      </c>
      <c r="I105" s="77">
        <f t="shared" si="64"/>
        <v>85.13513513513513</v>
      </c>
      <c r="J105" s="78"/>
      <c r="K105" s="76">
        <v>4350</v>
      </c>
      <c r="L105" s="79">
        <f t="shared" ref="L105" si="86">K105/K93*100</f>
        <v>120.83333333333333</v>
      </c>
      <c r="M105" s="112"/>
      <c r="N105" s="150"/>
      <c r="O105" s="149"/>
      <c r="P105" s="150"/>
      <c r="Q105" s="151"/>
      <c r="R105" s="149"/>
      <c r="S105" s="150"/>
      <c r="T105" s="152"/>
      <c r="U105" s="152"/>
      <c r="V105" s="152"/>
    </row>
    <row r="106" spans="2:22" ht="12" hidden="1" customHeight="1" x14ac:dyDescent="0.15">
      <c r="B106" s="49" t="s">
        <v>9</v>
      </c>
      <c r="C106" s="50">
        <v>4</v>
      </c>
      <c r="D106" s="75"/>
      <c r="E106" s="76">
        <v>3850</v>
      </c>
      <c r="F106" s="77">
        <f t="shared" si="64"/>
        <v>150.98039215686273</v>
      </c>
      <c r="G106" s="78"/>
      <c r="H106" s="76">
        <v>3225</v>
      </c>
      <c r="I106" s="77">
        <f t="shared" si="64"/>
        <v>76.785714285714292</v>
      </c>
      <c r="J106" s="78"/>
      <c r="K106" s="76">
        <v>4400</v>
      </c>
      <c r="L106" s="79">
        <f t="shared" ref="L106" si="87">K106/K94*100</f>
        <v>106.66666666666667</v>
      </c>
      <c r="M106" s="112"/>
      <c r="N106" s="150"/>
      <c r="O106" s="149"/>
      <c r="P106" s="150"/>
      <c r="Q106" s="151"/>
      <c r="R106" s="149"/>
      <c r="S106" s="150"/>
      <c r="T106" s="152"/>
      <c r="U106" s="152"/>
      <c r="V106" s="152"/>
    </row>
    <row r="107" spans="2:22" ht="12" hidden="1" customHeight="1" x14ac:dyDescent="0.15">
      <c r="B107" s="49" t="s">
        <v>10</v>
      </c>
      <c r="C107" s="50">
        <v>5</v>
      </c>
      <c r="D107" s="75"/>
      <c r="E107" s="76">
        <v>3975</v>
      </c>
      <c r="F107" s="77">
        <f t="shared" si="64"/>
        <v>152.88461538461539</v>
      </c>
      <c r="G107" s="78"/>
      <c r="H107" s="76">
        <v>3425</v>
      </c>
      <c r="I107" s="77">
        <f t="shared" si="64"/>
        <v>75.27472527472527</v>
      </c>
      <c r="J107" s="78"/>
      <c r="K107" s="76">
        <v>4400</v>
      </c>
      <c r="L107" s="79">
        <f t="shared" ref="L107" si="88">K107/K95*100</f>
        <v>97.777777777777771</v>
      </c>
      <c r="M107" s="112"/>
      <c r="N107" s="150"/>
      <c r="O107" s="149"/>
      <c r="P107" s="150"/>
      <c r="Q107" s="151"/>
      <c r="R107" s="149"/>
      <c r="S107" s="150"/>
      <c r="T107" s="152"/>
      <c r="U107" s="152"/>
      <c r="V107" s="152"/>
    </row>
    <row r="108" spans="2:22" ht="12" hidden="1" customHeight="1" x14ac:dyDescent="0.15">
      <c r="B108" s="49" t="s">
        <v>11</v>
      </c>
      <c r="C108" s="50">
        <v>6</v>
      </c>
      <c r="D108" s="75"/>
      <c r="E108" s="76">
        <v>4050</v>
      </c>
      <c r="F108" s="77">
        <f t="shared" si="64"/>
        <v>142.10526315789474</v>
      </c>
      <c r="G108" s="78"/>
      <c r="H108" s="76">
        <v>3600</v>
      </c>
      <c r="I108" s="77">
        <f t="shared" si="64"/>
        <v>72.727272727272734</v>
      </c>
      <c r="J108" s="78"/>
      <c r="K108" s="76">
        <v>4400</v>
      </c>
      <c r="L108" s="79">
        <f t="shared" ref="L108" si="89">K108/K96*100</f>
        <v>91.666666666666657</v>
      </c>
      <c r="M108" s="112"/>
      <c r="N108" s="150"/>
      <c r="O108" s="149"/>
      <c r="P108" s="150"/>
      <c r="Q108" s="151"/>
      <c r="R108" s="149"/>
      <c r="S108" s="150"/>
      <c r="T108" s="152"/>
      <c r="U108" s="152"/>
      <c r="V108" s="152"/>
    </row>
    <row r="109" spans="2:22" ht="12" hidden="1" customHeight="1" x14ac:dyDescent="0.15">
      <c r="B109" s="49" t="s">
        <v>12</v>
      </c>
      <c r="C109" s="50">
        <v>7</v>
      </c>
      <c r="D109" s="75"/>
      <c r="E109" s="76">
        <v>3900</v>
      </c>
      <c r="F109" s="77">
        <f t="shared" si="64"/>
        <v>123.80952380952381</v>
      </c>
      <c r="G109" s="78"/>
      <c r="H109" s="76">
        <v>3550</v>
      </c>
      <c r="I109" s="77">
        <f t="shared" si="64"/>
        <v>69.268292682926827</v>
      </c>
      <c r="J109" s="78"/>
      <c r="K109" s="76">
        <v>4350</v>
      </c>
      <c r="L109" s="79">
        <f t="shared" ref="L109" si="90">K109/K97*100</f>
        <v>86.567164179104466</v>
      </c>
      <c r="M109" s="112"/>
      <c r="N109" s="150"/>
      <c r="O109" s="149"/>
      <c r="P109" s="150"/>
      <c r="Q109" s="151"/>
      <c r="R109" s="149"/>
      <c r="S109" s="150"/>
      <c r="T109" s="152"/>
      <c r="U109" s="152"/>
      <c r="V109" s="152"/>
    </row>
    <row r="110" spans="2:22" ht="12" hidden="1" customHeight="1" x14ac:dyDescent="0.15">
      <c r="B110" s="49" t="s">
        <v>13</v>
      </c>
      <c r="C110" s="50">
        <v>8</v>
      </c>
      <c r="D110" s="75"/>
      <c r="E110" s="76">
        <v>3750</v>
      </c>
      <c r="F110" s="77">
        <f t="shared" si="64"/>
        <v>108.69565217391303</v>
      </c>
      <c r="G110" s="78"/>
      <c r="H110" s="76">
        <v>3200</v>
      </c>
      <c r="I110" s="77">
        <f t="shared" si="64"/>
        <v>61.53846153846154</v>
      </c>
      <c r="J110" s="78"/>
      <c r="K110" s="76">
        <v>4000</v>
      </c>
      <c r="L110" s="79">
        <f t="shared" ref="L110" si="91">K110/K98*100</f>
        <v>79.207920792079207</v>
      </c>
      <c r="M110" s="112"/>
      <c r="N110" s="150"/>
      <c r="O110" s="149"/>
      <c r="P110" s="150"/>
      <c r="Q110" s="151"/>
      <c r="R110" s="149"/>
      <c r="S110" s="150"/>
      <c r="T110" s="152"/>
      <c r="U110" s="152"/>
      <c r="V110" s="152"/>
    </row>
    <row r="111" spans="2:22" ht="12" hidden="1" customHeight="1" x14ac:dyDescent="0.15">
      <c r="B111" s="49" t="s">
        <v>14</v>
      </c>
      <c r="C111" s="50">
        <v>9</v>
      </c>
      <c r="D111" s="75"/>
      <c r="E111" s="76">
        <v>3625</v>
      </c>
      <c r="F111" s="77">
        <f t="shared" si="64"/>
        <v>100.69444444444444</v>
      </c>
      <c r="G111" s="78"/>
      <c r="H111" s="76">
        <v>3000</v>
      </c>
      <c r="I111" s="77">
        <f t="shared" si="64"/>
        <v>60.913705583756354</v>
      </c>
      <c r="J111" s="78"/>
      <c r="K111" s="76">
        <v>3425</v>
      </c>
      <c r="L111" s="79">
        <f t="shared" ref="L111" si="92">K111/K99*100</f>
        <v>69.897959183673478</v>
      </c>
      <c r="M111" s="112"/>
      <c r="N111" s="150"/>
      <c r="O111" s="149"/>
      <c r="P111" s="150"/>
      <c r="Q111" s="151"/>
      <c r="R111" s="149"/>
      <c r="S111" s="150"/>
      <c r="T111" s="152"/>
      <c r="U111" s="152"/>
      <c r="V111" s="152"/>
    </row>
    <row r="112" spans="2:22" ht="12" hidden="1" customHeight="1" x14ac:dyDescent="0.15">
      <c r="B112" s="49" t="s">
        <v>15</v>
      </c>
      <c r="C112" s="50">
        <v>10</v>
      </c>
      <c r="D112" s="75"/>
      <c r="E112" s="76">
        <v>3075</v>
      </c>
      <c r="F112" s="77">
        <f t="shared" si="64"/>
        <v>75</v>
      </c>
      <c r="G112" s="78"/>
      <c r="H112" s="76">
        <v>2425</v>
      </c>
      <c r="I112" s="77">
        <f t="shared" si="64"/>
        <v>53.888888888888886</v>
      </c>
      <c r="J112" s="78"/>
      <c r="K112" s="76">
        <v>2725</v>
      </c>
      <c r="L112" s="79">
        <f t="shared" ref="L112" si="93">K112/K100*100</f>
        <v>56.185567010309278</v>
      </c>
      <c r="M112" s="112"/>
      <c r="N112" s="150"/>
      <c r="O112" s="149"/>
      <c r="P112" s="150"/>
      <c r="Q112" s="151"/>
      <c r="R112" s="149"/>
      <c r="S112" s="150"/>
      <c r="T112" s="152"/>
      <c r="U112" s="152"/>
      <c r="V112" s="152"/>
    </row>
    <row r="113" spans="2:22" ht="12" hidden="1" customHeight="1" x14ac:dyDescent="0.15">
      <c r="B113" s="49" t="s">
        <v>16</v>
      </c>
      <c r="C113" s="50">
        <v>11</v>
      </c>
      <c r="D113" s="75"/>
      <c r="E113" s="76">
        <v>2700</v>
      </c>
      <c r="F113" s="77">
        <f t="shared" si="64"/>
        <v>65.853658536585371</v>
      </c>
      <c r="G113" s="78"/>
      <c r="H113" s="76">
        <v>2000</v>
      </c>
      <c r="I113" s="77">
        <f t="shared" si="64"/>
        <v>47.619047619047613</v>
      </c>
      <c r="J113" s="78"/>
      <c r="K113" s="76">
        <v>2300</v>
      </c>
      <c r="L113" s="79">
        <f t="shared" ref="L113" si="94">K113/K101*100</f>
        <v>49.462365591397848</v>
      </c>
      <c r="M113" s="112"/>
      <c r="N113" s="150"/>
      <c r="O113" s="149"/>
      <c r="P113" s="150"/>
      <c r="Q113" s="151"/>
      <c r="R113" s="149"/>
      <c r="S113" s="150"/>
      <c r="T113" s="152"/>
      <c r="U113" s="152"/>
      <c r="V113" s="152"/>
    </row>
    <row r="114" spans="2:22" ht="12" hidden="1" customHeight="1" x14ac:dyDescent="0.15">
      <c r="B114" s="51" t="s">
        <v>17</v>
      </c>
      <c r="C114" s="54">
        <v>12</v>
      </c>
      <c r="D114" s="80"/>
      <c r="E114" s="81">
        <v>2200</v>
      </c>
      <c r="F114" s="82">
        <f t="shared" si="64"/>
        <v>56.410256410256409</v>
      </c>
      <c r="G114" s="83"/>
      <c r="H114" s="81">
        <v>1937.5</v>
      </c>
      <c r="I114" s="82">
        <f t="shared" si="64"/>
        <v>49.050632911392405</v>
      </c>
      <c r="J114" s="83"/>
      <c r="K114" s="81">
        <v>1950</v>
      </c>
      <c r="L114" s="84">
        <f t="shared" ref="L114" si="95">K114/K102*100</f>
        <v>43.820224719101127</v>
      </c>
      <c r="M114" s="112"/>
      <c r="N114" s="150"/>
      <c r="O114" s="149"/>
      <c r="P114" s="150"/>
      <c r="Q114" s="151"/>
      <c r="R114" s="149"/>
      <c r="S114" s="150"/>
      <c r="T114" s="152"/>
      <c r="U114" s="152"/>
      <c r="V114" s="152"/>
    </row>
    <row r="115" spans="2:22" ht="12" hidden="1" customHeight="1" x14ac:dyDescent="0.15">
      <c r="B115" s="52" t="s">
        <v>32</v>
      </c>
      <c r="C115" s="53" t="s">
        <v>57</v>
      </c>
      <c r="D115" s="70"/>
      <c r="E115" s="71">
        <v>1825</v>
      </c>
      <c r="F115" s="72">
        <f t="shared" si="64"/>
        <v>48.666666666666671</v>
      </c>
      <c r="G115" s="73"/>
      <c r="H115" s="71">
        <v>1812.5</v>
      </c>
      <c r="I115" s="72">
        <f t="shared" si="64"/>
        <v>52.536231884057969</v>
      </c>
      <c r="J115" s="73"/>
      <c r="K115" s="71">
        <v>1800</v>
      </c>
      <c r="L115" s="74">
        <f t="shared" ref="L115" si="96">K115/K103*100</f>
        <v>40.909090909090914</v>
      </c>
      <c r="M115" s="112"/>
      <c r="N115" s="150"/>
      <c r="O115" s="149"/>
      <c r="P115" s="150"/>
      <c r="Q115" s="151"/>
      <c r="R115" s="149"/>
      <c r="S115" s="150"/>
      <c r="T115" s="152"/>
      <c r="U115" s="152"/>
      <c r="V115" s="152"/>
    </row>
    <row r="116" spans="2:22" ht="12" hidden="1" customHeight="1" x14ac:dyDescent="0.15">
      <c r="B116" s="49" t="s">
        <v>7</v>
      </c>
      <c r="C116" s="50">
        <v>2</v>
      </c>
      <c r="D116" s="75"/>
      <c r="E116" s="76">
        <v>1800</v>
      </c>
      <c r="F116" s="77">
        <f t="shared" si="64"/>
        <v>48</v>
      </c>
      <c r="G116" s="78"/>
      <c r="H116" s="76">
        <v>1800</v>
      </c>
      <c r="I116" s="77">
        <f t="shared" si="64"/>
        <v>55.384615384615387</v>
      </c>
      <c r="J116" s="78"/>
      <c r="K116" s="76">
        <v>1825</v>
      </c>
      <c r="L116" s="79">
        <f t="shared" ref="L116" si="97">K116/K104*100</f>
        <v>41.954022988505749</v>
      </c>
      <c r="M116" s="112"/>
      <c r="N116" s="150"/>
      <c r="O116" s="149"/>
      <c r="P116" s="150"/>
      <c r="Q116" s="151"/>
      <c r="R116" s="149"/>
      <c r="S116" s="150"/>
      <c r="T116" s="152"/>
      <c r="U116" s="152"/>
      <c r="V116" s="152"/>
    </row>
    <row r="117" spans="2:22" ht="12" hidden="1" customHeight="1" x14ac:dyDescent="0.15">
      <c r="B117" s="49" t="s">
        <v>8</v>
      </c>
      <c r="C117" s="50">
        <v>3</v>
      </c>
      <c r="D117" s="75"/>
      <c r="E117" s="76">
        <v>1825</v>
      </c>
      <c r="F117" s="77">
        <f t="shared" si="64"/>
        <v>51.408450704225352</v>
      </c>
      <c r="G117" s="78"/>
      <c r="H117" s="76">
        <v>1800</v>
      </c>
      <c r="I117" s="77">
        <f t="shared" si="64"/>
        <v>57.142857142857139</v>
      </c>
      <c r="J117" s="78"/>
      <c r="K117" s="76">
        <v>1850</v>
      </c>
      <c r="L117" s="79">
        <f t="shared" ref="L117" si="98">K117/K105*100</f>
        <v>42.528735632183903</v>
      </c>
      <c r="M117" s="112"/>
      <c r="N117" s="150"/>
      <c r="O117" s="149"/>
      <c r="P117" s="150"/>
      <c r="Q117" s="151"/>
      <c r="R117" s="149"/>
      <c r="S117" s="150"/>
      <c r="T117" s="152"/>
      <c r="U117" s="152"/>
      <c r="V117" s="152"/>
    </row>
    <row r="118" spans="2:22" ht="12" hidden="1" customHeight="1" x14ac:dyDescent="0.15">
      <c r="B118" s="49" t="s">
        <v>9</v>
      </c>
      <c r="C118" s="50">
        <v>4</v>
      </c>
      <c r="D118" s="75"/>
      <c r="E118" s="76">
        <v>1900</v>
      </c>
      <c r="F118" s="77">
        <f t="shared" si="64"/>
        <v>49.350649350649348</v>
      </c>
      <c r="G118" s="78"/>
      <c r="H118" s="76">
        <v>1987.5</v>
      </c>
      <c r="I118" s="77">
        <f t="shared" si="64"/>
        <v>61.627906976744185</v>
      </c>
      <c r="J118" s="78"/>
      <c r="K118" s="76">
        <v>2200</v>
      </c>
      <c r="L118" s="79">
        <f t="shared" ref="L118" si="99">K118/K106*100</f>
        <v>50</v>
      </c>
      <c r="M118" s="112"/>
      <c r="N118" s="150"/>
      <c r="O118" s="149"/>
      <c r="P118" s="150"/>
      <c r="Q118" s="151"/>
      <c r="R118" s="149"/>
      <c r="S118" s="150"/>
      <c r="T118" s="152"/>
      <c r="U118" s="152"/>
      <c r="V118" s="152"/>
    </row>
    <row r="119" spans="2:22" ht="12" hidden="1" customHeight="1" x14ac:dyDescent="0.15">
      <c r="B119" s="49" t="s">
        <v>10</v>
      </c>
      <c r="C119" s="50">
        <v>5</v>
      </c>
      <c r="D119" s="75"/>
      <c r="E119" s="76">
        <v>1900</v>
      </c>
      <c r="F119" s="77">
        <f t="shared" si="64"/>
        <v>47.79874213836478</v>
      </c>
      <c r="G119" s="78"/>
      <c r="H119" s="76">
        <v>2100</v>
      </c>
      <c r="I119" s="77">
        <f t="shared" si="64"/>
        <v>61.313868613138688</v>
      </c>
      <c r="J119" s="78"/>
      <c r="K119" s="76">
        <v>2250</v>
      </c>
      <c r="L119" s="79">
        <f t="shared" ref="L119" si="100">K119/K107*100</f>
        <v>51.136363636363633</v>
      </c>
      <c r="M119" s="112"/>
      <c r="N119" s="150"/>
      <c r="O119" s="149"/>
      <c r="P119" s="150"/>
      <c r="Q119" s="151"/>
      <c r="R119" s="149"/>
      <c r="S119" s="150"/>
      <c r="T119" s="152"/>
      <c r="U119" s="152"/>
      <c r="V119" s="152"/>
    </row>
    <row r="120" spans="2:22" ht="12" hidden="1" customHeight="1" x14ac:dyDescent="0.15">
      <c r="B120" s="49" t="s">
        <v>11</v>
      </c>
      <c r="C120" s="50">
        <v>6</v>
      </c>
      <c r="D120" s="75"/>
      <c r="E120" s="76">
        <v>1925</v>
      </c>
      <c r="F120" s="77">
        <f t="shared" si="64"/>
        <v>47.530864197530867</v>
      </c>
      <c r="G120" s="78"/>
      <c r="H120" s="76">
        <v>2075</v>
      </c>
      <c r="I120" s="77">
        <f t="shared" si="64"/>
        <v>57.638888888888886</v>
      </c>
      <c r="J120" s="78"/>
      <c r="K120" s="76">
        <v>2200</v>
      </c>
      <c r="L120" s="79">
        <f t="shared" ref="L120" si="101">K120/K108*100</f>
        <v>50</v>
      </c>
      <c r="M120" s="112"/>
      <c r="N120" s="150"/>
      <c r="O120" s="149"/>
      <c r="P120" s="150"/>
      <c r="Q120" s="151"/>
      <c r="R120" s="149"/>
      <c r="S120" s="150"/>
      <c r="T120" s="152"/>
      <c r="U120" s="152"/>
      <c r="V120" s="152"/>
    </row>
    <row r="121" spans="2:22" ht="12" hidden="1" customHeight="1" x14ac:dyDescent="0.15">
      <c r="B121" s="49" t="s">
        <v>12</v>
      </c>
      <c r="C121" s="50">
        <v>7</v>
      </c>
      <c r="D121" s="75"/>
      <c r="E121" s="76">
        <v>1925</v>
      </c>
      <c r="F121" s="77">
        <f t="shared" si="64"/>
        <v>49.358974358974365</v>
      </c>
      <c r="G121" s="78"/>
      <c r="H121" s="76">
        <v>2012.5</v>
      </c>
      <c r="I121" s="77">
        <f t="shared" si="64"/>
        <v>56.690140845070424</v>
      </c>
      <c r="J121" s="78"/>
      <c r="K121" s="76">
        <v>2050</v>
      </c>
      <c r="L121" s="79">
        <f t="shared" ref="L121" si="102">K121/K109*100</f>
        <v>47.126436781609193</v>
      </c>
      <c r="M121" s="112"/>
      <c r="N121" s="150"/>
      <c r="O121" s="149"/>
      <c r="P121" s="150"/>
      <c r="Q121" s="151"/>
      <c r="R121" s="149"/>
      <c r="S121" s="150"/>
      <c r="T121" s="152"/>
      <c r="U121" s="152"/>
      <c r="V121" s="152"/>
    </row>
    <row r="122" spans="2:22" ht="12" hidden="1" customHeight="1" x14ac:dyDescent="0.15">
      <c r="B122" s="49" t="s">
        <v>13</v>
      </c>
      <c r="C122" s="50">
        <v>8</v>
      </c>
      <c r="D122" s="75"/>
      <c r="E122" s="76">
        <v>2125</v>
      </c>
      <c r="F122" s="77">
        <f t="shared" si="64"/>
        <v>56.666666666666664</v>
      </c>
      <c r="G122" s="78"/>
      <c r="H122" s="76">
        <v>2050</v>
      </c>
      <c r="I122" s="77">
        <f t="shared" si="64"/>
        <v>64.0625</v>
      </c>
      <c r="J122" s="78"/>
      <c r="K122" s="76">
        <v>2250</v>
      </c>
      <c r="L122" s="79">
        <f t="shared" ref="L122" si="103">K122/K110*100</f>
        <v>56.25</v>
      </c>
      <c r="M122" s="112"/>
      <c r="N122" s="150"/>
      <c r="O122" s="149"/>
      <c r="P122" s="150"/>
      <c r="Q122" s="151"/>
      <c r="R122" s="149"/>
      <c r="S122" s="150"/>
      <c r="T122" s="152"/>
      <c r="U122" s="152"/>
      <c r="V122" s="152"/>
    </row>
    <row r="123" spans="2:22" ht="12" hidden="1" customHeight="1" x14ac:dyDescent="0.15">
      <c r="B123" s="49" t="s">
        <v>14</v>
      </c>
      <c r="C123" s="50">
        <v>9</v>
      </c>
      <c r="D123" s="75"/>
      <c r="E123" s="76">
        <v>2375</v>
      </c>
      <c r="F123" s="77">
        <f t="shared" si="64"/>
        <v>65.517241379310349</v>
      </c>
      <c r="G123" s="78"/>
      <c r="H123" s="76">
        <v>2350</v>
      </c>
      <c r="I123" s="77">
        <f t="shared" si="64"/>
        <v>78.333333333333329</v>
      </c>
      <c r="J123" s="78"/>
      <c r="K123" s="76">
        <v>2775</v>
      </c>
      <c r="L123" s="79">
        <f t="shared" ref="L123" si="104">K123/K111*100</f>
        <v>81.021897810218974</v>
      </c>
      <c r="M123" s="112"/>
      <c r="N123" s="150"/>
      <c r="O123" s="149"/>
      <c r="P123" s="150"/>
      <c r="Q123" s="151"/>
      <c r="R123" s="149"/>
      <c r="S123" s="150"/>
      <c r="T123" s="152"/>
      <c r="U123" s="152"/>
      <c r="V123" s="152"/>
    </row>
    <row r="124" spans="2:22" ht="12" hidden="1" customHeight="1" x14ac:dyDescent="0.15">
      <c r="B124" s="49" t="s">
        <v>15</v>
      </c>
      <c r="C124" s="50">
        <v>10</v>
      </c>
      <c r="D124" s="75"/>
      <c r="E124" s="76">
        <v>2700</v>
      </c>
      <c r="F124" s="77">
        <f t="shared" si="64"/>
        <v>87.804878048780495</v>
      </c>
      <c r="G124" s="78"/>
      <c r="H124" s="76">
        <v>2725</v>
      </c>
      <c r="I124" s="77">
        <f t="shared" si="64"/>
        <v>112.37113402061856</v>
      </c>
      <c r="J124" s="78"/>
      <c r="K124" s="76">
        <v>3050</v>
      </c>
      <c r="L124" s="79">
        <f t="shared" ref="L124" si="105">K124/K112*100</f>
        <v>111.92660550458714</v>
      </c>
      <c r="M124" s="112"/>
      <c r="N124" s="150"/>
      <c r="O124" s="149"/>
      <c r="P124" s="150"/>
      <c r="Q124" s="151"/>
      <c r="R124" s="149"/>
      <c r="S124" s="150"/>
      <c r="T124" s="152"/>
      <c r="U124" s="152"/>
      <c r="V124" s="152"/>
    </row>
    <row r="125" spans="2:22" ht="12" hidden="1" customHeight="1" x14ac:dyDescent="0.15">
      <c r="B125" s="49" t="s">
        <v>16</v>
      </c>
      <c r="C125" s="50">
        <v>11</v>
      </c>
      <c r="D125" s="75"/>
      <c r="E125" s="76">
        <v>3650</v>
      </c>
      <c r="F125" s="77">
        <f t="shared" si="64"/>
        <v>135.18518518518519</v>
      </c>
      <c r="G125" s="78"/>
      <c r="H125" s="76">
        <v>3050</v>
      </c>
      <c r="I125" s="77">
        <f t="shared" si="64"/>
        <v>152.5</v>
      </c>
      <c r="J125" s="78"/>
      <c r="K125" s="76">
        <v>3425</v>
      </c>
      <c r="L125" s="79">
        <f t="shared" ref="L125" si="106">K125/K113*100</f>
        <v>148.91304347826087</v>
      </c>
      <c r="M125" s="112"/>
      <c r="N125" s="150"/>
      <c r="O125" s="149"/>
      <c r="P125" s="150"/>
      <c r="Q125" s="151"/>
      <c r="R125" s="149"/>
      <c r="S125" s="150"/>
      <c r="T125" s="152"/>
      <c r="U125" s="152"/>
      <c r="V125" s="152"/>
    </row>
    <row r="126" spans="2:22" ht="12" hidden="1" customHeight="1" x14ac:dyDescent="0.15">
      <c r="B126" s="51" t="s">
        <v>17</v>
      </c>
      <c r="C126" s="54">
        <v>12</v>
      </c>
      <c r="D126" s="80"/>
      <c r="E126" s="81">
        <v>4000</v>
      </c>
      <c r="F126" s="82">
        <f t="shared" si="64"/>
        <v>181.81818181818181</v>
      </c>
      <c r="G126" s="83"/>
      <c r="H126" s="81">
        <v>3125</v>
      </c>
      <c r="I126" s="82">
        <f t="shared" si="64"/>
        <v>161.29032258064515</v>
      </c>
      <c r="J126" s="83"/>
      <c r="K126" s="81">
        <v>3600</v>
      </c>
      <c r="L126" s="84">
        <f t="shared" ref="L126" si="107">K126/K114*100</f>
        <v>184.61538461538461</v>
      </c>
      <c r="M126" s="112"/>
      <c r="N126" s="150"/>
      <c r="O126" s="149"/>
      <c r="P126" s="150"/>
      <c r="Q126" s="151"/>
      <c r="R126" s="149"/>
      <c r="S126" s="150"/>
      <c r="T126" s="152"/>
      <c r="U126" s="152"/>
      <c r="V126" s="152"/>
    </row>
    <row r="127" spans="2:22" ht="12" hidden="1" customHeight="1" x14ac:dyDescent="0.15">
      <c r="B127" s="52" t="s">
        <v>33</v>
      </c>
      <c r="C127" s="53" t="s">
        <v>58</v>
      </c>
      <c r="D127" s="70"/>
      <c r="E127" s="71">
        <v>3812.5</v>
      </c>
      <c r="F127" s="72">
        <f t="shared" si="64"/>
        <v>208.9041095890411</v>
      </c>
      <c r="G127" s="73"/>
      <c r="H127" s="71">
        <v>2925</v>
      </c>
      <c r="I127" s="72">
        <f t="shared" si="64"/>
        <v>161.37931034482759</v>
      </c>
      <c r="J127" s="73"/>
      <c r="K127" s="71">
        <v>3350</v>
      </c>
      <c r="L127" s="74">
        <f t="shared" ref="L127" si="108">K127/K115*100</f>
        <v>186.11111111111111</v>
      </c>
      <c r="M127" s="112"/>
      <c r="N127" s="150"/>
      <c r="O127" s="149"/>
      <c r="P127" s="150"/>
      <c r="Q127" s="151"/>
      <c r="R127" s="149"/>
      <c r="S127" s="150"/>
      <c r="T127" s="152"/>
      <c r="U127" s="152"/>
      <c r="V127" s="152"/>
    </row>
    <row r="128" spans="2:22" ht="12" hidden="1" customHeight="1" x14ac:dyDescent="0.15">
      <c r="B128" s="49" t="s">
        <v>7</v>
      </c>
      <c r="C128" s="50">
        <v>2</v>
      </c>
      <c r="D128" s="75"/>
      <c r="E128" s="76">
        <v>3600</v>
      </c>
      <c r="F128" s="77">
        <f t="shared" si="64"/>
        <v>200</v>
      </c>
      <c r="G128" s="78"/>
      <c r="H128" s="76">
        <v>2625</v>
      </c>
      <c r="I128" s="77">
        <f t="shared" si="64"/>
        <v>145.83333333333331</v>
      </c>
      <c r="J128" s="78"/>
      <c r="K128" s="76">
        <v>3200</v>
      </c>
      <c r="L128" s="79">
        <f t="shared" ref="L128" si="109">K128/K116*100</f>
        <v>175.34246575342465</v>
      </c>
      <c r="M128" s="112"/>
      <c r="N128" s="150"/>
      <c r="O128" s="149"/>
      <c r="P128" s="150"/>
      <c r="Q128" s="151"/>
      <c r="R128" s="149"/>
      <c r="S128" s="150"/>
      <c r="T128" s="152"/>
      <c r="U128" s="152"/>
      <c r="V128" s="152"/>
    </row>
    <row r="129" spans="2:22" ht="12" hidden="1" customHeight="1" x14ac:dyDescent="0.15">
      <c r="B129" s="49" t="s">
        <v>8</v>
      </c>
      <c r="C129" s="50">
        <v>3</v>
      </c>
      <c r="D129" s="75"/>
      <c r="E129" s="76">
        <v>3725</v>
      </c>
      <c r="F129" s="77">
        <f t="shared" si="64"/>
        <v>204.10958904109592</v>
      </c>
      <c r="G129" s="78"/>
      <c r="H129" s="76">
        <v>2675</v>
      </c>
      <c r="I129" s="77">
        <f t="shared" si="64"/>
        <v>148.61111111111111</v>
      </c>
      <c r="J129" s="78"/>
      <c r="K129" s="76">
        <v>3250</v>
      </c>
      <c r="L129" s="79">
        <f t="shared" ref="L129" si="110">K129/K117*100</f>
        <v>175.67567567567568</v>
      </c>
      <c r="M129" s="112"/>
      <c r="N129" s="150"/>
      <c r="O129" s="149"/>
      <c r="P129" s="150"/>
      <c r="Q129" s="151"/>
      <c r="R129" s="149"/>
      <c r="S129" s="150"/>
      <c r="T129" s="152"/>
      <c r="U129" s="152"/>
      <c r="V129" s="152"/>
    </row>
    <row r="130" spans="2:22" ht="12" hidden="1" customHeight="1" x14ac:dyDescent="0.15">
      <c r="B130" s="49" t="s">
        <v>9</v>
      </c>
      <c r="C130" s="50">
        <v>4</v>
      </c>
      <c r="D130" s="75"/>
      <c r="E130" s="76">
        <v>4175</v>
      </c>
      <c r="F130" s="77">
        <f t="shared" si="64"/>
        <v>219.73684210526315</v>
      </c>
      <c r="G130" s="78"/>
      <c r="H130" s="76">
        <v>3100</v>
      </c>
      <c r="I130" s="77">
        <f t="shared" si="64"/>
        <v>155.9748427672956</v>
      </c>
      <c r="J130" s="78"/>
      <c r="K130" s="76">
        <v>3687.5</v>
      </c>
      <c r="L130" s="79">
        <f t="shared" ref="L130" si="111">K130/K118*100</f>
        <v>167.61363636363635</v>
      </c>
      <c r="M130" s="112"/>
      <c r="N130" s="150"/>
      <c r="O130" s="149"/>
      <c r="P130" s="150"/>
      <c r="Q130" s="151"/>
      <c r="R130" s="149"/>
      <c r="S130" s="150"/>
      <c r="T130" s="152"/>
      <c r="U130" s="152"/>
      <c r="V130" s="152"/>
    </row>
    <row r="131" spans="2:22" ht="12" hidden="1" customHeight="1" x14ac:dyDescent="0.15">
      <c r="B131" s="49" t="s">
        <v>10</v>
      </c>
      <c r="C131" s="50">
        <v>5</v>
      </c>
      <c r="D131" s="75"/>
      <c r="E131" s="76">
        <v>4400</v>
      </c>
      <c r="F131" s="77">
        <f t="shared" si="64"/>
        <v>231.57894736842107</v>
      </c>
      <c r="G131" s="78"/>
      <c r="H131" s="76">
        <v>3162.5</v>
      </c>
      <c r="I131" s="77">
        <f t="shared" si="64"/>
        <v>150.5952380952381</v>
      </c>
      <c r="J131" s="78"/>
      <c r="K131" s="76">
        <v>3800</v>
      </c>
      <c r="L131" s="79">
        <f t="shared" ref="L131" si="112">K131/K119*100</f>
        <v>168.88888888888889</v>
      </c>
      <c r="M131" s="112"/>
      <c r="N131" s="150"/>
      <c r="O131" s="149"/>
      <c r="P131" s="150"/>
      <c r="Q131" s="151"/>
      <c r="R131" s="149"/>
      <c r="S131" s="150"/>
      <c r="T131" s="152"/>
      <c r="U131" s="152"/>
      <c r="V131" s="152"/>
    </row>
    <row r="132" spans="2:22" ht="12" hidden="1" customHeight="1" x14ac:dyDescent="0.15">
      <c r="B132" s="49" t="s">
        <v>11</v>
      </c>
      <c r="C132" s="50">
        <v>6</v>
      </c>
      <c r="D132" s="75"/>
      <c r="E132" s="76">
        <v>4425</v>
      </c>
      <c r="F132" s="77">
        <f t="shared" si="64"/>
        <v>229.87012987012986</v>
      </c>
      <c r="G132" s="78"/>
      <c r="H132" s="76">
        <v>2937.5</v>
      </c>
      <c r="I132" s="77">
        <f t="shared" si="64"/>
        <v>141.56626506024097</v>
      </c>
      <c r="J132" s="78"/>
      <c r="K132" s="76">
        <v>3650</v>
      </c>
      <c r="L132" s="79">
        <f t="shared" ref="L132" si="113">K132/K120*100</f>
        <v>165.90909090909091</v>
      </c>
      <c r="M132" s="112"/>
      <c r="N132" s="150"/>
      <c r="O132" s="149"/>
      <c r="P132" s="150"/>
      <c r="Q132" s="151"/>
      <c r="R132" s="149"/>
      <c r="S132" s="150"/>
      <c r="T132" s="152"/>
      <c r="U132" s="152"/>
      <c r="V132" s="152"/>
    </row>
    <row r="133" spans="2:22" ht="12" hidden="1" customHeight="1" x14ac:dyDescent="0.15">
      <c r="B133" s="49" t="s">
        <v>12</v>
      </c>
      <c r="C133" s="50">
        <v>7</v>
      </c>
      <c r="D133" s="75"/>
      <c r="E133" s="76">
        <v>4450</v>
      </c>
      <c r="F133" s="77">
        <f t="shared" si="64"/>
        <v>231.16883116883119</v>
      </c>
      <c r="G133" s="78"/>
      <c r="H133" s="76">
        <v>2812.5</v>
      </c>
      <c r="I133" s="77">
        <f t="shared" si="64"/>
        <v>139.75155279503107</v>
      </c>
      <c r="J133" s="78"/>
      <c r="K133" s="76">
        <v>3450</v>
      </c>
      <c r="L133" s="79">
        <f t="shared" ref="L133" si="114">K133/K121*100</f>
        <v>168.29268292682926</v>
      </c>
      <c r="M133" s="112"/>
      <c r="N133" s="150"/>
      <c r="O133" s="149"/>
      <c r="P133" s="150"/>
      <c r="Q133" s="151"/>
      <c r="R133" s="149"/>
      <c r="S133" s="150"/>
      <c r="T133" s="152"/>
      <c r="U133" s="152"/>
      <c r="V133" s="152"/>
    </row>
    <row r="134" spans="2:22" ht="12" hidden="1" customHeight="1" x14ac:dyDescent="0.15">
      <c r="B134" s="49" t="s">
        <v>13</v>
      </c>
      <c r="C134" s="50">
        <v>8</v>
      </c>
      <c r="D134" s="75"/>
      <c r="E134" s="76">
        <v>4500</v>
      </c>
      <c r="F134" s="77">
        <f t="shared" si="64"/>
        <v>211.76470588235296</v>
      </c>
      <c r="G134" s="78"/>
      <c r="H134" s="76">
        <v>2825</v>
      </c>
      <c r="I134" s="77">
        <f t="shared" si="64"/>
        <v>137.80487804878047</v>
      </c>
      <c r="J134" s="78"/>
      <c r="K134" s="76">
        <v>3300</v>
      </c>
      <c r="L134" s="79">
        <f t="shared" ref="L134" si="115">K134/K122*100</f>
        <v>146.66666666666666</v>
      </c>
      <c r="M134" s="112"/>
      <c r="N134" s="150"/>
      <c r="O134" s="149"/>
      <c r="P134" s="150"/>
      <c r="Q134" s="151"/>
      <c r="R134" s="149"/>
      <c r="S134" s="150"/>
      <c r="T134" s="152"/>
      <c r="U134" s="152"/>
      <c r="V134" s="152"/>
    </row>
    <row r="135" spans="2:22" ht="12" hidden="1" customHeight="1" x14ac:dyDescent="0.15">
      <c r="B135" s="49" t="s">
        <v>14</v>
      </c>
      <c r="C135" s="50">
        <v>9</v>
      </c>
      <c r="D135" s="75"/>
      <c r="E135" s="76">
        <v>4712.5</v>
      </c>
      <c r="F135" s="77">
        <f t="shared" si="64"/>
        <v>198.42105263157893</v>
      </c>
      <c r="G135" s="78"/>
      <c r="H135" s="76">
        <v>2975</v>
      </c>
      <c r="I135" s="77">
        <f t="shared" si="64"/>
        <v>126.59574468085107</v>
      </c>
      <c r="J135" s="78"/>
      <c r="K135" s="76">
        <v>3400</v>
      </c>
      <c r="L135" s="79">
        <f t="shared" ref="L135" si="116">K135/K123*100</f>
        <v>122.52252252252251</v>
      </c>
      <c r="M135" s="112"/>
      <c r="N135" s="150"/>
      <c r="O135" s="149"/>
      <c r="P135" s="150"/>
      <c r="Q135" s="151"/>
      <c r="R135" s="149"/>
      <c r="S135" s="150"/>
      <c r="T135" s="152"/>
      <c r="U135" s="152"/>
      <c r="V135" s="152"/>
    </row>
    <row r="136" spans="2:22" ht="12" hidden="1" customHeight="1" x14ac:dyDescent="0.15">
      <c r="B136" s="49" t="s">
        <v>15</v>
      </c>
      <c r="C136" s="50">
        <v>10</v>
      </c>
      <c r="D136" s="75"/>
      <c r="E136" s="76">
        <v>4862.5</v>
      </c>
      <c r="F136" s="77">
        <f t="shared" si="64"/>
        <v>180.09259259259258</v>
      </c>
      <c r="G136" s="78"/>
      <c r="H136" s="76">
        <v>2962.5</v>
      </c>
      <c r="I136" s="77">
        <f t="shared" si="64"/>
        <v>108.71559633027523</v>
      </c>
      <c r="J136" s="78"/>
      <c r="K136" s="76">
        <v>3487.5</v>
      </c>
      <c r="L136" s="79">
        <f t="shared" ref="L136" si="117">K136/K124*100</f>
        <v>114.34426229508196</v>
      </c>
      <c r="M136" s="112"/>
      <c r="N136" s="150"/>
      <c r="O136" s="149"/>
      <c r="P136" s="150"/>
      <c r="Q136" s="151"/>
      <c r="R136" s="149"/>
      <c r="S136" s="150"/>
      <c r="T136" s="152"/>
      <c r="U136" s="152"/>
      <c r="V136" s="152"/>
    </row>
    <row r="137" spans="2:22" ht="12" hidden="1" customHeight="1" x14ac:dyDescent="0.15">
      <c r="B137" s="49" t="s">
        <v>16</v>
      </c>
      <c r="C137" s="50">
        <v>11</v>
      </c>
      <c r="D137" s="75"/>
      <c r="E137" s="76">
        <v>4637.5</v>
      </c>
      <c r="F137" s="77">
        <f t="shared" si="64"/>
        <v>127.05479452054796</v>
      </c>
      <c r="G137" s="78"/>
      <c r="H137" s="76">
        <v>2875</v>
      </c>
      <c r="I137" s="77">
        <f t="shared" si="64"/>
        <v>94.262295081967224</v>
      </c>
      <c r="J137" s="78"/>
      <c r="K137" s="76">
        <v>3562.5</v>
      </c>
      <c r="L137" s="79">
        <f t="shared" ref="L137" si="118">K137/K125*100</f>
        <v>104.01459854014598</v>
      </c>
      <c r="M137" s="112"/>
      <c r="N137" s="150"/>
      <c r="O137" s="149"/>
      <c r="P137" s="150"/>
      <c r="Q137" s="151"/>
      <c r="R137" s="149"/>
      <c r="S137" s="150"/>
      <c r="T137" s="152"/>
      <c r="U137" s="152"/>
      <c r="V137" s="152"/>
    </row>
    <row r="138" spans="2:22" ht="12" hidden="1" customHeight="1" x14ac:dyDescent="0.15">
      <c r="B138" s="51" t="s">
        <v>17</v>
      </c>
      <c r="C138" s="54">
        <v>12</v>
      </c>
      <c r="D138" s="80"/>
      <c r="E138" s="81">
        <v>4575</v>
      </c>
      <c r="F138" s="82">
        <f t="shared" si="64"/>
        <v>114.375</v>
      </c>
      <c r="G138" s="83"/>
      <c r="H138" s="81">
        <v>2925</v>
      </c>
      <c r="I138" s="82">
        <f t="shared" si="64"/>
        <v>93.600000000000009</v>
      </c>
      <c r="J138" s="83"/>
      <c r="K138" s="81">
        <v>3725</v>
      </c>
      <c r="L138" s="84">
        <f t="shared" ref="L138" si="119">K138/K126*100</f>
        <v>103.47222222222223</v>
      </c>
      <c r="M138" s="112"/>
      <c r="N138" s="150"/>
      <c r="O138" s="149"/>
      <c r="P138" s="150"/>
      <c r="Q138" s="151"/>
      <c r="R138" s="149"/>
      <c r="S138" s="150"/>
      <c r="T138" s="152"/>
      <c r="U138" s="152"/>
      <c r="V138" s="152"/>
    </row>
    <row r="139" spans="2:22" ht="12" hidden="1" customHeight="1" x14ac:dyDescent="0.15">
      <c r="B139" s="52" t="s">
        <v>34</v>
      </c>
      <c r="C139" s="53" t="s">
        <v>59</v>
      </c>
      <c r="D139" s="70"/>
      <c r="E139" s="71">
        <v>4775</v>
      </c>
      <c r="F139" s="72">
        <f t="shared" si="64"/>
        <v>125.24590163934425</v>
      </c>
      <c r="G139" s="73"/>
      <c r="H139" s="71">
        <v>3250</v>
      </c>
      <c r="I139" s="72">
        <f t="shared" si="64"/>
        <v>111.11111111111111</v>
      </c>
      <c r="J139" s="73"/>
      <c r="K139" s="71">
        <v>3900</v>
      </c>
      <c r="L139" s="74">
        <f t="shared" ref="L139" si="120">K139/K127*100</f>
        <v>116.4179104477612</v>
      </c>
      <c r="M139" s="112"/>
      <c r="N139" s="150"/>
      <c r="O139" s="149"/>
      <c r="P139" s="150"/>
      <c r="Q139" s="151"/>
      <c r="R139" s="149"/>
      <c r="S139" s="150"/>
      <c r="T139" s="152"/>
      <c r="U139" s="152"/>
      <c r="V139" s="152"/>
    </row>
    <row r="140" spans="2:22" ht="12" hidden="1" customHeight="1" x14ac:dyDescent="0.15">
      <c r="B140" s="49" t="s">
        <v>7</v>
      </c>
      <c r="C140" s="50">
        <v>2</v>
      </c>
      <c r="D140" s="75"/>
      <c r="E140" s="76">
        <v>5200</v>
      </c>
      <c r="F140" s="77">
        <f t="shared" si="64"/>
        <v>144.44444444444443</v>
      </c>
      <c r="G140" s="78"/>
      <c r="H140" s="76">
        <v>3800</v>
      </c>
      <c r="I140" s="77">
        <f t="shared" si="64"/>
        <v>144.76190476190476</v>
      </c>
      <c r="J140" s="78"/>
      <c r="K140" s="76">
        <v>4550</v>
      </c>
      <c r="L140" s="79">
        <f t="shared" ref="L140" si="121">K140/K128*100</f>
        <v>142.1875</v>
      </c>
      <c r="M140" s="112"/>
      <c r="N140" s="150"/>
      <c r="O140" s="149"/>
      <c r="P140" s="150"/>
      <c r="Q140" s="151"/>
      <c r="R140" s="149"/>
      <c r="S140" s="150"/>
      <c r="T140" s="152"/>
      <c r="U140" s="152"/>
      <c r="V140" s="152"/>
    </row>
    <row r="141" spans="2:22" ht="12" hidden="1" customHeight="1" x14ac:dyDescent="0.15">
      <c r="B141" s="49" t="s">
        <v>8</v>
      </c>
      <c r="C141" s="50">
        <v>3</v>
      </c>
      <c r="D141" s="75"/>
      <c r="E141" s="76">
        <v>5241.5</v>
      </c>
      <c r="F141" s="77">
        <f t="shared" si="64"/>
        <v>140.71140939597316</v>
      </c>
      <c r="G141" s="78"/>
      <c r="H141" s="76">
        <v>3750</v>
      </c>
      <c r="I141" s="77">
        <f t="shared" si="64"/>
        <v>140.18691588785046</v>
      </c>
      <c r="J141" s="78"/>
      <c r="K141" s="76">
        <v>4767</v>
      </c>
      <c r="L141" s="79">
        <f t="shared" ref="L141" si="122">K141/K129*100</f>
        <v>146.67692307692309</v>
      </c>
      <c r="M141" s="112"/>
      <c r="N141" s="150"/>
      <c r="O141" s="149"/>
      <c r="P141" s="150"/>
      <c r="Q141" s="151"/>
      <c r="R141" s="149"/>
      <c r="S141" s="150"/>
      <c r="T141" s="152"/>
      <c r="U141" s="152"/>
      <c r="V141" s="152"/>
    </row>
    <row r="142" spans="2:22" ht="12" hidden="1" customHeight="1" x14ac:dyDescent="0.15">
      <c r="B142" s="49" t="s">
        <v>9</v>
      </c>
      <c r="C142" s="50">
        <v>4</v>
      </c>
      <c r="D142" s="75"/>
      <c r="E142" s="76">
        <v>5062.5</v>
      </c>
      <c r="F142" s="77">
        <f t="shared" si="64"/>
        <v>121.25748502994011</v>
      </c>
      <c r="G142" s="78"/>
      <c r="H142" s="76">
        <v>3525</v>
      </c>
      <c r="I142" s="77">
        <f t="shared" si="64"/>
        <v>113.70967741935485</v>
      </c>
      <c r="J142" s="78"/>
      <c r="K142" s="76">
        <v>4350</v>
      </c>
      <c r="L142" s="79">
        <f t="shared" ref="L142" si="123">K142/K130*100</f>
        <v>117.96610169491527</v>
      </c>
      <c r="M142" s="112"/>
      <c r="N142" s="150"/>
      <c r="O142" s="149"/>
      <c r="P142" s="150"/>
      <c r="Q142" s="151"/>
      <c r="R142" s="149"/>
      <c r="S142" s="150"/>
      <c r="T142" s="152"/>
      <c r="U142" s="152"/>
      <c r="V142" s="152"/>
    </row>
    <row r="143" spans="2:22" ht="12" hidden="1" customHeight="1" x14ac:dyDescent="0.15">
      <c r="B143" s="49" t="s">
        <v>10</v>
      </c>
      <c r="C143" s="50">
        <v>5</v>
      </c>
      <c r="D143" s="75"/>
      <c r="E143" s="76">
        <v>5100</v>
      </c>
      <c r="F143" s="77">
        <f t="shared" si="64"/>
        <v>115.90909090909092</v>
      </c>
      <c r="G143" s="78"/>
      <c r="H143" s="76">
        <v>3575</v>
      </c>
      <c r="I143" s="77">
        <f t="shared" si="64"/>
        <v>113.04347826086956</v>
      </c>
      <c r="J143" s="78"/>
      <c r="K143" s="76">
        <v>4125</v>
      </c>
      <c r="L143" s="79">
        <f t="shared" ref="L143" si="124">K143/K131*100</f>
        <v>108.55263157894737</v>
      </c>
      <c r="M143" s="112"/>
      <c r="N143" s="150"/>
      <c r="O143" s="149"/>
      <c r="P143" s="150"/>
      <c r="Q143" s="151"/>
      <c r="R143" s="149"/>
      <c r="S143" s="150"/>
      <c r="T143" s="152"/>
      <c r="U143" s="152"/>
      <c r="V143" s="152"/>
    </row>
    <row r="144" spans="2:22" ht="12" hidden="1" customHeight="1" x14ac:dyDescent="0.15">
      <c r="B144" s="49" t="s">
        <v>11</v>
      </c>
      <c r="C144" s="50">
        <v>6</v>
      </c>
      <c r="D144" s="75"/>
      <c r="E144" s="76">
        <v>5300</v>
      </c>
      <c r="F144" s="77">
        <f t="shared" si="64"/>
        <v>119.77401129943503</v>
      </c>
      <c r="G144" s="78"/>
      <c r="H144" s="76">
        <v>3625</v>
      </c>
      <c r="I144" s="77">
        <f t="shared" si="64"/>
        <v>123.40425531914893</v>
      </c>
      <c r="J144" s="78"/>
      <c r="K144" s="76">
        <v>4125</v>
      </c>
      <c r="L144" s="79">
        <f t="shared" ref="L144" si="125">K144/K132*100</f>
        <v>113.013698630137</v>
      </c>
      <c r="M144" s="112"/>
      <c r="N144" s="150"/>
      <c r="O144" s="149"/>
      <c r="P144" s="150"/>
      <c r="Q144" s="151"/>
      <c r="R144" s="149"/>
      <c r="S144" s="150"/>
      <c r="T144" s="152"/>
      <c r="U144" s="152"/>
      <c r="V144" s="152"/>
    </row>
    <row r="145" spans="2:22" ht="12" hidden="1" customHeight="1" x14ac:dyDescent="0.15">
      <c r="B145" s="49" t="s">
        <v>12</v>
      </c>
      <c r="C145" s="50">
        <v>7</v>
      </c>
      <c r="D145" s="75"/>
      <c r="E145" s="76">
        <v>5175</v>
      </c>
      <c r="F145" s="77">
        <f t="shared" si="64"/>
        <v>116.29213483146069</v>
      </c>
      <c r="G145" s="78"/>
      <c r="H145" s="76">
        <v>3525</v>
      </c>
      <c r="I145" s="77">
        <f t="shared" si="64"/>
        <v>125.33333333333334</v>
      </c>
      <c r="J145" s="78"/>
      <c r="K145" s="76">
        <v>3975</v>
      </c>
      <c r="L145" s="79">
        <f t="shared" ref="L145" si="126">K145/K133*100</f>
        <v>115.21739130434783</v>
      </c>
      <c r="M145" s="112"/>
      <c r="N145" s="150"/>
      <c r="O145" s="149"/>
      <c r="P145" s="150"/>
      <c r="Q145" s="151"/>
      <c r="R145" s="149"/>
      <c r="S145" s="150"/>
      <c r="T145" s="152"/>
      <c r="U145" s="152"/>
      <c r="V145" s="152"/>
    </row>
    <row r="146" spans="2:22" ht="12" hidden="1" customHeight="1" x14ac:dyDescent="0.15">
      <c r="B146" s="49" t="s">
        <v>13</v>
      </c>
      <c r="C146" s="50">
        <v>8</v>
      </c>
      <c r="D146" s="75"/>
      <c r="E146" s="76">
        <v>5050</v>
      </c>
      <c r="F146" s="77">
        <f t="shared" si="64"/>
        <v>112.22222222222223</v>
      </c>
      <c r="G146" s="78"/>
      <c r="H146" s="76">
        <v>3375</v>
      </c>
      <c r="I146" s="77">
        <f t="shared" si="64"/>
        <v>119.46902654867257</v>
      </c>
      <c r="J146" s="78"/>
      <c r="K146" s="76">
        <v>3800</v>
      </c>
      <c r="L146" s="79">
        <f t="shared" ref="L146" si="127">K146/K134*100</f>
        <v>115.15151515151516</v>
      </c>
      <c r="M146" s="112"/>
      <c r="N146" s="150"/>
      <c r="O146" s="149"/>
      <c r="P146" s="150"/>
      <c r="Q146" s="151"/>
      <c r="R146" s="149"/>
      <c r="S146" s="150"/>
      <c r="T146" s="152"/>
      <c r="U146" s="152"/>
      <c r="V146" s="152"/>
    </row>
    <row r="147" spans="2:22" ht="12" hidden="1" customHeight="1" x14ac:dyDescent="0.15">
      <c r="B147" s="49" t="s">
        <v>14</v>
      </c>
      <c r="C147" s="50">
        <v>9</v>
      </c>
      <c r="D147" s="75"/>
      <c r="E147" s="76">
        <v>4800</v>
      </c>
      <c r="F147" s="77">
        <f t="shared" si="64"/>
        <v>101.85676392572944</v>
      </c>
      <c r="G147" s="78"/>
      <c r="H147" s="76">
        <v>3312.5</v>
      </c>
      <c r="I147" s="77">
        <f t="shared" si="64"/>
        <v>111.34453781512606</v>
      </c>
      <c r="J147" s="78"/>
      <c r="K147" s="76">
        <v>3675</v>
      </c>
      <c r="L147" s="79">
        <f t="shared" ref="L147" si="128">K147/K135*100</f>
        <v>108.08823529411764</v>
      </c>
      <c r="M147" s="112"/>
      <c r="N147" s="150"/>
      <c r="O147" s="149"/>
      <c r="P147" s="150"/>
      <c r="Q147" s="151"/>
      <c r="R147" s="149"/>
      <c r="S147" s="150"/>
      <c r="T147" s="152"/>
      <c r="U147" s="152"/>
      <c r="V147" s="152"/>
    </row>
    <row r="148" spans="2:22" ht="12" hidden="1" customHeight="1" x14ac:dyDescent="0.15">
      <c r="B148" s="49" t="s">
        <v>15</v>
      </c>
      <c r="C148" s="50">
        <v>10</v>
      </c>
      <c r="D148" s="75"/>
      <c r="E148" s="76">
        <v>4550</v>
      </c>
      <c r="F148" s="77">
        <f t="shared" ref="F148:I171" si="129">E148/E136*100</f>
        <v>93.573264781491005</v>
      </c>
      <c r="G148" s="78"/>
      <c r="H148" s="76">
        <v>3250</v>
      </c>
      <c r="I148" s="77">
        <f t="shared" si="129"/>
        <v>109.70464135021096</v>
      </c>
      <c r="J148" s="78"/>
      <c r="K148" s="76">
        <v>3675</v>
      </c>
      <c r="L148" s="79">
        <f t="shared" ref="L148" si="130">K148/K136*100</f>
        <v>105.3763440860215</v>
      </c>
      <c r="M148" s="112"/>
      <c r="N148" s="150"/>
      <c r="O148" s="149"/>
      <c r="P148" s="150"/>
      <c r="Q148" s="151"/>
      <c r="R148" s="149"/>
      <c r="S148" s="150"/>
      <c r="T148" s="152"/>
      <c r="U148" s="152"/>
      <c r="V148" s="152"/>
    </row>
    <row r="149" spans="2:22" ht="12" hidden="1" customHeight="1" x14ac:dyDescent="0.15">
      <c r="B149" s="49" t="s">
        <v>16</v>
      </c>
      <c r="C149" s="50">
        <v>11</v>
      </c>
      <c r="D149" s="75"/>
      <c r="E149" s="76">
        <v>4400</v>
      </c>
      <c r="F149" s="77">
        <f t="shared" si="129"/>
        <v>94.878706199460922</v>
      </c>
      <c r="G149" s="78"/>
      <c r="H149" s="76">
        <v>3275</v>
      </c>
      <c r="I149" s="77">
        <f t="shared" si="129"/>
        <v>113.91304347826087</v>
      </c>
      <c r="J149" s="78"/>
      <c r="K149" s="76">
        <v>3687.5</v>
      </c>
      <c r="L149" s="79">
        <f t="shared" ref="L149" si="131">K149/K137*100</f>
        <v>103.50877192982458</v>
      </c>
      <c r="M149" s="112"/>
      <c r="N149" s="150"/>
      <c r="O149" s="149"/>
      <c r="P149" s="150"/>
      <c r="Q149" s="151"/>
      <c r="R149" s="149"/>
      <c r="S149" s="150"/>
      <c r="T149" s="152"/>
      <c r="U149" s="152"/>
      <c r="V149" s="152"/>
    </row>
    <row r="150" spans="2:22" ht="12" hidden="1" customHeight="1" x14ac:dyDescent="0.15">
      <c r="B150" s="51" t="s">
        <v>17</v>
      </c>
      <c r="C150" s="54">
        <v>12</v>
      </c>
      <c r="D150" s="80"/>
      <c r="E150" s="81">
        <v>4187.5</v>
      </c>
      <c r="F150" s="82">
        <f t="shared" si="129"/>
        <v>91.530054644808743</v>
      </c>
      <c r="G150" s="83"/>
      <c r="H150" s="81">
        <v>3225</v>
      </c>
      <c r="I150" s="82">
        <f t="shared" si="129"/>
        <v>110.25641025641026</v>
      </c>
      <c r="J150" s="83"/>
      <c r="K150" s="81">
        <v>3700</v>
      </c>
      <c r="L150" s="84">
        <f t="shared" ref="L150" si="132">K150/K138*100</f>
        <v>99.328859060402692</v>
      </c>
      <c r="M150" s="112"/>
      <c r="N150" s="150"/>
      <c r="O150" s="149"/>
      <c r="P150" s="150"/>
      <c r="Q150" s="151"/>
      <c r="R150" s="149"/>
      <c r="S150" s="150"/>
      <c r="T150" s="152"/>
      <c r="U150" s="152"/>
      <c r="V150" s="152"/>
    </row>
    <row r="151" spans="2:22" ht="12" hidden="1" customHeight="1" x14ac:dyDescent="0.15">
      <c r="B151" s="52" t="s">
        <v>35</v>
      </c>
      <c r="C151" s="53" t="s">
        <v>60</v>
      </c>
      <c r="D151" s="70"/>
      <c r="E151" s="71">
        <v>4000</v>
      </c>
      <c r="F151" s="72">
        <f t="shared" si="129"/>
        <v>83.769633507853399</v>
      </c>
      <c r="G151" s="73"/>
      <c r="H151" s="71">
        <v>3137.5</v>
      </c>
      <c r="I151" s="72">
        <f t="shared" si="129"/>
        <v>96.538461538461533</v>
      </c>
      <c r="J151" s="73"/>
      <c r="K151" s="71">
        <v>3700</v>
      </c>
      <c r="L151" s="74">
        <f t="shared" ref="L151" si="133">K151/K139*100</f>
        <v>94.871794871794862</v>
      </c>
      <c r="M151" s="112"/>
      <c r="N151" s="150"/>
      <c r="O151" s="149"/>
      <c r="P151" s="150"/>
      <c r="Q151" s="151"/>
      <c r="R151" s="149"/>
      <c r="S151" s="150"/>
      <c r="T151" s="152"/>
      <c r="U151" s="152"/>
      <c r="V151" s="152"/>
    </row>
    <row r="152" spans="2:22" ht="12" hidden="1" customHeight="1" x14ac:dyDescent="0.15">
      <c r="B152" s="49" t="s">
        <v>7</v>
      </c>
      <c r="C152" s="50">
        <v>2</v>
      </c>
      <c r="D152" s="75"/>
      <c r="E152" s="76">
        <v>3862.5</v>
      </c>
      <c r="F152" s="77">
        <f t="shared" si="129"/>
        <v>74.27884615384616</v>
      </c>
      <c r="G152" s="78"/>
      <c r="H152" s="76">
        <v>3075</v>
      </c>
      <c r="I152" s="77">
        <f t="shared" si="129"/>
        <v>80.921052631578945</v>
      </c>
      <c r="J152" s="78"/>
      <c r="K152" s="76">
        <v>3637.5</v>
      </c>
      <c r="L152" s="79">
        <f t="shared" ref="L152" si="134">K152/K140*100</f>
        <v>79.945054945054949</v>
      </c>
      <c r="M152" s="112"/>
      <c r="N152" s="150"/>
      <c r="O152" s="149"/>
      <c r="P152" s="150"/>
      <c r="Q152" s="151"/>
      <c r="R152" s="149"/>
      <c r="S152" s="150"/>
      <c r="T152" s="152"/>
      <c r="U152" s="152"/>
      <c r="V152" s="152"/>
    </row>
    <row r="153" spans="2:22" ht="12" hidden="1" customHeight="1" x14ac:dyDescent="0.15">
      <c r="B153" s="49" t="s">
        <v>8</v>
      </c>
      <c r="C153" s="50">
        <v>3</v>
      </c>
      <c r="D153" s="75"/>
      <c r="E153" s="76">
        <v>3650</v>
      </c>
      <c r="F153" s="77">
        <f t="shared" si="129"/>
        <v>69.636554421444245</v>
      </c>
      <c r="G153" s="78"/>
      <c r="H153" s="76">
        <v>2875</v>
      </c>
      <c r="I153" s="77">
        <f t="shared" si="129"/>
        <v>76.666666666666671</v>
      </c>
      <c r="J153" s="78"/>
      <c r="K153" s="76">
        <v>3462.5</v>
      </c>
      <c r="L153" s="79">
        <f t="shared" ref="L153" si="135">K153/K141*100</f>
        <v>72.634780784560519</v>
      </c>
      <c r="M153" s="112"/>
      <c r="N153" s="150"/>
      <c r="O153" s="149"/>
      <c r="P153" s="150"/>
      <c r="Q153" s="151"/>
      <c r="R153" s="149"/>
      <c r="S153" s="150"/>
      <c r="T153" s="152"/>
      <c r="U153" s="152"/>
      <c r="V153" s="152"/>
    </row>
    <row r="154" spans="2:22" ht="12" hidden="1" customHeight="1" x14ac:dyDescent="0.15">
      <c r="B154" s="49" t="s">
        <v>9</v>
      </c>
      <c r="C154" s="50">
        <v>4</v>
      </c>
      <c r="D154" s="75"/>
      <c r="E154" s="76">
        <v>3375</v>
      </c>
      <c r="F154" s="77">
        <f t="shared" si="129"/>
        <v>66.666666666666657</v>
      </c>
      <c r="G154" s="78"/>
      <c r="H154" s="76">
        <v>2700</v>
      </c>
      <c r="I154" s="77">
        <f t="shared" si="129"/>
        <v>76.59574468085107</v>
      </c>
      <c r="J154" s="78"/>
      <c r="K154" s="76">
        <v>3237.5</v>
      </c>
      <c r="L154" s="79">
        <f t="shared" ref="L154" si="136">K154/K142*100</f>
        <v>74.425287356321832</v>
      </c>
      <c r="M154" s="112"/>
      <c r="N154" s="150"/>
      <c r="O154" s="149"/>
      <c r="P154" s="150"/>
      <c r="Q154" s="151"/>
      <c r="R154" s="149"/>
      <c r="S154" s="150"/>
      <c r="T154" s="152"/>
      <c r="U154" s="152"/>
      <c r="V154" s="152"/>
    </row>
    <row r="155" spans="2:22" ht="12" hidden="1" customHeight="1" x14ac:dyDescent="0.15">
      <c r="B155" s="49" t="s">
        <v>10</v>
      </c>
      <c r="C155" s="50">
        <v>5</v>
      </c>
      <c r="D155" s="75"/>
      <c r="E155" s="76">
        <v>3075</v>
      </c>
      <c r="F155" s="77">
        <f t="shared" si="129"/>
        <v>60.294117647058819</v>
      </c>
      <c r="G155" s="78"/>
      <c r="H155" s="76">
        <v>2562.5</v>
      </c>
      <c r="I155" s="77">
        <f t="shared" si="129"/>
        <v>71.67832167832168</v>
      </c>
      <c r="J155" s="78"/>
      <c r="K155" s="76">
        <v>2937.5</v>
      </c>
      <c r="L155" s="79">
        <f t="shared" ref="L155" si="137">K155/K143*100</f>
        <v>71.212121212121218</v>
      </c>
      <c r="M155" s="112"/>
      <c r="N155" s="150"/>
      <c r="O155" s="149"/>
      <c r="P155" s="150"/>
      <c r="Q155" s="151"/>
      <c r="R155" s="149"/>
      <c r="S155" s="150"/>
      <c r="T155" s="152"/>
      <c r="U155" s="152"/>
      <c r="V155" s="152"/>
    </row>
    <row r="156" spans="2:22" ht="12" hidden="1" customHeight="1" x14ac:dyDescent="0.15">
      <c r="B156" s="49" t="s">
        <v>11</v>
      </c>
      <c r="C156" s="50">
        <v>6</v>
      </c>
      <c r="D156" s="75"/>
      <c r="E156" s="76">
        <v>3062.5</v>
      </c>
      <c r="F156" s="77">
        <f t="shared" si="129"/>
        <v>57.783018867924532</v>
      </c>
      <c r="G156" s="78"/>
      <c r="H156" s="76">
        <v>2687.5</v>
      </c>
      <c r="I156" s="77">
        <f t="shared" si="129"/>
        <v>74.137931034482762</v>
      </c>
      <c r="J156" s="78"/>
      <c r="K156" s="76">
        <v>2987.5</v>
      </c>
      <c r="L156" s="79">
        <f t="shared" ref="L156" si="138">K156/K144*100</f>
        <v>72.424242424242422</v>
      </c>
      <c r="M156" s="112"/>
      <c r="N156" s="150"/>
      <c r="O156" s="149"/>
      <c r="P156" s="150"/>
      <c r="Q156" s="151"/>
      <c r="R156" s="149"/>
      <c r="S156" s="150"/>
      <c r="T156" s="152"/>
      <c r="U156" s="152"/>
      <c r="V156" s="152"/>
    </row>
    <row r="157" spans="2:22" ht="12" hidden="1" customHeight="1" x14ac:dyDescent="0.15">
      <c r="B157" s="49" t="s">
        <v>12</v>
      </c>
      <c r="C157" s="50">
        <v>7</v>
      </c>
      <c r="D157" s="75"/>
      <c r="E157" s="76">
        <v>3100</v>
      </c>
      <c r="F157" s="77">
        <f t="shared" si="129"/>
        <v>59.903381642512073</v>
      </c>
      <c r="G157" s="78"/>
      <c r="H157" s="76">
        <v>2775</v>
      </c>
      <c r="I157" s="77">
        <f t="shared" si="129"/>
        <v>78.723404255319153</v>
      </c>
      <c r="J157" s="78"/>
      <c r="K157" s="76">
        <v>2900</v>
      </c>
      <c r="L157" s="79">
        <f t="shared" ref="L157" si="139">K157/K145*100</f>
        <v>72.95597484276729</v>
      </c>
      <c r="M157" s="112"/>
      <c r="N157" s="150"/>
      <c r="O157" s="149"/>
      <c r="P157" s="150"/>
      <c r="Q157" s="151"/>
      <c r="R157" s="149"/>
      <c r="S157" s="150"/>
      <c r="T157" s="152"/>
      <c r="U157" s="152"/>
      <c r="V157" s="152"/>
    </row>
    <row r="158" spans="2:22" ht="12" hidden="1" customHeight="1" x14ac:dyDescent="0.15">
      <c r="B158" s="49" t="s">
        <v>13</v>
      </c>
      <c r="C158" s="50">
        <v>8</v>
      </c>
      <c r="D158" s="75"/>
      <c r="E158" s="76">
        <v>3137.5</v>
      </c>
      <c r="F158" s="77">
        <f t="shared" si="129"/>
        <v>62.128712871287128</v>
      </c>
      <c r="G158" s="78"/>
      <c r="H158" s="76">
        <v>2987.5</v>
      </c>
      <c r="I158" s="77">
        <f t="shared" si="129"/>
        <v>88.518518518518519</v>
      </c>
      <c r="J158" s="78"/>
      <c r="K158" s="76">
        <v>2987.5</v>
      </c>
      <c r="L158" s="79">
        <f t="shared" ref="L158" si="140">K158/K146*100</f>
        <v>78.618421052631575</v>
      </c>
      <c r="M158" s="112"/>
      <c r="N158" s="150"/>
      <c r="O158" s="149"/>
      <c r="P158" s="150"/>
      <c r="Q158" s="151"/>
      <c r="R158" s="149"/>
      <c r="S158" s="150"/>
      <c r="T158" s="152"/>
      <c r="U158" s="152"/>
      <c r="V158" s="152"/>
    </row>
    <row r="159" spans="2:22" ht="12" hidden="1" customHeight="1" x14ac:dyDescent="0.15">
      <c r="B159" s="49">
        <v>9</v>
      </c>
      <c r="C159" s="50">
        <v>9</v>
      </c>
      <c r="D159" s="75"/>
      <c r="E159" s="76">
        <v>3350</v>
      </c>
      <c r="F159" s="77">
        <f t="shared" si="129"/>
        <v>69.791666666666657</v>
      </c>
      <c r="G159" s="78"/>
      <c r="H159" s="76">
        <v>3362.5</v>
      </c>
      <c r="I159" s="77">
        <f t="shared" si="129"/>
        <v>101.50943396226415</v>
      </c>
      <c r="J159" s="78"/>
      <c r="K159" s="76">
        <v>3187.5</v>
      </c>
      <c r="L159" s="79">
        <f t="shared" ref="L159" si="141">K159/K147*100</f>
        <v>86.734693877551024</v>
      </c>
      <c r="M159" s="112"/>
      <c r="N159" s="150"/>
      <c r="O159" s="149"/>
      <c r="P159" s="150"/>
      <c r="Q159" s="151"/>
      <c r="R159" s="149"/>
      <c r="S159" s="150"/>
      <c r="T159" s="152"/>
      <c r="U159" s="152"/>
      <c r="V159" s="152"/>
    </row>
    <row r="160" spans="2:22" ht="12" hidden="1" customHeight="1" x14ac:dyDescent="0.15">
      <c r="B160" s="49">
        <v>10</v>
      </c>
      <c r="C160" s="50">
        <v>10</v>
      </c>
      <c r="D160" s="75"/>
      <c r="E160" s="76">
        <v>3475</v>
      </c>
      <c r="F160" s="77">
        <f t="shared" si="129"/>
        <v>76.373626373626365</v>
      </c>
      <c r="G160" s="78"/>
      <c r="H160" s="76">
        <v>3462.5</v>
      </c>
      <c r="I160" s="77">
        <f t="shared" si="129"/>
        <v>106.53846153846153</v>
      </c>
      <c r="J160" s="78"/>
      <c r="K160" s="76">
        <v>3375</v>
      </c>
      <c r="L160" s="79">
        <f t="shared" ref="L160" si="142">K160/K148*100</f>
        <v>91.83673469387756</v>
      </c>
      <c r="M160" s="112"/>
      <c r="N160" s="150"/>
      <c r="O160" s="149"/>
      <c r="P160" s="150"/>
      <c r="Q160" s="151"/>
      <c r="R160" s="149"/>
      <c r="S160" s="150"/>
      <c r="T160" s="152"/>
      <c r="U160" s="152"/>
      <c r="V160" s="152"/>
    </row>
    <row r="161" spans="2:22" ht="12" hidden="1" customHeight="1" x14ac:dyDescent="0.15">
      <c r="B161" s="49">
        <v>11</v>
      </c>
      <c r="C161" s="50">
        <v>11</v>
      </c>
      <c r="D161" s="75"/>
      <c r="E161" s="76">
        <v>3600</v>
      </c>
      <c r="F161" s="77">
        <f>E161/E149*100</f>
        <v>81.818181818181827</v>
      </c>
      <c r="G161" s="78"/>
      <c r="H161" s="76">
        <v>3475</v>
      </c>
      <c r="I161" s="77">
        <f t="shared" si="129"/>
        <v>106.10687022900764</v>
      </c>
      <c r="J161" s="78"/>
      <c r="K161" s="76">
        <v>3437.5</v>
      </c>
      <c r="L161" s="79">
        <f>K161/K149*100</f>
        <v>93.220338983050837</v>
      </c>
      <c r="M161" s="112"/>
      <c r="N161" s="150"/>
      <c r="O161" s="149"/>
      <c r="P161" s="150"/>
      <c r="Q161" s="151"/>
      <c r="R161" s="149"/>
      <c r="S161" s="150"/>
      <c r="T161" s="152"/>
      <c r="U161" s="152"/>
      <c r="V161" s="152"/>
    </row>
    <row r="162" spans="2:22" ht="12" hidden="1" customHeight="1" x14ac:dyDescent="0.15">
      <c r="B162" s="51">
        <v>12</v>
      </c>
      <c r="C162" s="54">
        <v>12</v>
      </c>
      <c r="D162" s="80"/>
      <c r="E162" s="81">
        <v>3600</v>
      </c>
      <c r="F162" s="82">
        <f>E162/E150*100</f>
        <v>85.970149253731336</v>
      </c>
      <c r="G162" s="83"/>
      <c r="H162" s="81">
        <v>3450</v>
      </c>
      <c r="I162" s="82">
        <f t="shared" si="129"/>
        <v>106.9767441860465</v>
      </c>
      <c r="J162" s="83"/>
      <c r="K162" s="81">
        <v>3425</v>
      </c>
      <c r="L162" s="84">
        <f t="shared" ref="L162" si="143">K162/K150*100</f>
        <v>92.567567567567565</v>
      </c>
      <c r="M162" s="112"/>
      <c r="N162" s="150"/>
      <c r="O162" s="149"/>
      <c r="P162" s="150"/>
      <c r="Q162" s="151"/>
      <c r="R162" s="149"/>
      <c r="S162" s="150"/>
      <c r="T162" s="152"/>
      <c r="U162" s="152"/>
      <c r="V162" s="152"/>
    </row>
    <row r="163" spans="2:22" ht="12" hidden="1" customHeight="1" x14ac:dyDescent="0.15">
      <c r="B163" s="52" t="s">
        <v>36</v>
      </c>
      <c r="C163" s="53" t="s">
        <v>61</v>
      </c>
      <c r="D163" s="70"/>
      <c r="E163" s="85">
        <v>3612.5</v>
      </c>
      <c r="F163" s="72">
        <f t="shared" si="129"/>
        <v>90.3125</v>
      </c>
      <c r="G163" s="73"/>
      <c r="H163" s="85">
        <v>3525</v>
      </c>
      <c r="I163" s="72">
        <f t="shared" si="129"/>
        <v>112.35059760956175</v>
      </c>
      <c r="J163" s="73"/>
      <c r="K163" s="85">
        <v>3450</v>
      </c>
      <c r="L163" s="74">
        <f t="shared" ref="L163" si="144">K163/K151*100</f>
        <v>93.243243243243242</v>
      </c>
      <c r="M163" s="112"/>
      <c r="N163" s="150"/>
      <c r="O163" s="149"/>
      <c r="P163" s="150"/>
      <c r="Q163" s="151"/>
      <c r="R163" s="149"/>
      <c r="S163" s="150"/>
      <c r="T163" s="152"/>
      <c r="U163" s="152"/>
      <c r="V163" s="152"/>
    </row>
    <row r="164" spans="2:22" ht="12" hidden="1" customHeight="1" x14ac:dyDescent="0.15">
      <c r="B164" s="49" t="s">
        <v>7</v>
      </c>
      <c r="C164" s="50">
        <v>2</v>
      </c>
      <c r="D164" s="75"/>
      <c r="E164" s="86">
        <v>3637.5</v>
      </c>
      <c r="F164" s="77">
        <f t="shared" si="129"/>
        <v>94.174757281553397</v>
      </c>
      <c r="G164" s="78"/>
      <c r="H164" s="86">
        <v>3525</v>
      </c>
      <c r="I164" s="77">
        <f t="shared" si="129"/>
        <v>114.63414634146341</v>
      </c>
      <c r="J164" s="78"/>
      <c r="K164" s="86">
        <v>3625</v>
      </c>
      <c r="L164" s="79">
        <f t="shared" ref="L164" si="145">K164/K152*100</f>
        <v>99.656357388316152</v>
      </c>
      <c r="M164" s="112"/>
      <c r="N164" s="150"/>
      <c r="O164" s="149"/>
      <c r="P164" s="150"/>
      <c r="Q164" s="151"/>
      <c r="R164" s="149"/>
      <c r="S164" s="150"/>
      <c r="T164" s="152"/>
      <c r="U164" s="152"/>
      <c r="V164" s="152"/>
    </row>
    <row r="165" spans="2:22" ht="12" hidden="1" customHeight="1" x14ac:dyDescent="0.15">
      <c r="B165" s="49" t="s">
        <v>8</v>
      </c>
      <c r="C165" s="50">
        <v>3</v>
      </c>
      <c r="D165" s="75"/>
      <c r="E165" s="86">
        <v>4000</v>
      </c>
      <c r="F165" s="77">
        <f t="shared" si="129"/>
        <v>109.58904109589041</v>
      </c>
      <c r="G165" s="78"/>
      <c r="H165" s="86">
        <v>3600</v>
      </c>
      <c r="I165" s="77">
        <f t="shared" si="129"/>
        <v>125.21739130434784</v>
      </c>
      <c r="J165" s="78"/>
      <c r="K165" s="86">
        <v>4275</v>
      </c>
      <c r="L165" s="79">
        <f t="shared" ref="L165" si="146">K165/K153*100</f>
        <v>123.46570397111914</v>
      </c>
      <c r="M165" s="112"/>
      <c r="N165" s="150"/>
      <c r="O165" s="149"/>
      <c r="P165" s="150"/>
      <c r="Q165" s="151"/>
      <c r="R165" s="149"/>
      <c r="S165" s="150"/>
      <c r="T165" s="152"/>
      <c r="U165" s="152"/>
      <c r="V165" s="152"/>
    </row>
    <row r="166" spans="2:22" ht="12" hidden="1" customHeight="1" x14ac:dyDescent="0.15">
      <c r="B166" s="49" t="s">
        <v>9</v>
      </c>
      <c r="C166" s="50">
        <v>4</v>
      </c>
      <c r="D166" s="75"/>
      <c r="E166" s="86">
        <v>4450</v>
      </c>
      <c r="F166" s="77">
        <f t="shared" si="129"/>
        <v>131.85185185185185</v>
      </c>
      <c r="G166" s="78"/>
      <c r="H166" s="86">
        <v>4050</v>
      </c>
      <c r="I166" s="77">
        <f t="shared" si="129"/>
        <v>150</v>
      </c>
      <c r="J166" s="78"/>
      <c r="K166" s="86">
        <v>5050</v>
      </c>
      <c r="L166" s="79">
        <f t="shared" ref="L166" si="147">K166/K154*100</f>
        <v>155.98455598455598</v>
      </c>
      <c r="M166" s="112"/>
      <c r="N166" s="150"/>
      <c r="O166" s="149"/>
      <c r="P166" s="150"/>
      <c r="Q166" s="151"/>
      <c r="R166" s="149"/>
      <c r="S166" s="150"/>
      <c r="T166" s="152"/>
      <c r="U166" s="152"/>
      <c r="V166" s="152"/>
    </row>
    <row r="167" spans="2:22" ht="12" hidden="1" customHeight="1" x14ac:dyDescent="0.15">
      <c r="B167" s="49" t="s">
        <v>10</v>
      </c>
      <c r="C167" s="50">
        <v>5</v>
      </c>
      <c r="D167" s="75"/>
      <c r="E167" s="86">
        <v>4500</v>
      </c>
      <c r="F167" s="77">
        <f t="shared" si="129"/>
        <v>146.34146341463415</v>
      </c>
      <c r="G167" s="78"/>
      <c r="H167" s="86">
        <v>4112.5</v>
      </c>
      <c r="I167" s="77">
        <f t="shared" si="129"/>
        <v>160.48780487804879</v>
      </c>
      <c r="J167" s="78"/>
      <c r="K167" s="86">
        <v>5075</v>
      </c>
      <c r="L167" s="79">
        <f t="shared" ref="L167" si="148">K167/K155*100</f>
        <v>172.76595744680853</v>
      </c>
      <c r="M167" s="112"/>
      <c r="N167" s="150"/>
      <c r="O167" s="149"/>
      <c r="P167" s="150"/>
      <c r="Q167" s="151"/>
      <c r="R167" s="149"/>
      <c r="S167" s="150"/>
      <c r="T167" s="152"/>
      <c r="U167" s="152"/>
      <c r="V167" s="152"/>
    </row>
    <row r="168" spans="2:22" ht="12" hidden="1" customHeight="1" x14ac:dyDescent="0.15">
      <c r="B168" s="49" t="s">
        <v>11</v>
      </c>
      <c r="C168" s="50">
        <v>6</v>
      </c>
      <c r="D168" s="75"/>
      <c r="E168" s="86">
        <v>4375</v>
      </c>
      <c r="F168" s="77">
        <f t="shared" si="129"/>
        <v>142.85714285714286</v>
      </c>
      <c r="G168" s="78"/>
      <c r="H168" s="86">
        <v>4075</v>
      </c>
      <c r="I168" s="77">
        <f t="shared" si="129"/>
        <v>151.62790697674419</v>
      </c>
      <c r="J168" s="78"/>
      <c r="K168" s="86">
        <v>4875</v>
      </c>
      <c r="L168" s="79">
        <f t="shared" ref="L168" si="149">K168/K156*100</f>
        <v>163.17991631799163</v>
      </c>
      <c r="M168" s="112"/>
      <c r="N168" s="150"/>
      <c r="O168" s="149"/>
      <c r="P168" s="150"/>
      <c r="Q168" s="151"/>
      <c r="R168" s="149"/>
      <c r="S168" s="150"/>
      <c r="T168" s="152"/>
      <c r="U168" s="152"/>
      <c r="V168" s="152"/>
    </row>
    <row r="169" spans="2:22" ht="12" hidden="1" customHeight="1" x14ac:dyDescent="0.15">
      <c r="B169" s="49" t="s">
        <v>12</v>
      </c>
      <c r="C169" s="50">
        <v>7</v>
      </c>
      <c r="D169" s="75"/>
      <c r="E169" s="86">
        <v>4425</v>
      </c>
      <c r="F169" s="77">
        <f t="shared" si="129"/>
        <v>142.74193548387098</v>
      </c>
      <c r="G169" s="78"/>
      <c r="H169" s="86">
        <v>4150</v>
      </c>
      <c r="I169" s="77">
        <f t="shared" si="129"/>
        <v>149.54954954954957</v>
      </c>
      <c r="J169" s="78"/>
      <c r="K169" s="86">
        <v>4975</v>
      </c>
      <c r="L169" s="79">
        <f t="shared" ref="L169" si="150">K169/K157*100</f>
        <v>171.55172413793102</v>
      </c>
      <c r="M169" s="112"/>
      <c r="N169" s="150"/>
      <c r="O169" s="149"/>
      <c r="P169" s="150"/>
      <c r="Q169" s="151"/>
      <c r="R169" s="149"/>
      <c r="S169" s="150"/>
      <c r="T169" s="152"/>
      <c r="U169" s="152"/>
      <c r="V169" s="152"/>
    </row>
    <row r="170" spans="2:22" ht="12" hidden="1" customHeight="1" x14ac:dyDescent="0.15">
      <c r="B170" s="49" t="s">
        <v>13</v>
      </c>
      <c r="C170" s="50">
        <v>8</v>
      </c>
      <c r="D170" s="75"/>
      <c r="E170" s="86">
        <v>4450</v>
      </c>
      <c r="F170" s="77">
        <f t="shared" si="129"/>
        <v>141.83266932270917</v>
      </c>
      <c r="G170" s="78"/>
      <c r="H170" s="86">
        <v>4375</v>
      </c>
      <c r="I170" s="77">
        <f t="shared" si="129"/>
        <v>146.44351464435147</v>
      </c>
      <c r="J170" s="78"/>
      <c r="K170" s="86">
        <v>5050</v>
      </c>
      <c r="L170" s="79">
        <f t="shared" ref="L170" si="151">K170/K158*100</f>
        <v>169.03765690376568</v>
      </c>
      <c r="M170" s="112"/>
      <c r="N170" s="150"/>
      <c r="O170" s="149"/>
      <c r="P170" s="150"/>
      <c r="Q170" s="151"/>
      <c r="R170" s="149"/>
      <c r="S170" s="150"/>
      <c r="T170" s="152"/>
      <c r="U170" s="152"/>
      <c r="V170" s="152"/>
    </row>
    <row r="171" spans="2:22" ht="12" hidden="1" customHeight="1" x14ac:dyDescent="0.15">
      <c r="B171" s="49">
        <v>9</v>
      </c>
      <c r="C171" s="50">
        <v>9</v>
      </c>
      <c r="D171" s="75"/>
      <c r="E171" s="86">
        <v>4550</v>
      </c>
      <c r="F171" s="77">
        <f t="shared" si="129"/>
        <v>135.82089552238804</v>
      </c>
      <c r="G171" s="78"/>
      <c r="H171" s="86">
        <v>4262.5</v>
      </c>
      <c r="I171" s="77">
        <f t="shared" si="129"/>
        <v>126.76579925650557</v>
      </c>
      <c r="J171" s="78"/>
      <c r="K171" s="86">
        <v>5037.5</v>
      </c>
      <c r="L171" s="79">
        <f t="shared" ref="L171:L174" si="152">K171/K159*100</f>
        <v>158.0392156862745</v>
      </c>
      <c r="M171" s="112"/>
      <c r="N171" s="150"/>
      <c r="O171" s="149"/>
      <c r="P171" s="150"/>
      <c r="Q171" s="151"/>
      <c r="R171" s="149"/>
      <c r="S171" s="150"/>
      <c r="T171" s="152"/>
      <c r="U171" s="152"/>
      <c r="V171" s="152"/>
    </row>
    <row r="172" spans="2:22" ht="12" hidden="1" customHeight="1" x14ac:dyDescent="0.15">
      <c r="B172" s="49">
        <v>10</v>
      </c>
      <c r="C172" s="50">
        <v>10</v>
      </c>
      <c r="D172" s="75"/>
      <c r="E172" s="76">
        <v>4550</v>
      </c>
      <c r="F172" s="77">
        <f t="shared" ref="F172:F174" si="153">E172/E160*100</f>
        <v>130.93525179856115</v>
      </c>
      <c r="G172" s="78"/>
      <c r="H172" s="86">
        <v>4250</v>
      </c>
      <c r="I172" s="87">
        <f t="shared" ref="I172:I174" si="154">H172/H160*100</f>
        <v>122.74368231046931</v>
      </c>
      <c r="J172" s="88"/>
      <c r="K172" s="86">
        <v>5050</v>
      </c>
      <c r="L172" s="79">
        <f t="shared" si="152"/>
        <v>149.62962962962962</v>
      </c>
      <c r="M172" s="112"/>
      <c r="N172" s="150"/>
      <c r="O172" s="149"/>
      <c r="P172" s="150"/>
      <c r="Q172" s="151"/>
      <c r="R172" s="149"/>
      <c r="S172" s="150"/>
      <c r="T172" s="152"/>
      <c r="U172" s="152"/>
      <c r="V172" s="152"/>
    </row>
    <row r="173" spans="2:22" ht="12" hidden="1" customHeight="1" x14ac:dyDescent="0.15">
      <c r="B173" s="49">
        <v>11</v>
      </c>
      <c r="C173" s="50">
        <v>11</v>
      </c>
      <c r="D173" s="75"/>
      <c r="E173" s="76">
        <v>4600</v>
      </c>
      <c r="F173" s="77">
        <f t="shared" si="153"/>
        <v>127.77777777777777</v>
      </c>
      <c r="G173" s="78"/>
      <c r="H173" s="86">
        <v>4362.5</v>
      </c>
      <c r="I173" s="87">
        <f t="shared" si="154"/>
        <v>125.53956834532374</v>
      </c>
      <c r="J173" s="88"/>
      <c r="K173" s="86">
        <v>5025</v>
      </c>
      <c r="L173" s="79">
        <f t="shared" si="152"/>
        <v>146.18181818181819</v>
      </c>
      <c r="M173" s="112"/>
      <c r="N173" s="150"/>
      <c r="O173" s="149"/>
      <c r="P173" s="150"/>
      <c r="Q173" s="151"/>
      <c r="R173" s="149"/>
      <c r="S173" s="150"/>
      <c r="T173" s="152"/>
      <c r="U173" s="152"/>
      <c r="V173" s="152"/>
    </row>
    <row r="174" spans="2:22" ht="12" hidden="1" customHeight="1" x14ac:dyDescent="0.15">
      <c r="B174" s="51">
        <v>12</v>
      </c>
      <c r="C174" s="54">
        <v>12</v>
      </c>
      <c r="D174" s="80"/>
      <c r="E174" s="81">
        <v>4600</v>
      </c>
      <c r="F174" s="82">
        <f t="shared" si="153"/>
        <v>127.77777777777777</v>
      </c>
      <c r="G174" s="83"/>
      <c r="H174" s="89">
        <v>4500</v>
      </c>
      <c r="I174" s="90">
        <f t="shared" si="154"/>
        <v>130.43478260869566</v>
      </c>
      <c r="J174" s="91"/>
      <c r="K174" s="89">
        <v>5100</v>
      </c>
      <c r="L174" s="84">
        <f t="shared" si="152"/>
        <v>148.90510948905109</v>
      </c>
      <c r="M174" s="112"/>
      <c r="N174" s="150"/>
      <c r="O174" s="149"/>
      <c r="P174" s="150"/>
      <c r="Q174" s="151"/>
      <c r="R174" s="149"/>
      <c r="S174" s="150"/>
      <c r="T174" s="152"/>
      <c r="U174" s="152"/>
      <c r="V174" s="152"/>
    </row>
    <row r="175" spans="2:22" ht="12" hidden="1" customHeight="1" x14ac:dyDescent="0.15">
      <c r="B175" s="52" t="s">
        <v>45</v>
      </c>
      <c r="C175" s="53" t="s">
        <v>62</v>
      </c>
      <c r="D175" s="70"/>
      <c r="E175" s="85">
        <v>4650</v>
      </c>
      <c r="F175" s="72">
        <f>E175/E163*100</f>
        <v>128.71972318339101</v>
      </c>
      <c r="G175" s="73"/>
      <c r="H175" s="85">
        <v>4525</v>
      </c>
      <c r="I175" s="77">
        <f>H175/H163*100</f>
        <v>128.36879432624113</v>
      </c>
      <c r="J175" s="73"/>
      <c r="K175" s="85">
        <v>5112.5</v>
      </c>
      <c r="L175" s="79">
        <f>K175/K163*100</f>
        <v>148.18840579710144</v>
      </c>
      <c r="M175" s="112"/>
      <c r="N175" s="150"/>
      <c r="O175" s="149"/>
      <c r="P175" s="150"/>
      <c r="Q175" s="151"/>
      <c r="R175" s="149"/>
      <c r="S175" s="150"/>
      <c r="T175" s="152"/>
      <c r="U175" s="152"/>
      <c r="V175" s="152"/>
    </row>
    <row r="176" spans="2:22" ht="12" hidden="1" customHeight="1" x14ac:dyDescent="0.15">
      <c r="B176" s="49" t="s">
        <v>7</v>
      </c>
      <c r="C176" s="50">
        <v>2</v>
      </c>
      <c r="D176" s="75"/>
      <c r="E176" s="86">
        <v>4700</v>
      </c>
      <c r="F176" s="77">
        <f t="shared" ref="F176:F182" si="155">E176/E164*100</f>
        <v>129.20962199312714</v>
      </c>
      <c r="G176" s="78"/>
      <c r="H176" s="86">
        <v>4600</v>
      </c>
      <c r="I176" s="77">
        <f t="shared" ref="I176:I180" si="156">H176/H164*100</f>
        <v>130.49645390070924</v>
      </c>
      <c r="J176" s="78"/>
      <c r="K176" s="86">
        <v>5125</v>
      </c>
      <c r="L176" s="79">
        <f t="shared" ref="L176:L180" si="157">K176/K164*100</f>
        <v>141.37931034482759</v>
      </c>
      <c r="M176" s="112"/>
      <c r="N176" s="150"/>
      <c r="O176" s="149"/>
      <c r="P176" s="150"/>
      <c r="Q176" s="151"/>
      <c r="R176" s="149"/>
      <c r="S176" s="150"/>
      <c r="T176" s="152"/>
      <c r="U176" s="152"/>
      <c r="V176" s="152"/>
    </row>
    <row r="177" spans="2:22" ht="12" hidden="1" customHeight="1" x14ac:dyDescent="0.15">
      <c r="B177" s="49" t="s">
        <v>8</v>
      </c>
      <c r="C177" s="50">
        <v>3</v>
      </c>
      <c r="D177" s="75"/>
      <c r="E177" s="86">
        <v>4750</v>
      </c>
      <c r="F177" s="77">
        <f t="shared" si="155"/>
        <v>118.75</v>
      </c>
      <c r="G177" s="78"/>
      <c r="H177" s="86">
        <v>4600</v>
      </c>
      <c r="I177" s="77">
        <f t="shared" si="156"/>
        <v>127.77777777777777</v>
      </c>
      <c r="J177" s="78"/>
      <c r="K177" s="86">
        <v>4912.5</v>
      </c>
      <c r="L177" s="79">
        <f t="shared" si="157"/>
        <v>114.91228070175438</v>
      </c>
      <c r="M177" s="112"/>
      <c r="N177" s="150"/>
      <c r="O177" s="149"/>
      <c r="P177" s="150"/>
      <c r="Q177" s="151"/>
      <c r="R177" s="149"/>
      <c r="S177" s="150"/>
      <c r="T177" s="152"/>
      <c r="U177" s="152"/>
      <c r="V177" s="152"/>
    </row>
    <row r="178" spans="2:22" ht="12" hidden="1" customHeight="1" x14ac:dyDescent="0.15">
      <c r="B178" s="49" t="s">
        <v>9</v>
      </c>
      <c r="C178" s="50">
        <v>4</v>
      </c>
      <c r="D178" s="75"/>
      <c r="E178" s="86">
        <v>4550</v>
      </c>
      <c r="F178" s="77">
        <f t="shared" si="155"/>
        <v>102.24719101123596</v>
      </c>
      <c r="G178" s="78"/>
      <c r="H178" s="86">
        <v>4187.5</v>
      </c>
      <c r="I178" s="77">
        <f t="shared" si="156"/>
        <v>103.39506172839505</v>
      </c>
      <c r="J178" s="78"/>
      <c r="K178" s="86">
        <v>4400</v>
      </c>
      <c r="L178" s="79">
        <f t="shared" si="157"/>
        <v>87.128712871287135</v>
      </c>
      <c r="M178" s="112"/>
      <c r="N178" s="150"/>
      <c r="O178" s="149"/>
      <c r="P178" s="150"/>
      <c r="Q178" s="151"/>
      <c r="R178" s="149"/>
      <c r="S178" s="150"/>
      <c r="T178" s="152"/>
      <c r="U178" s="152"/>
      <c r="V178" s="152"/>
    </row>
    <row r="179" spans="2:22" ht="12" hidden="1" customHeight="1" x14ac:dyDescent="0.15">
      <c r="B179" s="49" t="s">
        <v>10</v>
      </c>
      <c r="C179" s="50">
        <v>5</v>
      </c>
      <c r="D179" s="75"/>
      <c r="E179" s="86">
        <v>4375</v>
      </c>
      <c r="F179" s="77">
        <f>E179/E167*100</f>
        <v>97.222222222222214</v>
      </c>
      <c r="G179" s="78"/>
      <c r="H179" s="86">
        <v>4000</v>
      </c>
      <c r="I179" s="77">
        <f t="shared" si="156"/>
        <v>97.264437689969611</v>
      </c>
      <c r="J179" s="78"/>
      <c r="K179" s="86">
        <v>4175</v>
      </c>
      <c r="L179" s="79">
        <f t="shared" si="157"/>
        <v>82.266009852216754</v>
      </c>
      <c r="M179" s="112"/>
      <c r="N179" s="150"/>
      <c r="O179" s="149"/>
      <c r="P179" s="150"/>
      <c r="Q179" s="151"/>
      <c r="R179" s="149"/>
      <c r="S179" s="150"/>
      <c r="T179" s="152"/>
      <c r="U179" s="152"/>
      <c r="V179" s="152"/>
    </row>
    <row r="180" spans="2:22" ht="12" hidden="1" customHeight="1" x14ac:dyDescent="0.15">
      <c r="B180" s="49" t="s">
        <v>11</v>
      </c>
      <c r="C180" s="50">
        <v>6</v>
      </c>
      <c r="D180" s="75"/>
      <c r="E180" s="92">
        <v>4400</v>
      </c>
      <c r="F180" s="93">
        <f t="shared" si="155"/>
        <v>100.57142857142858</v>
      </c>
      <c r="G180" s="94"/>
      <c r="H180" s="92">
        <v>3925</v>
      </c>
      <c r="I180" s="77">
        <f t="shared" si="156"/>
        <v>96.319018404907979</v>
      </c>
      <c r="J180" s="95"/>
      <c r="K180" s="92">
        <v>4050</v>
      </c>
      <c r="L180" s="79">
        <f t="shared" si="157"/>
        <v>83.07692307692308</v>
      </c>
      <c r="M180" s="112"/>
      <c r="N180" s="150"/>
      <c r="O180" s="149"/>
      <c r="P180" s="150"/>
      <c r="Q180" s="151"/>
      <c r="R180" s="149"/>
      <c r="S180" s="150"/>
      <c r="T180" s="152"/>
      <c r="U180" s="152"/>
      <c r="V180" s="152"/>
    </row>
    <row r="181" spans="2:22" s="58" customFormat="1" ht="12" hidden="1" customHeight="1" x14ac:dyDescent="0.15">
      <c r="B181" s="55" t="s">
        <v>12</v>
      </c>
      <c r="C181" s="56">
        <v>7</v>
      </c>
      <c r="D181" s="96"/>
      <c r="E181" s="92">
        <v>4150</v>
      </c>
      <c r="F181" s="93">
        <f>E181/E169*100</f>
        <v>93.78531073446328</v>
      </c>
      <c r="G181" s="97"/>
      <c r="H181" s="92">
        <v>3862.5</v>
      </c>
      <c r="I181" s="98">
        <f>H181/H169*100</f>
        <v>93.07228915662651</v>
      </c>
      <c r="J181" s="99"/>
      <c r="K181" s="92">
        <v>3775</v>
      </c>
      <c r="L181" s="100">
        <f>K181/K169*100</f>
        <v>75.879396984924625</v>
      </c>
      <c r="M181" s="113"/>
      <c r="N181" s="150"/>
      <c r="O181" s="149"/>
      <c r="P181" s="150"/>
      <c r="Q181" s="151"/>
      <c r="R181" s="149"/>
      <c r="S181" s="150"/>
      <c r="T181" s="152"/>
      <c r="U181" s="152"/>
      <c r="V181" s="152"/>
    </row>
    <row r="182" spans="2:22" s="58" customFormat="1" ht="12" hidden="1" customHeight="1" x14ac:dyDescent="0.15">
      <c r="B182" s="55" t="s">
        <v>13</v>
      </c>
      <c r="C182" s="56">
        <v>8</v>
      </c>
      <c r="D182" s="96"/>
      <c r="E182" s="92">
        <v>3650</v>
      </c>
      <c r="F182" s="98">
        <f t="shared" si="155"/>
        <v>82.022471910112358</v>
      </c>
      <c r="G182" s="93"/>
      <c r="H182" s="92">
        <v>3200</v>
      </c>
      <c r="I182" s="98">
        <f t="shared" ref="I182:I187" si="158">H182/H170*100</f>
        <v>73.142857142857139</v>
      </c>
      <c r="J182" s="93"/>
      <c r="K182" s="92">
        <v>3225</v>
      </c>
      <c r="L182" s="100">
        <f t="shared" ref="L182:L187" si="159">K182/K170*100</f>
        <v>63.861386138613859</v>
      </c>
      <c r="M182" s="113"/>
      <c r="N182" s="150"/>
      <c r="O182" s="149"/>
      <c r="P182" s="150"/>
      <c r="Q182" s="151"/>
      <c r="R182" s="149"/>
      <c r="S182" s="150"/>
      <c r="T182" s="152"/>
      <c r="U182" s="152"/>
      <c r="V182" s="152"/>
    </row>
    <row r="183" spans="2:22" s="58" customFormat="1" ht="12" hidden="1" customHeight="1" x14ac:dyDescent="0.15">
      <c r="B183" s="55">
        <v>9</v>
      </c>
      <c r="C183" s="56">
        <v>9</v>
      </c>
      <c r="D183" s="97"/>
      <c r="E183" s="92">
        <v>3337.5</v>
      </c>
      <c r="F183" s="98">
        <f>E183/E171*100</f>
        <v>73.35164835164835</v>
      </c>
      <c r="G183" s="97"/>
      <c r="H183" s="92">
        <v>2762.5</v>
      </c>
      <c r="I183" s="98">
        <f t="shared" si="158"/>
        <v>64.809384164222877</v>
      </c>
      <c r="J183" s="97"/>
      <c r="K183" s="92">
        <v>2900</v>
      </c>
      <c r="L183" s="100">
        <f t="shared" si="159"/>
        <v>57.568238213399503</v>
      </c>
      <c r="M183" s="113"/>
      <c r="N183" s="150"/>
      <c r="O183" s="149"/>
      <c r="P183" s="150"/>
      <c r="Q183" s="151"/>
      <c r="R183" s="149"/>
      <c r="S183" s="150"/>
      <c r="T183" s="152"/>
      <c r="U183" s="152"/>
      <c r="V183" s="152"/>
    </row>
    <row r="184" spans="2:22" ht="12" hidden="1" customHeight="1" x14ac:dyDescent="0.15">
      <c r="B184" s="49">
        <v>10</v>
      </c>
      <c r="C184" s="50">
        <v>10</v>
      </c>
      <c r="D184" s="75"/>
      <c r="E184" s="101">
        <v>3325</v>
      </c>
      <c r="F184" s="98">
        <f t="shared" ref="F184:F186" si="160">E184/E172*100</f>
        <v>73.076923076923066</v>
      </c>
      <c r="G184" s="102"/>
      <c r="H184" s="92">
        <v>2550</v>
      </c>
      <c r="I184" s="98">
        <f t="shared" si="158"/>
        <v>60</v>
      </c>
      <c r="J184" s="103"/>
      <c r="K184" s="92">
        <v>2825</v>
      </c>
      <c r="L184" s="100">
        <f t="shared" si="159"/>
        <v>55.940594059405946</v>
      </c>
      <c r="M184" s="112"/>
      <c r="N184" s="150"/>
      <c r="O184" s="149"/>
      <c r="P184" s="150"/>
      <c r="Q184" s="151"/>
      <c r="R184" s="149"/>
      <c r="S184" s="150"/>
      <c r="T184" s="152"/>
      <c r="U184" s="152"/>
      <c r="V184" s="152"/>
    </row>
    <row r="185" spans="2:22" ht="12" hidden="1" customHeight="1" x14ac:dyDescent="0.15">
      <c r="B185" s="49">
        <v>11</v>
      </c>
      <c r="C185" s="50">
        <v>11</v>
      </c>
      <c r="D185" s="97"/>
      <c r="E185" s="101">
        <v>3275</v>
      </c>
      <c r="F185" s="98">
        <f t="shared" si="160"/>
        <v>71.195652173913047</v>
      </c>
      <c r="G185" s="97"/>
      <c r="H185" s="92">
        <v>2462.5</v>
      </c>
      <c r="I185" s="98">
        <f t="shared" si="158"/>
        <v>56.446991404011456</v>
      </c>
      <c r="J185" s="97"/>
      <c r="K185" s="92">
        <v>2750</v>
      </c>
      <c r="L185" s="100">
        <f t="shared" si="159"/>
        <v>54.726368159203972</v>
      </c>
      <c r="M185" s="112"/>
      <c r="N185" s="150"/>
      <c r="O185" s="149"/>
      <c r="P185" s="150"/>
      <c r="Q185" s="151"/>
      <c r="R185" s="149"/>
      <c r="S185" s="150"/>
      <c r="T185" s="152"/>
      <c r="U185" s="152"/>
      <c r="V185" s="152"/>
    </row>
    <row r="186" spans="2:22" ht="12" hidden="1" customHeight="1" x14ac:dyDescent="0.15">
      <c r="B186" s="51">
        <v>12</v>
      </c>
      <c r="C186" s="54">
        <v>12</v>
      </c>
      <c r="D186" s="80"/>
      <c r="E186" s="104">
        <v>3150</v>
      </c>
      <c r="F186" s="105">
        <f t="shared" si="160"/>
        <v>68.478260869565219</v>
      </c>
      <c r="G186" s="106"/>
      <c r="H186" s="107">
        <v>2375</v>
      </c>
      <c r="I186" s="105">
        <f t="shared" si="158"/>
        <v>52.777777777777779</v>
      </c>
      <c r="J186" s="106"/>
      <c r="K186" s="107">
        <v>2600</v>
      </c>
      <c r="L186" s="108">
        <f t="shared" si="159"/>
        <v>50.980392156862742</v>
      </c>
      <c r="M186" s="112"/>
      <c r="N186" s="150"/>
      <c r="O186" s="149"/>
      <c r="P186" s="150"/>
      <c r="Q186" s="151"/>
      <c r="R186" s="149"/>
      <c r="S186" s="150"/>
      <c r="T186" s="152"/>
      <c r="U186" s="152"/>
      <c r="V186" s="152"/>
    </row>
    <row r="187" spans="2:22" ht="12" hidden="1" customHeight="1" x14ac:dyDescent="0.15">
      <c r="B187" s="49" t="s">
        <v>66</v>
      </c>
      <c r="C187" s="62" t="s">
        <v>67</v>
      </c>
      <c r="D187" s="75"/>
      <c r="E187" s="86">
        <v>3425</v>
      </c>
      <c r="F187" s="78">
        <f>E187/E175*100</f>
        <v>73.655913978494624</v>
      </c>
      <c r="G187" s="109"/>
      <c r="H187" s="85">
        <v>2363</v>
      </c>
      <c r="I187" s="110">
        <f t="shared" si="158"/>
        <v>52.220994475138113</v>
      </c>
      <c r="J187" s="109"/>
      <c r="K187" s="86">
        <v>2588</v>
      </c>
      <c r="L187" s="100">
        <f t="shared" si="159"/>
        <v>50.62102689486553</v>
      </c>
      <c r="N187" s="144"/>
      <c r="O187" s="144"/>
      <c r="P187" s="144"/>
      <c r="Q187" s="144"/>
      <c r="R187" s="144"/>
      <c r="S187" s="144"/>
      <c r="T187" s="152"/>
      <c r="U187" s="152"/>
      <c r="V187" s="152"/>
    </row>
    <row r="188" spans="2:22" ht="12" hidden="1" customHeight="1" x14ac:dyDescent="0.15">
      <c r="B188" s="49" t="s">
        <v>7</v>
      </c>
      <c r="C188" s="50">
        <v>2</v>
      </c>
      <c r="D188" s="75"/>
      <c r="E188" s="86">
        <v>3725</v>
      </c>
      <c r="F188" s="78">
        <f t="shared" ref="F188:F190" si="161">E188/E176*100</f>
        <v>79.255319148936167</v>
      </c>
      <c r="G188" s="78"/>
      <c r="H188" s="86">
        <v>2600</v>
      </c>
      <c r="I188" s="77">
        <f t="shared" ref="I188:I192" si="162">H188/H176*100</f>
        <v>56.521739130434781</v>
      </c>
      <c r="J188" s="78"/>
      <c r="K188" s="86">
        <v>3000</v>
      </c>
      <c r="L188" s="111">
        <f t="shared" ref="L188:L192" si="163">K188/K176*100</f>
        <v>58.536585365853654</v>
      </c>
      <c r="N188" s="144"/>
      <c r="O188" s="144"/>
      <c r="P188" s="144"/>
      <c r="Q188" s="144"/>
      <c r="R188" s="144"/>
      <c r="S188" s="144"/>
      <c r="T188" s="144"/>
      <c r="U188" s="144"/>
      <c r="V188" s="144"/>
    </row>
    <row r="189" spans="2:22" ht="12" hidden="1" customHeight="1" x14ac:dyDescent="0.15">
      <c r="B189" s="49" t="s">
        <v>8</v>
      </c>
      <c r="C189" s="50">
        <v>3</v>
      </c>
      <c r="D189" s="75"/>
      <c r="E189" s="86">
        <v>3650</v>
      </c>
      <c r="F189" s="78">
        <f t="shared" si="161"/>
        <v>76.84210526315789</v>
      </c>
      <c r="G189" s="94"/>
      <c r="H189" s="86">
        <v>2400</v>
      </c>
      <c r="I189" s="77">
        <f t="shared" si="162"/>
        <v>52.173913043478258</v>
      </c>
      <c r="J189" s="88"/>
      <c r="K189" s="86">
        <v>3100</v>
      </c>
      <c r="L189" s="79">
        <f t="shared" si="163"/>
        <v>63.104325699745544</v>
      </c>
      <c r="N189" s="144"/>
      <c r="O189" s="144"/>
      <c r="P189" s="144"/>
      <c r="Q189" s="144"/>
      <c r="R189" s="144"/>
      <c r="S189" s="144"/>
      <c r="T189" s="144"/>
      <c r="U189" s="144"/>
      <c r="V189" s="144"/>
    </row>
    <row r="190" spans="2:22" ht="12" hidden="1" customHeight="1" x14ac:dyDescent="0.15">
      <c r="B190" s="49" t="s">
        <v>9</v>
      </c>
      <c r="C190" s="50">
        <v>4</v>
      </c>
      <c r="D190" s="75"/>
      <c r="E190" s="86">
        <v>3400</v>
      </c>
      <c r="F190" s="78">
        <f t="shared" si="161"/>
        <v>74.72527472527473</v>
      </c>
      <c r="G190" s="94"/>
      <c r="H190" s="86">
        <v>2200</v>
      </c>
      <c r="I190" s="77">
        <f t="shared" si="162"/>
        <v>52.537313432835816</v>
      </c>
      <c r="J190" s="88"/>
      <c r="K190" s="86">
        <v>2600</v>
      </c>
      <c r="L190" s="79">
        <f t="shared" si="163"/>
        <v>59.090909090909093</v>
      </c>
      <c r="N190" s="144"/>
      <c r="O190" s="144"/>
      <c r="P190" s="144"/>
      <c r="Q190" s="144"/>
      <c r="R190" s="144"/>
      <c r="S190" s="144"/>
      <c r="T190" s="144"/>
      <c r="U190" s="144"/>
      <c r="V190" s="144"/>
    </row>
    <row r="191" spans="2:22" ht="12" hidden="1" customHeight="1" x14ac:dyDescent="0.15">
      <c r="B191" s="49" t="s">
        <v>10</v>
      </c>
      <c r="C191" s="50">
        <v>5</v>
      </c>
      <c r="D191" s="75"/>
      <c r="E191" s="86">
        <v>3225</v>
      </c>
      <c r="F191" s="78">
        <f>E191/E179*100</f>
        <v>73.714285714285708</v>
      </c>
      <c r="G191" s="94"/>
      <c r="H191" s="86">
        <v>2012.5</v>
      </c>
      <c r="I191" s="77">
        <f t="shared" si="162"/>
        <v>50.312500000000007</v>
      </c>
      <c r="J191" s="88"/>
      <c r="K191" s="86">
        <v>2450</v>
      </c>
      <c r="L191" s="79">
        <f t="shared" si="163"/>
        <v>58.682634730538922</v>
      </c>
      <c r="N191" s="144"/>
      <c r="O191" s="144"/>
      <c r="P191" s="144"/>
      <c r="Q191" s="144"/>
      <c r="R191" s="144"/>
      <c r="S191" s="144"/>
      <c r="T191" s="152"/>
      <c r="U191" s="152"/>
      <c r="V191" s="152"/>
    </row>
    <row r="192" spans="2:22" ht="12" hidden="1" customHeight="1" x14ac:dyDescent="0.15">
      <c r="B192" s="49" t="s">
        <v>11</v>
      </c>
      <c r="C192" s="50">
        <v>6</v>
      </c>
      <c r="D192" s="75"/>
      <c r="E192" s="92">
        <v>3125</v>
      </c>
      <c r="F192" s="93">
        <f t="shared" ref="F192" si="164">E192/E180*100</f>
        <v>71.022727272727266</v>
      </c>
      <c r="G192" s="88"/>
      <c r="H192" s="92">
        <v>2000</v>
      </c>
      <c r="I192" s="77">
        <f t="shared" si="162"/>
        <v>50.955414012738856</v>
      </c>
      <c r="J192" s="88"/>
      <c r="K192" s="92">
        <v>2425</v>
      </c>
      <c r="L192" s="79">
        <f t="shared" si="163"/>
        <v>59.876543209876544</v>
      </c>
      <c r="N192" s="144"/>
      <c r="O192" s="144"/>
      <c r="P192" s="144"/>
      <c r="Q192" s="144"/>
      <c r="R192" s="144"/>
      <c r="S192" s="144"/>
      <c r="T192" s="152"/>
      <c r="U192" s="152"/>
      <c r="V192" s="152"/>
    </row>
    <row r="193" spans="2:22" s="58" customFormat="1" ht="12" hidden="1" customHeight="1" x14ac:dyDescent="0.15">
      <c r="B193" s="55" t="s">
        <v>12</v>
      </c>
      <c r="C193" s="56">
        <v>7</v>
      </c>
      <c r="D193" s="96"/>
      <c r="E193" s="92">
        <v>2862.5</v>
      </c>
      <c r="F193" s="93">
        <f>E193/E181*100</f>
        <v>68.975903614457835</v>
      </c>
      <c r="G193" s="97"/>
      <c r="H193" s="92">
        <v>1862.5</v>
      </c>
      <c r="I193" s="98">
        <f>H193/H181*100</f>
        <v>48.220064724919091</v>
      </c>
      <c r="J193" s="99"/>
      <c r="K193" s="92">
        <v>2112.5</v>
      </c>
      <c r="L193" s="100">
        <f>K193/K181*100</f>
        <v>55.960264900662246</v>
      </c>
      <c r="N193" s="153"/>
      <c r="O193" s="153"/>
      <c r="P193" s="153"/>
      <c r="Q193" s="153"/>
      <c r="R193" s="153"/>
      <c r="S193" s="153"/>
      <c r="T193" s="152"/>
      <c r="U193" s="152"/>
      <c r="V193" s="152"/>
    </row>
    <row r="194" spans="2:22" s="58" customFormat="1" ht="12" hidden="1" customHeight="1" x14ac:dyDescent="0.15">
      <c r="B194" s="55" t="s">
        <v>13</v>
      </c>
      <c r="C194" s="56">
        <v>8</v>
      </c>
      <c r="D194" s="99"/>
      <c r="E194" s="92">
        <v>2700</v>
      </c>
      <c r="F194" s="98">
        <f t="shared" ref="F194" si="165">E194/E182*100</f>
        <v>73.972602739726028</v>
      </c>
      <c r="G194" s="99"/>
      <c r="H194" s="92">
        <v>1675</v>
      </c>
      <c r="I194" s="98">
        <f t="shared" ref="I194:I204" si="166">H194/H182*100</f>
        <v>52.34375</v>
      </c>
      <c r="J194" s="99"/>
      <c r="K194" s="92">
        <v>1800</v>
      </c>
      <c r="L194" s="100">
        <f t="shared" ref="L194:L204" si="167">K194/K182*100</f>
        <v>55.813953488372093</v>
      </c>
      <c r="N194" s="153"/>
      <c r="O194" s="153"/>
      <c r="P194" s="153"/>
      <c r="Q194" s="153"/>
      <c r="R194" s="153"/>
      <c r="S194" s="153"/>
      <c r="T194" s="155"/>
      <c r="U194" s="155"/>
      <c r="V194" s="155"/>
    </row>
    <row r="195" spans="2:22" s="58" customFormat="1" ht="12" hidden="1" customHeight="1" x14ac:dyDescent="0.15">
      <c r="B195" s="55">
        <v>9</v>
      </c>
      <c r="C195" s="56">
        <v>9</v>
      </c>
      <c r="D195" s="97"/>
      <c r="E195" s="92">
        <v>2950</v>
      </c>
      <c r="F195" s="98">
        <f>E195/E183*100</f>
        <v>88.389513108614238</v>
      </c>
      <c r="G195" s="97"/>
      <c r="H195" s="92">
        <v>1887.5</v>
      </c>
      <c r="I195" s="98">
        <f t="shared" si="166"/>
        <v>68.325791855203619</v>
      </c>
      <c r="J195" s="97"/>
      <c r="K195" s="92">
        <v>2237.5</v>
      </c>
      <c r="L195" s="100">
        <f t="shared" si="167"/>
        <v>77.15517241379311</v>
      </c>
      <c r="N195" s="153"/>
      <c r="O195" s="153"/>
      <c r="P195" s="153"/>
      <c r="Q195" s="153"/>
      <c r="R195" s="153"/>
      <c r="S195" s="153"/>
      <c r="T195" s="152"/>
      <c r="U195" s="152"/>
      <c r="V195" s="152"/>
    </row>
    <row r="196" spans="2:22" ht="12" hidden="1" customHeight="1" x14ac:dyDescent="0.15">
      <c r="B196" s="49">
        <v>10</v>
      </c>
      <c r="C196" s="50">
        <v>10</v>
      </c>
      <c r="D196" s="75"/>
      <c r="E196" s="101">
        <v>3187.5</v>
      </c>
      <c r="F196" s="98">
        <f t="shared" ref="F196:F198" si="168">E196/E184*100</f>
        <v>95.864661654135347</v>
      </c>
      <c r="G196" s="97"/>
      <c r="H196" s="92">
        <v>2062.5</v>
      </c>
      <c r="I196" s="98">
        <f t="shared" si="166"/>
        <v>80.882352941176478</v>
      </c>
      <c r="J196" s="97"/>
      <c r="K196" s="92">
        <v>2662.5</v>
      </c>
      <c r="L196" s="100">
        <f t="shared" si="167"/>
        <v>94.247787610619469</v>
      </c>
      <c r="N196" s="144"/>
      <c r="O196" s="144"/>
      <c r="P196" s="144"/>
      <c r="Q196" s="144"/>
      <c r="R196" s="144"/>
      <c r="S196" s="144"/>
      <c r="T196" s="152"/>
      <c r="U196" s="152"/>
      <c r="V196" s="152"/>
    </row>
    <row r="197" spans="2:22" ht="12" hidden="1" customHeight="1" x14ac:dyDescent="0.15">
      <c r="B197" s="49">
        <v>11</v>
      </c>
      <c r="C197" s="50">
        <v>11</v>
      </c>
      <c r="D197" s="97"/>
      <c r="E197" s="101">
        <v>3025</v>
      </c>
      <c r="F197" s="98">
        <f t="shared" si="168"/>
        <v>92.36641221374046</v>
      </c>
      <c r="G197" s="97"/>
      <c r="H197" s="92">
        <v>1950</v>
      </c>
      <c r="I197" s="98">
        <f t="shared" si="166"/>
        <v>79.187817258883257</v>
      </c>
      <c r="J197" s="97"/>
      <c r="K197" s="92">
        <v>2375</v>
      </c>
      <c r="L197" s="100">
        <f t="shared" si="167"/>
        <v>86.36363636363636</v>
      </c>
      <c r="N197" s="144"/>
      <c r="O197" s="144"/>
      <c r="P197" s="144"/>
      <c r="Q197" s="144"/>
      <c r="R197" s="144"/>
      <c r="S197" s="144"/>
      <c r="T197" s="152"/>
      <c r="U197" s="152"/>
      <c r="V197" s="152"/>
    </row>
    <row r="198" spans="2:22" ht="12" hidden="1" customHeight="1" x14ac:dyDescent="0.15">
      <c r="B198" s="51">
        <v>12</v>
      </c>
      <c r="C198" s="54">
        <v>12</v>
      </c>
      <c r="D198" s="134"/>
      <c r="E198" s="104">
        <v>3100</v>
      </c>
      <c r="F198" s="105">
        <f t="shared" si="168"/>
        <v>98.412698412698404</v>
      </c>
      <c r="G198" s="135"/>
      <c r="H198" s="107">
        <v>1862.5</v>
      </c>
      <c r="I198" s="105">
        <f t="shared" si="166"/>
        <v>78.421052631578945</v>
      </c>
      <c r="J198" s="135"/>
      <c r="K198" s="107">
        <v>2300</v>
      </c>
      <c r="L198" s="108">
        <f t="shared" si="167"/>
        <v>88.461538461538453</v>
      </c>
      <c r="N198" s="144"/>
      <c r="O198" s="144"/>
      <c r="P198" s="144"/>
      <c r="Q198" s="144"/>
      <c r="R198" s="144"/>
      <c r="S198" s="144"/>
      <c r="T198" s="152"/>
      <c r="U198" s="152"/>
      <c r="V198" s="152"/>
    </row>
    <row r="199" spans="2:22" ht="12" hidden="1" customHeight="1" x14ac:dyDescent="0.15">
      <c r="B199" s="49" t="s">
        <v>69</v>
      </c>
      <c r="C199" s="62" t="s">
        <v>68</v>
      </c>
      <c r="D199" s="125"/>
      <c r="E199" s="136">
        <v>3100</v>
      </c>
      <c r="F199" s="137">
        <f>E199/E187*100</f>
        <v>90.510948905109487</v>
      </c>
      <c r="G199" s="138"/>
      <c r="H199" s="136">
        <v>1812.5</v>
      </c>
      <c r="I199" s="33">
        <f>H199/H187*100</f>
        <v>76.703343207786716</v>
      </c>
      <c r="J199" s="138"/>
      <c r="K199" s="136">
        <v>2250</v>
      </c>
      <c r="L199" s="57">
        <f>K199/K187*100</f>
        <v>86.939721792890268</v>
      </c>
      <c r="N199" s="144"/>
      <c r="O199" s="144"/>
      <c r="P199" s="144"/>
      <c r="Q199" s="144"/>
      <c r="R199" s="144"/>
      <c r="S199" s="144"/>
      <c r="T199" s="152"/>
      <c r="U199" s="152"/>
      <c r="V199" s="152"/>
    </row>
    <row r="200" spans="2:22" ht="12" hidden="1" customHeight="1" x14ac:dyDescent="0.15">
      <c r="B200" s="49" t="s">
        <v>7</v>
      </c>
      <c r="C200" s="50">
        <v>2</v>
      </c>
      <c r="D200" s="125"/>
      <c r="E200" s="136">
        <v>2862.5</v>
      </c>
      <c r="F200" s="137">
        <f t="shared" ref="F200:F202" si="169">E200/E188*100</f>
        <v>76.845637583892611</v>
      </c>
      <c r="G200" s="138"/>
      <c r="H200" s="136">
        <v>1712.5</v>
      </c>
      <c r="I200" s="139">
        <f t="shared" si="166"/>
        <v>65.865384615384613</v>
      </c>
      <c r="J200" s="138"/>
      <c r="K200" s="136">
        <v>2012.5</v>
      </c>
      <c r="L200" s="140">
        <f t="shared" si="167"/>
        <v>67.083333333333329</v>
      </c>
      <c r="N200" s="144"/>
      <c r="O200" s="144"/>
      <c r="P200" s="144"/>
      <c r="Q200" s="144"/>
      <c r="R200" s="144"/>
      <c r="S200" s="144"/>
      <c r="T200" s="152"/>
      <c r="U200" s="152"/>
      <c r="V200" s="152"/>
    </row>
    <row r="201" spans="2:22" ht="12" hidden="1" customHeight="1" x14ac:dyDescent="0.15">
      <c r="B201" s="49" t="s">
        <v>8</v>
      </c>
      <c r="C201" s="50">
        <v>3</v>
      </c>
      <c r="D201" s="125"/>
      <c r="E201" s="136">
        <v>2750</v>
      </c>
      <c r="F201" s="137">
        <f t="shared" si="169"/>
        <v>75.342465753424662</v>
      </c>
      <c r="G201" s="141"/>
      <c r="H201" s="136">
        <v>1700</v>
      </c>
      <c r="I201" s="139">
        <f t="shared" si="166"/>
        <v>70.833333333333343</v>
      </c>
      <c r="J201" s="138"/>
      <c r="K201" s="136">
        <v>1950</v>
      </c>
      <c r="L201" s="142">
        <f t="shared" si="167"/>
        <v>62.903225806451616</v>
      </c>
      <c r="N201" s="144"/>
      <c r="O201" s="144"/>
      <c r="P201" s="144"/>
      <c r="Q201" s="144"/>
      <c r="R201" s="144"/>
      <c r="S201" s="144"/>
      <c r="T201" s="152"/>
      <c r="U201" s="152"/>
      <c r="V201" s="152"/>
    </row>
    <row r="202" spans="2:22" ht="12" hidden="1" customHeight="1" x14ac:dyDescent="0.15">
      <c r="B202" s="49" t="s">
        <v>9</v>
      </c>
      <c r="C202" s="50">
        <v>4</v>
      </c>
      <c r="D202" s="125"/>
      <c r="E202" s="136">
        <v>2775</v>
      </c>
      <c r="F202" s="137">
        <f t="shared" si="169"/>
        <v>81.617647058823522</v>
      </c>
      <c r="G202" s="141"/>
      <c r="H202" s="136">
        <v>1700</v>
      </c>
      <c r="I202" s="139">
        <f t="shared" si="166"/>
        <v>77.272727272727266</v>
      </c>
      <c r="J202" s="138"/>
      <c r="K202" s="136">
        <v>2012.5</v>
      </c>
      <c r="L202" s="142">
        <f t="shared" si="167"/>
        <v>77.40384615384616</v>
      </c>
      <c r="N202" s="144"/>
      <c r="O202" s="144"/>
      <c r="P202" s="144"/>
      <c r="Q202" s="144"/>
      <c r="R202" s="144"/>
      <c r="S202" s="144"/>
      <c r="T202" s="152"/>
      <c r="U202" s="152"/>
      <c r="V202" s="152"/>
    </row>
    <row r="203" spans="2:22" ht="12" hidden="1" customHeight="1" x14ac:dyDescent="0.15">
      <c r="B203" s="49" t="s">
        <v>10</v>
      </c>
      <c r="C203" s="50">
        <v>5</v>
      </c>
      <c r="D203" s="125"/>
      <c r="E203" s="136">
        <v>2787.5</v>
      </c>
      <c r="F203" s="137">
        <f>E203/E191*100</f>
        <v>86.434108527131784</v>
      </c>
      <c r="G203" s="141"/>
      <c r="H203" s="136">
        <v>1725</v>
      </c>
      <c r="I203" s="139">
        <f t="shared" si="166"/>
        <v>85.714285714285708</v>
      </c>
      <c r="J203" s="138"/>
      <c r="K203" s="136">
        <v>2100</v>
      </c>
      <c r="L203" s="142">
        <f t="shared" si="167"/>
        <v>85.714285714285708</v>
      </c>
      <c r="N203" s="144"/>
      <c r="O203" s="144"/>
      <c r="P203" s="144"/>
      <c r="Q203" s="144"/>
      <c r="R203" s="144"/>
      <c r="S203" s="144"/>
      <c r="T203" s="152"/>
      <c r="U203" s="152"/>
      <c r="V203" s="152"/>
    </row>
    <row r="204" spans="2:22" ht="12" hidden="1" customHeight="1" x14ac:dyDescent="0.15">
      <c r="B204" s="49" t="s">
        <v>11</v>
      </c>
      <c r="C204" s="50">
        <v>6</v>
      </c>
      <c r="D204" s="125"/>
      <c r="E204" s="32">
        <v>2912.5</v>
      </c>
      <c r="F204" s="143">
        <f t="shared" ref="F204" si="170">E204/E192*100</f>
        <v>93.2</v>
      </c>
      <c r="G204" s="138"/>
      <c r="H204" s="32">
        <v>1812.5</v>
      </c>
      <c r="I204" s="139">
        <f t="shared" si="166"/>
        <v>90.625</v>
      </c>
      <c r="J204" s="138"/>
      <c r="K204" s="159">
        <v>2150</v>
      </c>
      <c r="L204" s="142">
        <f t="shared" si="167"/>
        <v>88.659793814432987</v>
      </c>
      <c r="N204" s="144"/>
      <c r="O204" s="144"/>
      <c r="P204" s="144"/>
      <c r="Q204" s="144"/>
      <c r="R204" s="144"/>
      <c r="S204" s="144"/>
      <c r="T204" s="152"/>
      <c r="U204" s="152"/>
      <c r="V204" s="152"/>
    </row>
    <row r="205" spans="2:22" s="58" customFormat="1" ht="12" hidden="1" customHeight="1" x14ac:dyDescent="0.15">
      <c r="B205" s="55" t="s">
        <v>12</v>
      </c>
      <c r="C205" s="56">
        <v>7</v>
      </c>
      <c r="D205" s="129"/>
      <c r="E205" s="127">
        <v>3025</v>
      </c>
      <c r="F205" s="128">
        <f>E205/E193*100</f>
        <v>105.67685589519651</v>
      </c>
      <c r="G205" s="130"/>
      <c r="H205" s="127">
        <v>1937.5</v>
      </c>
      <c r="I205" s="131">
        <f>H205/H193*100</f>
        <v>104.02684563758389</v>
      </c>
      <c r="J205" s="132"/>
      <c r="K205" s="156">
        <v>2150</v>
      </c>
      <c r="L205" s="126">
        <f>K205/K193*100</f>
        <v>101.77514792899409</v>
      </c>
      <c r="N205" s="153"/>
      <c r="O205" s="153"/>
      <c r="P205" s="153"/>
      <c r="Q205" s="153"/>
      <c r="R205" s="153"/>
      <c r="S205" s="153"/>
      <c r="T205" s="152"/>
      <c r="U205" s="152"/>
      <c r="V205" s="152"/>
    </row>
    <row r="206" spans="2:22" s="58" customFormat="1" ht="12" hidden="1" customHeight="1" x14ac:dyDescent="0.15">
      <c r="B206" s="55" t="s">
        <v>13</v>
      </c>
      <c r="C206" s="56">
        <v>8</v>
      </c>
      <c r="D206" s="132"/>
      <c r="E206" s="127">
        <v>3287.5</v>
      </c>
      <c r="F206" s="131">
        <f t="shared" ref="F206" si="171">E206/E194*100</f>
        <v>121.75925925925925</v>
      </c>
      <c r="G206" s="132"/>
      <c r="H206" s="156">
        <v>1987.5</v>
      </c>
      <c r="I206" s="131">
        <f t="shared" ref="I206:I210" si="172">H206/H194*100</f>
        <v>118.65671641791045</v>
      </c>
      <c r="J206" s="132"/>
      <c r="K206" s="156">
        <v>2475</v>
      </c>
      <c r="L206" s="126">
        <f t="shared" ref="L206:L210" si="173">K206/K194*100</f>
        <v>137.5</v>
      </c>
    </row>
    <row r="207" spans="2:22" s="58" customFormat="1" ht="12" hidden="1" customHeight="1" x14ac:dyDescent="0.15">
      <c r="B207" s="55">
        <v>9</v>
      </c>
      <c r="C207" s="56">
        <v>9</v>
      </c>
      <c r="D207" s="132"/>
      <c r="E207" s="127">
        <v>3875</v>
      </c>
      <c r="F207" s="131">
        <f>E207/E195*100</f>
        <v>131.35593220338984</v>
      </c>
      <c r="G207" s="130"/>
      <c r="H207" s="156">
        <v>2137.5</v>
      </c>
      <c r="I207" s="131">
        <f t="shared" si="172"/>
        <v>113.24503311258279</v>
      </c>
      <c r="J207" s="130"/>
      <c r="K207" s="156">
        <v>2850</v>
      </c>
      <c r="L207" s="126">
        <f>K207/K195*100</f>
        <v>127.37430167597765</v>
      </c>
    </row>
    <row r="208" spans="2:22" ht="12" hidden="1" customHeight="1" x14ac:dyDescent="0.15">
      <c r="B208" s="49">
        <v>10</v>
      </c>
      <c r="C208" s="50">
        <v>10</v>
      </c>
      <c r="D208" s="130"/>
      <c r="E208" s="154">
        <v>4075</v>
      </c>
      <c r="F208" s="131">
        <f t="shared" ref="F208:F210" si="174">E208/E196*100</f>
        <v>127.84313725490195</v>
      </c>
      <c r="G208" s="130"/>
      <c r="H208" s="156">
        <v>2175</v>
      </c>
      <c r="I208" s="131">
        <f t="shared" si="172"/>
        <v>105.45454545454544</v>
      </c>
      <c r="J208" s="138"/>
      <c r="K208" s="156">
        <v>2850</v>
      </c>
      <c r="L208" s="126">
        <f t="shared" si="173"/>
        <v>107.04225352112675</v>
      </c>
    </row>
    <row r="209" spans="2:22" ht="12" hidden="1" customHeight="1" x14ac:dyDescent="0.15">
      <c r="B209" s="49">
        <v>11</v>
      </c>
      <c r="C209" s="50">
        <v>11</v>
      </c>
      <c r="D209" s="59"/>
      <c r="E209" s="60">
        <v>4425</v>
      </c>
      <c r="F209" s="33">
        <f t="shared" si="174"/>
        <v>146.28099173553719</v>
      </c>
      <c r="G209" s="59"/>
      <c r="H209" s="159">
        <v>2188</v>
      </c>
      <c r="I209" s="33">
        <f t="shared" si="172"/>
        <v>112.2051282051282</v>
      </c>
      <c r="J209" s="59"/>
      <c r="K209" s="159">
        <v>3250</v>
      </c>
      <c r="L209" s="57">
        <f t="shared" si="173"/>
        <v>136.84210526315789</v>
      </c>
    </row>
    <row r="210" spans="2:22" ht="12" hidden="1" customHeight="1" x14ac:dyDescent="0.15">
      <c r="B210" s="51">
        <v>12</v>
      </c>
      <c r="C210" s="54">
        <v>12</v>
      </c>
      <c r="D210" s="160"/>
      <c r="E210" s="161">
        <v>4550</v>
      </c>
      <c r="F210" s="162">
        <f t="shared" si="174"/>
        <v>146.7741935483871</v>
      </c>
      <c r="G210" s="163"/>
      <c r="H210" s="164">
        <v>2275</v>
      </c>
      <c r="I210" s="162">
        <f t="shared" si="172"/>
        <v>122.14765100671141</v>
      </c>
      <c r="J210" s="163"/>
      <c r="K210" s="164">
        <v>3425</v>
      </c>
      <c r="L210" s="165">
        <f t="shared" si="173"/>
        <v>148.91304347826087</v>
      </c>
    </row>
    <row r="211" spans="2:22" ht="12" hidden="1" customHeight="1" x14ac:dyDescent="0.15">
      <c r="B211" s="49" t="s">
        <v>72</v>
      </c>
      <c r="C211" s="62" t="s">
        <v>73</v>
      </c>
      <c r="D211" s="125"/>
      <c r="E211" s="136">
        <v>4412.5</v>
      </c>
      <c r="F211" s="137">
        <f>E211/E199*100</f>
        <v>142.33870967741936</v>
      </c>
      <c r="G211" s="138"/>
      <c r="H211" s="136">
        <v>2300</v>
      </c>
      <c r="I211" s="33">
        <f>H211/H199*100</f>
        <v>126.89655172413794</v>
      </c>
      <c r="J211" s="138"/>
      <c r="K211" s="136">
        <v>3287.5</v>
      </c>
      <c r="L211" s="57">
        <f>K211/K199*100</f>
        <v>146.11111111111111</v>
      </c>
      <c r="N211" s="158"/>
      <c r="O211" s="158"/>
      <c r="P211" s="158"/>
      <c r="Q211" s="158"/>
      <c r="R211" s="158"/>
      <c r="S211" s="158"/>
      <c r="T211" s="152"/>
      <c r="U211" s="152"/>
      <c r="V211" s="152"/>
    </row>
    <row r="212" spans="2:22" ht="12" hidden="1" customHeight="1" x14ac:dyDescent="0.15">
      <c r="B212" s="49" t="s">
        <v>7</v>
      </c>
      <c r="C212" s="50">
        <v>2</v>
      </c>
      <c r="D212" s="125"/>
      <c r="E212" s="136">
        <v>4412.5</v>
      </c>
      <c r="F212" s="137">
        <f t="shared" ref="F212:F215" si="175">E212/E200*100</f>
        <v>154.14847161572052</v>
      </c>
      <c r="G212" s="138"/>
      <c r="H212" s="136">
        <v>2237.5</v>
      </c>
      <c r="I212" s="139">
        <f t="shared" ref="I212:I216" si="176">H212/H200*100</f>
        <v>130.65693430656935</v>
      </c>
      <c r="J212" s="138"/>
      <c r="K212" s="136">
        <v>3200</v>
      </c>
      <c r="L212" s="140">
        <f t="shared" ref="L212:L216" si="177">K212/K200*100</f>
        <v>159.00621118012421</v>
      </c>
      <c r="N212" s="158"/>
      <c r="O212" s="158"/>
      <c r="P212" s="158"/>
      <c r="Q212" s="158"/>
      <c r="R212" s="158"/>
      <c r="S212" s="158"/>
      <c r="T212" s="152"/>
      <c r="U212" s="152"/>
      <c r="V212" s="152"/>
    </row>
    <row r="213" spans="2:22" ht="12" hidden="1" customHeight="1" x14ac:dyDescent="0.15">
      <c r="B213" s="49" t="s">
        <v>8</v>
      </c>
      <c r="C213" s="50">
        <v>3</v>
      </c>
      <c r="D213" s="125"/>
      <c r="E213" s="136">
        <v>4475</v>
      </c>
      <c r="F213" s="137">
        <f t="shared" si="175"/>
        <v>162.72727272727272</v>
      </c>
      <c r="G213" s="138"/>
      <c r="H213" s="136">
        <v>1887.5</v>
      </c>
      <c r="I213" s="139">
        <f t="shared" si="176"/>
        <v>111.02941176470588</v>
      </c>
      <c r="J213" s="138"/>
      <c r="K213" s="136">
        <v>2825</v>
      </c>
      <c r="L213" s="140">
        <f>K213/K201*100</f>
        <v>144.87179487179486</v>
      </c>
      <c r="N213" s="158"/>
      <c r="O213" s="158"/>
      <c r="P213" s="158"/>
      <c r="Q213" s="158"/>
      <c r="R213" s="158"/>
      <c r="S213" s="158"/>
      <c r="T213" s="152"/>
      <c r="U213" s="152"/>
      <c r="V213" s="152"/>
    </row>
    <row r="214" spans="2:22" ht="12" hidden="1" customHeight="1" x14ac:dyDescent="0.15">
      <c r="B214" s="49" t="s">
        <v>9</v>
      </c>
      <c r="C214" s="50">
        <v>4</v>
      </c>
      <c r="D214" s="125"/>
      <c r="E214" s="136">
        <v>4575</v>
      </c>
      <c r="F214" s="137">
        <f t="shared" si="175"/>
        <v>164.86486486486487</v>
      </c>
      <c r="G214" s="141"/>
      <c r="H214" s="136">
        <v>1825</v>
      </c>
      <c r="I214" s="139">
        <f t="shared" si="176"/>
        <v>107.35294117647058</v>
      </c>
      <c r="J214" s="138"/>
      <c r="K214" s="136">
        <v>2837.5</v>
      </c>
      <c r="L214" s="142">
        <f t="shared" si="177"/>
        <v>140.99378881987579</v>
      </c>
      <c r="N214" s="158"/>
      <c r="O214" s="158"/>
      <c r="P214" s="158"/>
      <c r="Q214" s="158"/>
      <c r="R214" s="158"/>
      <c r="S214" s="158"/>
      <c r="T214" s="152"/>
      <c r="U214" s="152"/>
      <c r="V214" s="152"/>
    </row>
    <row r="215" spans="2:22" ht="12" hidden="1" customHeight="1" x14ac:dyDescent="0.15">
      <c r="B215" s="49" t="s">
        <v>10</v>
      </c>
      <c r="C215" s="50">
        <v>5</v>
      </c>
      <c r="D215" s="125"/>
      <c r="E215" s="136">
        <v>5075</v>
      </c>
      <c r="F215" s="137">
        <f t="shared" si="175"/>
        <v>182.06278026905829</v>
      </c>
      <c r="G215" s="141"/>
      <c r="H215" s="136">
        <v>1950</v>
      </c>
      <c r="I215" s="139">
        <f t="shared" si="176"/>
        <v>113.04347826086956</v>
      </c>
      <c r="J215" s="138"/>
      <c r="K215" s="136">
        <v>3125</v>
      </c>
      <c r="L215" s="142">
        <f t="shared" si="177"/>
        <v>148.80952380952382</v>
      </c>
      <c r="N215" s="158"/>
      <c r="O215" s="158"/>
      <c r="P215" s="158"/>
      <c r="Q215" s="158"/>
      <c r="R215" s="158"/>
      <c r="S215" s="158"/>
      <c r="T215" s="152"/>
      <c r="U215" s="152"/>
      <c r="V215" s="152"/>
    </row>
    <row r="216" spans="2:22" ht="12" hidden="1" customHeight="1" x14ac:dyDescent="0.15">
      <c r="B216" s="49" t="s">
        <v>11</v>
      </c>
      <c r="C216" s="50">
        <v>6</v>
      </c>
      <c r="D216" s="125"/>
      <c r="E216" s="32">
        <v>5975</v>
      </c>
      <c r="F216" s="143">
        <f t="shared" ref="F216" si="178">E216/E204*100</f>
        <v>205.15021459227469</v>
      </c>
      <c r="G216" s="138"/>
      <c r="H216" s="32">
        <v>2000</v>
      </c>
      <c r="I216" s="139">
        <f t="shared" si="176"/>
        <v>110.34482758620689</v>
      </c>
      <c r="J216" s="138"/>
      <c r="K216" s="159">
        <v>3125</v>
      </c>
      <c r="L216" s="142">
        <f t="shared" si="177"/>
        <v>145.3488372093023</v>
      </c>
      <c r="N216" s="158"/>
      <c r="O216" s="158"/>
      <c r="P216" s="158"/>
      <c r="Q216" s="158"/>
      <c r="R216" s="158"/>
      <c r="S216" s="158"/>
      <c r="T216" s="152"/>
      <c r="U216" s="152"/>
      <c r="V216" s="152"/>
    </row>
    <row r="217" spans="2:22" s="58" customFormat="1" ht="12" hidden="1" customHeight="1" x14ac:dyDescent="0.15">
      <c r="B217" s="55" t="s">
        <v>12</v>
      </c>
      <c r="C217" s="56">
        <v>7</v>
      </c>
      <c r="D217" s="129"/>
      <c r="E217" s="127">
        <v>6325</v>
      </c>
      <c r="F217" s="128">
        <f t="shared" ref="F217:F222" si="179">E217/E205*100</f>
        <v>209.09090909090909</v>
      </c>
      <c r="G217" s="130"/>
      <c r="H217" s="127">
        <v>1994</v>
      </c>
      <c r="I217" s="131">
        <f>H217/H205*100</f>
        <v>102.91612903225807</v>
      </c>
      <c r="J217" s="132"/>
      <c r="K217" s="156">
        <v>3125</v>
      </c>
      <c r="L217" s="126">
        <f>K217/K205*100</f>
        <v>145.3488372093023</v>
      </c>
      <c r="N217" s="153"/>
      <c r="O217" s="153"/>
      <c r="P217" s="153"/>
      <c r="Q217" s="153"/>
      <c r="R217" s="153"/>
      <c r="S217" s="153"/>
      <c r="T217" s="152"/>
      <c r="U217" s="152"/>
      <c r="V217" s="152"/>
    </row>
    <row r="218" spans="2:22" s="58" customFormat="1" ht="12" hidden="1" customHeight="1" x14ac:dyDescent="0.15">
      <c r="B218" s="55" t="s">
        <v>13</v>
      </c>
      <c r="C218" s="56">
        <v>8</v>
      </c>
      <c r="D218" s="171"/>
      <c r="E218" s="127">
        <v>6475</v>
      </c>
      <c r="F218" s="131">
        <f t="shared" si="179"/>
        <v>196.95817490494295</v>
      </c>
      <c r="G218" s="132"/>
      <c r="H218" s="156">
        <v>1987.5</v>
      </c>
      <c r="I218" s="131">
        <f>H218/H206*100</f>
        <v>100</v>
      </c>
      <c r="J218" s="132"/>
      <c r="K218" s="156">
        <v>3150</v>
      </c>
      <c r="L218" s="126">
        <f>K218/K206*100</f>
        <v>127.27272727272727</v>
      </c>
    </row>
    <row r="219" spans="2:22" s="58" customFormat="1" ht="12" hidden="1" customHeight="1" x14ac:dyDescent="0.15">
      <c r="B219" s="55">
        <v>9</v>
      </c>
      <c r="C219" s="56">
        <v>9</v>
      </c>
      <c r="D219" s="132"/>
      <c r="E219" s="127">
        <v>6775</v>
      </c>
      <c r="F219" s="131">
        <f t="shared" si="179"/>
        <v>174.83870967741936</v>
      </c>
      <c r="G219" s="170"/>
      <c r="H219" s="156">
        <v>1906.5</v>
      </c>
      <c r="I219" s="131">
        <f t="shared" ref="I219:I222" si="180">H219/H207*100</f>
        <v>89.192982456140342</v>
      </c>
      <c r="J219" s="170"/>
      <c r="K219" s="156">
        <v>3100</v>
      </c>
      <c r="L219" s="126">
        <f>K219/K207*100</f>
        <v>108.77192982456141</v>
      </c>
    </row>
    <row r="220" spans="2:22" ht="12" hidden="1" customHeight="1" x14ac:dyDescent="0.15">
      <c r="B220" s="49">
        <v>10</v>
      </c>
      <c r="C220" s="50">
        <v>10</v>
      </c>
      <c r="D220" s="171"/>
      <c r="E220" s="154">
        <v>6250</v>
      </c>
      <c r="F220" s="131">
        <f t="shared" si="179"/>
        <v>153.37423312883436</v>
      </c>
      <c r="G220" s="170"/>
      <c r="H220" s="156">
        <v>1850</v>
      </c>
      <c r="I220" s="131">
        <f t="shared" si="180"/>
        <v>85.057471264367805</v>
      </c>
      <c r="J220" s="170"/>
      <c r="K220" s="156">
        <v>3075</v>
      </c>
      <c r="L220" s="126">
        <f t="shared" ref="L220:L222" si="181">K220/K208*100</f>
        <v>107.89473684210526</v>
      </c>
    </row>
    <row r="221" spans="2:22" ht="12" hidden="1" customHeight="1" x14ac:dyDescent="0.15">
      <c r="B221" s="49">
        <v>11</v>
      </c>
      <c r="C221" s="50">
        <v>11</v>
      </c>
      <c r="D221" s="59"/>
      <c r="E221" s="32">
        <v>5750</v>
      </c>
      <c r="F221" s="131">
        <f t="shared" si="179"/>
        <v>129.94350282485877</v>
      </c>
      <c r="G221" s="172"/>
      <c r="H221" s="159">
        <v>1725</v>
      </c>
      <c r="I221" s="33">
        <f t="shared" si="180"/>
        <v>78.839122486288844</v>
      </c>
      <c r="J221" s="172"/>
      <c r="K221" s="159">
        <v>2912.5</v>
      </c>
      <c r="L221" s="57">
        <f t="shared" si="181"/>
        <v>89.615384615384613</v>
      </c>
    </row>
    <row r="222" spans="2:22" ht="12" hidden="1" customHeight="1" x14ac:dyDescent="0.15">
      <c r="B222" s="49">
        <v>12</v>
      </c>
      <c r="C222" s="50">
        <v>12</v>
      </c>
      <c r="D222" s="176"/>
      <c r="E222" s="60">
        <v>4950</v>
      </c>
      <c r="F222" s="131">
        <f t="shared" si="179"/>
        <v>108.79120879120879</v>
      </c>
      <c r="G222" s="172"/>
      <c r="H222" s="159">
        <v>1650</v>
      </c>
      <c r="I222" s="33">
        <f t="shared" si="180"/>
        <v>72.527472527472526</v>
      </c>
      <c r="J222" s="172"/>
      <c r="K222" s="159">
        <v>2875</v>
      </c>
      <c r="L222" s="57">
        <f t="shared" si="181"/>
        <v>83.941605839416056</v>
      </c>
    </row>
    <row r="223" spans="2:22" ht="12" customHeight="1" x14ac:dyDescent="0.15">
      <c r="B223" s="52" t="s">
        <v>77</v>
      </c>
      <c r="C223" s="53" t="s">
        <v>78</v>
      </c>
      <c r="D223" s="177"/>
      <c r="E223" s="178">
        <v>4875</v>
      </c>
      <c r="F223" s="179">
        <f>E223/E211*100</f>
        <v>110.48158640226629</v>
      </c>
      <c r="G223" s="180"/>
      <c r="H223" s="178">
        <v>1694</v>
      </c>
      <c r="I223" s="181">
        <f>H223/H211*100</f>
        <v>73.65217391304347</v>
      </c>
      <c r="J223" s="180"/>
      <c r="K223" s="178">
        <v>2937.5</v>
      </c>
      <c r="L223" s="182">
        <f>K223/K211*100</f>
        <v>89.353612167300383</v>
      </c>
      <c r="M223" s="173"/>
    </row>
    <row r="224" spans="2:22" ht="12" customHeight="1" x14ac:dyDescent="0.15">
      <c r="B224" s="49" t="s">
        <v>7</v>
      </c>
      <c r="C224" s="50">
        <v>2</v>
      </c>
      <c r="D224" s="125"/>
      <c r="E224" s="136">
        <v>5112.5</v>
      </c>
      <c r="F224" s="137">
        <f t="shared" ref="F224:F233" si="182">E224/E212*100</f>
        <v>115.86402266288951</v>
      </c>
      <c r="G224" s="138"/>
      <c r="H224" s="136">
        <v>1725</v>
      </c>
      <c r="I224" s="139">
        <f t="shared" ref="I224:I229" si="183">H224/H212*100</f>
        <v>77.094972067039109</v>
      </c>
      <c r="J224" s="138"/>
      <c r="K224" s="136">
        <v>3150</v>
      </c>
      <c r="L224" s="140">
        <f t="shared" ref="L224:L229" si="184">K224/K212*100</f>
        <v>98.4375</v>
      </c>
      <c r="M224" s="30"/>
    </row>
    <row r="225" spans="2:13" ht="12" customHeight="1" x14ac:dyDescent="0.15">
      <c r="B225" s="49" t="s">
        <v>8</v>
      </c>
      <c r="C225" s="50">
        <v>3</v>
      </c>
      <c r="D225" s="138"/>
      <c r="E225" s="136">
        <v>5200</v>
      </c>
      <c r="F225" s="137">
        <f t="shared" si="182"/>
        <v>116.20111731843576</v>
      </c>
      <c r="G225" s="138"/>
      <c r="H225" s="136">
        <v>1706.5</v>
      </c>
      <c r="I225" s="139">
        <f>H225/H213*100</f>
        <v>90.410596026490069</v>
      </c>
      <c r="J225" s="138"/>
      <c r="K225" s="136">
        <v>3187.5</v>
      </c>
      <c r="L225" s="140">
        <f>K225/K213*100</f>
        <v>112.83185840707965</v>
      </c>
      <c r="M225" s="30"/>
    </row>
    <row r="226" spans="2:13" ht="12" customHeight="1" x14ac:dyDescent="0.15">
      <c r="B226" s="49" t="s">
        <v>9</v>
      </c>
      <c r="C226" s="50">
        <v>4</v>
      </c>
      <c r="E226" s="136">
        <v>5325</v>
      </c>
      <c r="F226" s="137">
        <f>E226/E214*100</f>
        <v>116.39344262295081</v>
      </c>
      <c r="G226" s="138"/>
      <c r="H226" s="136">
        <v>1737.5</v>
      </c>
      <c r="I226" s="139">
        <f t="shared" si="183"/>
        <v>95.205479452054803</v>
      </c>
      <c r="J226" s="138"/>
      <c r="K226" s="136">
        <v>3250</v>
      </c>
      <c r="L226" s="142">
        <f t="shared" si="184"/>
        <v>114.53744493392071</v>
      </c>
      <c r="M226" s="30"/>
    </row>
    <row r="227" spans="2:13" ht="12" customHeight="1" x14ac:dyDescent="0.15">
      <c r="B227" s="49" t="s">
        <v>10</v>
      </c>
      <c r="C227" s="50">
        <v>5</v>
      </c>
      <c r="D227" s="125"/>
      <c r="E227" s="136">
        <v>5500</v>
      </c>
      <c r="F227" s="137">
        <f>E227/E215*100</f>
        <v>108.37438423645321</v>
      </c>
      <c r="G227" s="138"/>
      <c r="H227" s="136">
        <v>1837.5</v>
      </c>
      <c r="I227" s="139">
        <f t="shared" si="183"/>
        <v>94.230769230769226</v>
      </c>
      <c r="J227" s="138"/>
      <c r="K227" s="136">
        <v>3300</v>
      </c>
      <c r="L227" s="142">
        <f t="shared" si="184"/>
        <v>105.60000000000001</v>
      </c>
      <c r="M227" s="30"/>
    </row>
    <row r="228" spans="2:13" ht="12" customHeight="1" x14ac:dyDescent="0.15">
      <c r="B228" s="49" t="s">
        <v>11</v>
      </c>
      <c r="C228" s="50">
        <v>6</v>
      </c>
      <c r="D228" s="125"/>
      <c r="E228" s="136">
        <v>5450</v>
      </c>
      <c r="F228" s="137">
        <f>E228/E216*100</f>
        <v>91.213389121338921</v>
      </c>
      <c r="G228" s="138"/>
      <c r="H228" s="136">
        <v>1825</v>
      </c>
      <c r="I228" s="139">
        <f t="shared" si="183"/>
        <v>91.25</v>
      </c>
      <c r="J228" s="138"/>
      <c r="K228" s="189">
        <v>3237.5</v>
      </c>
      <c r="L228" s="142">
        <f t="shared" si="184"/>
        <v>103.60000000000001</v>
      </c>
    </row>
    <row r="229" spans="2:13" ht="12" customHeight="1" x14ac:dyDescent="0.15">
      <c r="B229" s="49" t="s">
        <v>12</v>
      </c>
      <c r="C229" s="50">
        <v>7</v>
      </c>
      <c r="D229" s="138"/>
      <c r="E229" s="190">
        <v>5325</v>
      </c>
      <c r="F229" s="137">
        <f>E229/E217*100</f>
        <v>84.189723320158109</v>
      </c>
      <c r="G229" s="191"/>
      <c r="H229" s="190">
        <v>1775</v>
      </c>
      <c r="I229" s="139">
        <f t="shared" si="183"/>
        <v>89.017051153460386</v>
      </c>
      <c r="J229" s="192"/>
      <c r="K229" s="193">
        <v>3050</v>
      </c>
      <c r="L229" s="142">
        <f t="shared" si="184"/>
        <v>97.6</v>
      </c>
    </row>
    <row r="230" spans="2:13" ht="12" customHeight="1" x14ac:dyDescent="0.15">
      <c r="B230" s="55" t="s">
        <v>13</v>
      </c>
      <c r="C230" s="56">
        <v>8</v>
      </c>
      <c r="E230" s="127">
        <v>5200</v>
      </c>
      <c r="F230" s="131">
        <f t="shared" si="182"/>
        <v>80.308880308880305</v>
      </c>
      <c r="H230" s="156">
        <v>1812.5</v>
      </c>
      <c r="I230" s="131">
        <f>H230/H218*100</f>
        <v>91.19496855345912</v>
      </c>
      <c r="K230" s="156">
        <v>3012.5</v>
      </c>
      <c r="L230" s="126">
        <f>K230/K218*100</f>
        <v>95.634920634920633</v>
      </c>
    </row>
    <row r="231" spans="2:13" ht="12" customHeight="1" x14ac:dyDescent="0.15">
      <c r="B231" s="55">
        <v>9</v>
      </c>
      <c r="C231" s="56">
        <v>9</v>
      </c>
      <c r="D231" s="138"/>
      <c r="E231" s="136">
        <v>4925</v>
      </c>
      <c r="F231" s="131">
        <f t="shared" si="182"/>
        <v>72.693726937269375</v>
      </c>
      <c r="G231" s="138"/>
      <c r="H231" s="156">
        <v>1950</v>
      </c>
      <c r="I231" s="131">
        <f>H231/H219*100</f>
        <v>102.28166797797009</v>
      </c>
      <c r="J231" s="138"/>
      <c r="K231" s="156">
        <v>2887.5</v>
      </c>
      <c r="L231" s="126">
        <f>K231/K219*100</f>
        <v>93.145161290322577</v>
      </c>
    </row>
    <row r="232" spans="2:13" ht="12" customHeight="1" x14ac:dyDescent="0.15">
      <c r="B232" s="49">
        <v>10</v>
      </c>
      <c r="C232" s="50">
        <v>10</v>
      </c>
      <c r="D232" s="138"/>
      <c r="E232" s="136">
        <v>4750</v>
      </c>
      <c r="F232" s="131">
        <f t="shared" si="182"/>
        <v>76</v>
      </c>
      <c r="G232" s="138"/>
      <c r="H232" s="156">
        <v>1875</v>
      </c>
      <c r="I232" s="131">
        <f t="shared" ref="I232:I234" si="185">H232/H220*100</f>
        <v>101.35135135135135</v>
      </c>
      <c r="J232" s="138"/>
      <c r="K232" s="156">
        <v>2800</v>
      </c>
      <c r="L232" s="126">
        <f t="shared" ref="L232:L233" si="186">K232/K220*100</f>
        <v>91.056910569105682</v>
      </c>
    </row>
    <row r="233" spans="2:13" s="58" customFormat="1" ht="12" customHeight="1" x14ac:dyDescent="0.15">
      <c r="B233" s="55">
        <v>11</v>
      </c>
      <c r="C233" s="56">
        <v>11</v>
      </c>
      <c r="E233" s="32">
        <v>4450</v>
      </c>
      <c r="F233" s="131">
        <f t="shared" si="182"/>
        <v>77.391304347826079</v>
      </c>
      <c r="H233" s="159">
        <v>1912.5</v>
      </c>
      <c r="I233" s="33">
        <f t="shared" si="185"/>
        <v>110.86956521739131</v>
      </c>
      <c r="K233" s="159">
        <v>2762.5</v>
      </c>
      <c r="L233" s="57">
        <f t="shared" si="186"/>
        <v>94.849785407725321</v>
      </c>
    </row>
    <row r="234" spans="2:13" s="58" customFormat="1" ht="12" customHeight="1" x14ac:dyDescent="0.15">
      <c r="B234" s="196">
        <v>12</v>
      </c>
      <c r="C234" s="197">
        <v>12</v>
      </c>
      <c r="D234" s="198"/>
      <c r="E234" s="199">
        <v>4300</v>
      </c>
      <c r="F234" s="200">
        <f>E234/E222*100</f>
        <v>86.868686868686879</v>
      </c>
      <c r="G234" s="201"/>
      <c r="H234" s="202">
        <v>2025</v>
      </c>
      <c r="I234" s="203">
        <f t="shared" si="185"/>
        <v>122.72727272727273</v>
      </c>
      <c r="J234" s="201"/>
      <c r="K234" s="202">
        <v>2800</v>
      </c>
      <c r="L234" s="204">
        <f>K234/K222*100</f>
        <v>97.391304347826093</v>
      </c>
    </row>
    <row r="235" spans="2:13" ht="12" customHeight="1" x14ac:dyDescent="0.15">
      <c r="B235" s="205" t="s">
        <v>81</v>
      </c>
      <c r="C235" s="206" t="s">
        <v>82</v>
      </c>
      <c r="D235" s="209"/>
      <c r="E235" s="210">
        <v>4625</v>
      </c>
      <c r="F235" s="179">
        <f>E235/E223*100</f>
        <v>94.871794871794862</v>
      </c>
      <c r="G235" s="211"/>
      <c r="H235" s="210">
        <v>2250</v>
      </c>
      <c r="I235" s="207">
        <f t="shared" ref="I235:I240" si="187">H235/H223*100</f>
        <v>132.82172373081465</v>
      </c>
      <c r="J235" s="211"/>
      <c r="K235" s="210">
        <v>2950</v>
      </c>
      <c r="L235" s="208">
        <f>K235/K223*100</f>
        <v>100.42553191489361</v>
      </c>
      <c r="M235" s="183"/>
    </row>
    <row r="236" spans="2:13" ht="12" customHeight="1" x14ac:dyDescent="0.15">
      <c r="B236" s="49" t="s">
        <v>7</v>
      </c>
      <c r="C236" s="50">
        <v>2</v>
      </c>
      <c r="D236" s="176"/>
      <c r="E236" s="32">
        <v>4500</v>
      </c>
      <c r="F236" s="143">
        <f>E236/E224*100</f>
        <v>88.019559902200484</v>
      </c>
      <c r="G236" s="212"/>
      <c r="H236" s="32">
        <v>2375</v>
      </c>
      <c r="I236" s="33">
        <f t="shared" si="187"/>
        <v>137.68115942028984</v>
      </c>
      <c r="J236" s="212"/>
      <c r="K236" s="32">
        <v>3150</v>
      </c>
      <c r="L236" s="57">
        <f>K236/K224*100</f>
        <v>100</v>
      </c>
      <c r="M236" s="30"/>
    </row>
    <row r="237" spans="2:13" ht="12" customHeight="1" x14ac:dyDescent="0.15">
      <c r="B237" s="49" t="s">
        <v>8</v>
      </c>
      <c r="C237" s="50">
        <v>3</v>
      </c>
      <c r="D237" s="212"/>
      <c r="E237" s="32">
        <v>4625</v>
      </c>
      <c r="F237" s="143">
        <f t="shared" ref="F237" si="188">E237/E225*100</f>
        <v>88.942307692307693</v>
      </c>
      <c r="G237" s="212"/>
      <c r="H237" s="32">
        <v>2312.5</v>
      </c>
      <c r="I237" s="33">
        <f t="shared" si="187"/>
        <v>135.51128039847643</v>
      </c>
      <c r="J237" s="212"/>
      <c r="K237" s="32">
        <v>3225</v>
      </c>
      <c r="L237" s="213">
        <f>K237/K225*100</f>
        <v>101.17647058823529</v>
      </c>
      <c r="M237" s="30"/>
    </row>
    <row r="238" spans="2:13" ht="12" customHeight="1" x14ac:dyDescent="0.15">
      <c r="B238" s="49" t="s">
        <v>9</v>
      </c>
      <c r="C238" s="50">
        <v>4</v>
      </c>
      <c r="D238" s="58"/>
      <c r="E238" s="32">
        <v>4887.5</v>
      </c>
      <c r="F238" s="143">
        <f>E238/E226*100</f>
        <v>91.784037558685455</v>
      </c>
      <c r="G238" s="212"/>
      <c r="H238" s="32">
        <v>2300</v>
      </c>
      <c r="I238" s="33">
        <f t="shared" si="187"/>
        <v>132.37410071942446</v>
      </c>
      <c r="J238" s="212"/>
      <c r="K238" s="32">
        <v>3275</v>
      </c>
      <c r="L238" s="57">
        <f>K238/K226*100</f>
        <v>100.76923076923077</v>
      </c>
      <c r="M238" s="30"/>
    </row>
    <row r="239" spans="2:13" ht="12" customHeight="1" x14ac:dyDescent="0.15">
      <c r="B239" s="49" t="s">
        <v>10</v>
      </c>
      <c r="C239" s="50" t="s">
        <v>88</v>
      </c>
      <c r="D239" s="129"/>
      <c r="E239" s="32">
        <v>4912.5</v>
      </c>
      <c r="F239" s="143">
        <f>E239/E227*100</f>
        <v>89.318181818181813</v>
      </c>
      <c r="G239" s="212"/>
      <c r="H239" s="32">
        <v>2412.5</v>
      </c>
      <c r="I239" s="33">
        <f t="shared" si="187"/>
        <v>131.29251700680271</v>
      </c>
      <c r="J239" s="212"/>
      <c r="K239" s="32">
        <v>3425</v>
      </c>
      <c r="L239" s="57">
        <f t="shared" ref="L239:L241" si="189">K239/K227*100</f>
        <v>103.78787878787878</v>
      </c>
      <c r="M239" s="30"/>
    </row>
    <row r="240" spans="2:13" ht="12" customHeight="1" x14ac:dyDescent="0.15">
      <c r="B240" s="49" t="s">
        <v>11</v>
      </c>
      <c r="C240" s="50">
        <v>6</v>
      </c>
      <c r="D240" s="129"/>
      <c r="E240" s="32">
        <v>4525</v>
      </c>
      <c r="F240" s="143">
        <f>E240/E228*100</f>
        <v>83.027522935779814</v>
      </c>
      <c r="G240" s="212"/>
      <c r="H240" s="32">
        <v>2362.5</v>
      </c>
      <c r="I240" s="33">
        <f t="shared" si="187"/>
        <v>129.45205479452056</v>
      </c>
      <c r="J240" s="212"/>
      <c r="K240" s="159">
        <v>3250</v>
      </c>
      <c r="L240" s="57">
        <f t="shared" si="189"/>
        <v>100.38610038610038</v>
      </c>
    </row>
    <row r="241" spans="2:13" ht="12" customHeight="1" x14ac:dyDescent="0.15">
      <c r="B241" s="49" t="s">
        <v>12</v>
      </c>
      <c r="C241" s="50">
        <v>7</v>
      </c>
      <c r="D241" s="212"/>
      <c r="E241" s="127">
        <v>4250</v>
      </c>
      <c r="F241" s="143">
        <f>E241/E229*100</f>
        <v>79.812206572769952</v>
      </c>
      <c r="G241" s="130"/>
      <c r="H241" s="127">
        <v>2337.5</v>
      </c>
      <c r="I241" s="33">
        <f t="shared" ref="I241" si="190">H241/H229*100</f>
        <v>131.69014084507043</v>
      </c>
      <c r="J241" s="132"/>
      <c r="K241" s="156">
        <v>3137.5</v>
      </c>
      <c r="L241" s="57">
        <f t="shared" si="189"/>
        <v>102.86885245901641</v>
      </c>
    </row>
    <row r="242" spans="2:13" ht="12" customHeight="1" x14ac:dyDescent="0.15">
      <c r="B242" s="55" t="s">
        <v>13</v>
      </c>
      <c r="C242" s="56">
        <v>8</v>
      </c>
      <c r="E242" s="127">
        <v>4050</v>
      </c>
      <c r="F242" s="143">
        <f t="shared" ref="F242:F243" si="191">E242/E230*100</f>
        <v>77.884615384615387</v>
      </c>
      <c r="G242" s="212"/>
      <c r="H242" s="156">
        <v>2375</v>
      </c>
      <c r="I242" s="131">
        <f>H242/H230*100</f>
        <v>131.0344827586207</v>
      </c>
      <c r="J242" s="214"/>
      <c r="K242" s="156">
        <v>3087.5</v>
      </c>
      <c r="L242" s="126">
        <f>K242/K230*100</f>
        <v>102.48962655601659</v>
      </c>
    </row>
    <row r="243" spans="2:13" ht="12" customHeight="1" x14ac:dyDescent="0.15">
      <c r="B243" s="55">
        <v>9</v>
      </c>
      <c r="C243" s="56">
        <v>9</v>
      </c>
      <c r="D243" s="138"/>
      <c r="E243" s="136">
        <v>4050</v>
      </c>
      <c r="F243" s="143">
        <f t="shared" si="191"/>
        <v>82.233502538071065</v>
      </c>
      <c r="G243" s="212"/>
      <c r="H243" s="156">
        <v>2437.5</v>
      </c>
      <c r="I243" s="131">
        <f>H243/H231*100</f>
        <v>125</v>
      </c>
      <c r="J243" s="212"/>
      <c r="K243" s="156">
        <v>3112.5</v>
      </c>
      <c r="L243" s="126">
        <f>K243/K231*100</f>
        <v>107.79220779220779</v>
      </c>
    </row>
    <row r="244" spans="2:13" ht="12" customHeight="1" x14ac:dyDescent="0.15">
      <c r="B244" s="49">
        <v>10</v>
      </c>
      <c r="C244" s="50">
        <v>10</v>
      </c>
      <c r="D244" s="138"/>
      <c r="E244" s="32">
        <v>4050</v>
      </c>
      <c r="F244" s="143">
        <f>E244/E232*100</f>
        <v>85.263157894736835</v>
      </c>
      <c r="G244" s="212"/>
      <c r="H244" s="156">
        <v>2625</v>
      </c>
      <c r="I244" s="131">
        <f t="shared" ref="I244:I245" si="192">H244/H232*100</f>
        <v>140</v>
      </c>
      <c r="J244" s="212"/>
      <c r="K244" s="156">
        <v>3150</v>
      </c>
      <c r="L244" s="126">
        <f t="shared" ref="L244:L246" si="193">K244/K232*100</f>
        <v>112.5</v>
      </c>
    </row>
    <row r="245" spans="2:13" s="58" customFormat="1" ht="12" customHeight="1" x14ac:dyDescent="0.15">
      <c r="B245" s="55">
        <v>11</v>
      </c>
      <c r="C245" s="56">
        <v>11</v>
      </c>
      <c r="D245" s="212"/>
      <c r="E245" s="32">
        <v>4137.5</v>
      </c>
      <c r="F245" s="131">
        <f t="shared" ref="F245" si="194">E245/E233*100</f>
        <v>92.977528089887642</v>
      </c>
      <c r="G245" s="212"/>
      <c r="H245" s="159">
        <v>2787.5</v>
      </c>
      <c r="I245" s="33">
        <f t="shared" si="192"/>
        <v>145.75163398692808</v>
      </c>
      <c r="J245" s="212"/>
      <c r="K245" s="159">
        <v>3250</v>
      </c>
      <c r="L245" s="57">
        <f t="shared" si="193"/>
        <v>117.64705882352942</v>
      </c>
    </row>
    <row r="246" spans="2:13" s="58" customFormat="1" ht="12" customHeight="1" x14ac:dyDescent="0.15">
      <c r="B246" s="235">
        <v>12</v>
      </c>
      <c r="C246" s="236">
        <v>12</v>
      </c>
      <c r="D246" s="237"/>
      <c r="E246" s="161">
        <v>4100</v>
      </c>
      <c r="F246" s="238">
        <f>E246/E234*100</f>
        <v>95.348837209302332</v>
      </c>
      <c r="G246" s="239"/>
      <c r="H246" s="164">
        <v>2900</v>
      </c>
      <c r="I246" s="162">
        <f>H246/H234*100</f>
        <v>143.20987654320987</v>
      </c>
      <c r="J246" s="239"/>
      <c r="K246" s="164">
        <v>3350</v>
      </c>
      <c r="L246" s="165">
        <f t="shared" si="193"/>
        <v>119.64285714285714</v>
      </c>
    </row>
    <row r="247" spans="2:13" ht="12" customHeight="1" x14ac:dyDescent="0.15">
      <c r="B247" s="49" t="s">
        <v>86</v>
      </c>
      <c r="C247" s="62" t="s">
        <v>87</v>
      </c>
      <c r="D247" s="129"/>
      <c r="E247" s="32">
        <v>4100</v>
      </c>
      <c r="F247" s="137">
        <f>E247/E235*100</f>
        <v>88.64864864864866</v>
      </c>
      <c r="G247" s="212"/>
      <c r="H247" s="32">
        <v>2912.5</v>
      </c>
      <c r="I247" s="33">
        <f t="shared" ref="I247:I253" si="195">H247/H235*100</f>
        <v>129.44444444444446</v>
      </c>
      <c r="J247" s="212"/>
      <c r="K247" s="32">
        <v>3287.5</v>
      </c>
      <c r="L247" s="57">
        <f>K247/K235*100</f>
        <v>111.44067796610169</v>
      </c>
      <c r="M247" s="183"/>
    </row>
    <row r="248" spans="2:13" ht="12" customHeight="1" x14ac:dyDescent="0.15">
      <c r="B248" s="49" t="s">
        <v>7</v>
      </c>
      <c r="C248" s="50">
        <v>2</v>
      </c>
      <c r="D248" s="129"/>
      <c r="E248" s="32">
        <v>4025</v>
      </c>
      <c r="F248" s="143">
        <f>E248/E236*100</f>
        <v>89.444444444444443</v>
      </c>
      <c r="G248" s="212"/>
      <c r="H248" s="32">
        <v>2850</v>
      </c>
      <c r="I248" s="33">
        <f t="shared" si="195"/>
        <v>120</v>
      </c>
      <c r="J248" s="212"/>
      <c r="K248" s="32">
        <v>3187.5</v>
      </c>
      <c r="L248" s="57">
        <f>K248/K236*100</f>
        <v>101.19047619047619</v>
      </c>
      <c r="M248" s="30"/>
    </row>
    <row r="249" spans="2:13" ht="12" customHeight="1" x14ac:dyDescent="0.15">
      <c r="B249" s="49" t="s">
        <v>8</v>
      </c>
      <c r="C249" s="50">
        <v>3</v>
      </c>
      <c r="D249" s="129"/>
      <c r="E249" s="32">
        <v>4000</v>
      </c>
      <c r="F249" s="143">
        <f t="shared" ref="F249" si="196">E249/E237*100</f>
        <v>86.486486486486484</v>
      </c>
      <c r="G249" s="212"/>
      <c r="H249" s="32">
        <v>2525</v>
      </c>
      <c r="I249" s="33">
        <f t="shared" si="195"/>
        <v>109.18918918918918</v>
      </c>
      <c r="J249" s="212"/>
      <c r="K249" s="32">
        <v>2987.5</v>
      </c>
      <c r="L249" s="213">
        <f>K249/K237*100</f>
        <v>92.63565891472868</v>
      </c>
      <c r="M249" s="30"/>
    </row>
    <row r="250" spans="2:13" ht="12" customHeight="1" x14ac:dyDescent="0.15">
      <c r="B250" s="49" t="s">
        <v>9</v>
      </c>
      <c r="C250" s="50">
        <v>4</v>
      </c>
      <c r="D250" s="129"/>
      <c r="E250" s="32">
        <v>3550</v>
      </c>
      <c r="F250" s="143">
        <f>E250/E238*100</f>
        <v>72.63427109974424</v>
      </c>
      <c r="G250" s="212"/>
      <c r="H250" s="32">
        <v>2212.5</v>
      </c>
      <c r="I250" s="33">
        <f t="shared" si="195"/>
        <v>96.195652173913047</v>
      </c>
      <c r="J250" s="212"/>
      <c r="K250" s="32">
        <v>2775</v>
      </c>
      <c r="L250" s="57">
        <f>K250/K238*100</f>
        <v>84.732824427480907</v>
      </c>
      <c r="M250" s="30"/>
    </row>
    <row r="251" spans="2:13" ht="12" customHeight="1" x14ac:dyDescent="0.15">
      <c r="B251" s="49" t="s">
        <v>10</v>
      </c>
      <c r="C251" s="50">
        <v>5</v>
      </c>
      <c r="D251" s="129"/>
      <c r="E251" s="32">
        <v>3575</v>
      </c>
      <c r="F251" s="143">
        <f>E251/E239*100</f>
        <v>72.773536895674297</v>
      </c>
      <c r="G251" s="212"/>
      <c r="H251" s="32">
        <v>2225</v>
      </c>
      <c r="I251" s="33">
        <f t="shared" si="195"/>
        <v>92.2279792746114</v>
      </c>
      <c r="J251" s="212"/>
      <c r="K251" s="32">
        <v>2737.5</v>
      </c>
      <c r="L251" s="57">
        <f t="shared" ref="L251:L253" si="197">K251/K239*100</f>
        <v>79.927007299270073</v>
      </c>
      <c r="M251" s="30"/>
    </row>
    <row r="252" spans="2:13" ht="12" customHeight="1" x14ac:dyDescent="0.15">
      <c r="B252" s="49" t="s">
        <v>11</v>
      </c>
      <c r="C252" s="50">
        <v>6</v>
      </c>
      <c r="D252" s="129"/>
      <c r="E252" s="32">
        <v>3562.5</v>
      </c>
      <c r="F252" s="143">
        <f t="shared" ref="F252:F253" si="198">E252/E240*100</f>
        <v>78.729281767955811</v>
      </c>
      <c r="G252" s="212"/>
      <c r="H252" s="32">
        <v>2362.5</v>
      </c>
      <c r="I252" s="33">
        <f t="shared" si="195"/>
        <v>100</v>
      </c>
      <c r="J252" s="212"/>
      <c r="K252" s="159">
        <v>2825</v>
      </c>
      <c r="L252" s="57">
        <f t="shared" si="197"/>
        <v>86.92307692307692</v>
      </c>
    </row>
    <row r="253" spans="2:13" ht="12" customHeight="1" x14ac:dyDescent="0.15">
      <c r="B253" s="49" t="s">
        <v>12</v>
      </c>
      <c r="C253" s="50">
        <v>7</v>
      </c>
      <c r="D253" s="129"/>
      <c r="E253" s="127">
        <v>3575</v>
      </c>
      <c r="F253" s="143">
        <f t="shared" si="198"/>
        <v>84.117647058823536</v>
      </c>
      <c r="G253" s="212"/>
      <c r="H253" s="127">
        <v>2375</v>
      </c>
      <c r="I253" s="33">
        <f t="shared" si="195"/>
        <v>101.60427807486631</v>
      </c>
      <c r="J253" s="212"/>
      <c r="K253" s="156">
        <v>3062.5</v>
      </c>
      <c r="L253" s="57">
        <f t="shared" si="197"/>
        <v>97.609561752988043</v>
      </c>
    </row>
    <row r="254" spans="2:13" ht="12" customHeight="1" x14ac:dyDescent="0.15">
      <c r="B254" s="55" t="s">
        <v>13</v>
      </c>
      <c r="C254" s="56">
        <v>8</v>
      </c>
      <c r="E254" s="127">
        <v>3512.5</v>
      </c>
      <c r="F254" s="33">
        <f t="shared" ref="F254:F255" si="199">E254/E242*100</f>
        <v>86.728395061728392</v>
      </c>
      <c r="G254" s="212"/>
      <c r="H254" s="156">
        <v>2412.5</v>
      </c>
      <c r="I254" s="131">
        <f>H254/H242*100</f>
        <v>101.57894736842105</v>
      </c>
      <c r="J254" s="240"/>
      <c r="K254" s="156">
        <v>3062.5</v>
      </c>
      <c r="L254" s="126">
        <f>K254/K242*100</f>
        <v>99.190283400809719</v>
      </c>
    </row>
    <row r="255" spans="2:13" ht="12" customHeight="1" x14ac:dyDescent="0.15">
      <c r="B255" s="55">
        <v>9</v>
      </c>
      <c r="C255" s="56">
        <v>9</v>
      </c>
      <c r="D255" s="129"/>
      <c r="E255" s="136">
        <v>3500</v>
      </c>
      <c r="F255" s="33">
        <f t="shared" si="199"/>
        <v>86.419753086419746</v>
      </c>
      <c r="G255" s="130"/>
      <c r="H255" s="156">
        <v>2600</v>
      </c>
      <c r="I255" s="131">
        <f>H255/H243*100</f>
        <v>106.66666666666667</v>
      </c>
      <c r="J255" s="130"/>
      <c r="K255" s="156">
        <v>3050</v>
      </c>
      <c r="L255" s="126">
        <f>K255/K243*100</f>
        <v>97.99196787148594</v>
      </c>
    </row>
    <row r="256" spans="2:13" ht="12" customHeight="1" x14ac:dyDescent="0.15">
      <c r="B256" s="49">
        <v>10</v>
      </c>
      <c r="C256" s="50">
        <v>10</v>
      </c>
      <c r="D256" s="129"/>
      <c r="E256" s="32">
        <v>3525</v>
      </c>
      <c r="F256" s="33">
        <f>E256/E244*100</f>
        <v>87.037037037037038</v>
      </c>
      <c r="G256" s="130"/>
      <c r="H256" s="156">
        <v>2687.5</v>
      </c>
      <c r="I256" s="131">
        <f t="shared" ref="I256:I257" si="200">H256/H244*100</f>
        <v>102.38095238095238</v>
      </c>
      <c r="J256" s="130"/>
      <c r="K256" s="156">
        <v>3062.5</v>
      </c>
      <c r="L256" s="126">
        <f t="shared" ref="L256:L258" si="201">K256/K244*100</f>
        <v>97.222222222222214</v>
      </c>
    </row>
    <row r="257" spans="2:13" s="58" customFormat="1" ht="12" customHeight="1" x14ac:dyDescent="0.15">
      <c r="B257" s="55">
        <v>11</v>
      </c>
      <c r="C257" s="56">
        <v>11</v>
      </c>
      <c r="D257" s="130"/>
      <c r="E257" s="32">
        <v>3650</v>
      </c>
      <c r="F257" s="131">
        <f t="shared" ref="F257" si="202">E257/E245*100</f>
        <v>88.217522658610264</v>
      </c>
      <c r="G257" s="130"/>
      <c r="H257" s="159">
        <v>2625</v>
      </c>
      <c r="I257" s="33">
        <f t="shared" si="200"/>
        <v>94.170403587443957</v>
      </c>
      <c r="J257" s="130"/>
      <c r="K257" s="159">
        <v>3062.5</v>
      </c>
      <c r="L257" s="57">
        <f t="shared" si="201"/>
        <v>94.230769230769226</v>
      </c>
    </row>
    <row r="258" spans="2:13" s="58" customFormat="1" ht="12" customHeight="1" x14ac:dyDescent="0.15">
      <c r="B258" s="235">
        <v>12</v>
      </c>
      <c r="C258" s="236">
        <v>12</v>
      </c>
      <c r="D258" s="241"/>
      <c r="E258" s="161">
        <v>3875</v>
      </c>
      <c r="F258" s="238">
        <f>E258/E246*100</f>
        <v>94.512195121951208</v>
      </c>
      <c r="G258" s="242"/>
      <c r="H258" s="164">
        <v>2725</v>
      </c>
      <c r="I258" s="162">
        <f>H258/H246*100</f>
        <v>93.965517241379317</v>
      </c>
      <c r="J258" s="242"/>
      <c r="K258" s="164">
        <v>3187.5</v>
      </c>
      <c r="L258" s="165">
        <f t="shared" si="201"/>
        <v>95.149253731343293</v>
      </c>
    </row>
    <row r="259" spans="2:13" ht="12" customHeight="1" x14ac:dyDescent="0.15">
      <c r="B259" s="49" t="s">
        <v>89</v>
      </c>
      <c r="C259" s="62" t="s">
        <v>90</v>
      </c>
      <c r="D259" s="176"/>
      <c r="E259" s="32">
        <v>4325</v>
      </c>
      <c r="F259" s="33">
        <f t="shared" ref="F259:F262" si="203">E259/E247*100</f>
        <v>105.48780487804879</v>
      </c>
      <c r="G259" s="130"/>
      <c r="H259" s="32">
        <v>2937.5</v>
      </c>
      <c r="I259" s="33">
        <f t="shared" ref="I259:I265" si="204">H259/H247*100</f>
        <v>100.85836909871244</v>
      </c>
      <c r="J259" s="130"/>
      <c r="K259" s="32">
        <v>3325</v>
      </c>
      <c r="L259" s="57">
        <f>K259/K247*100</f>
        <v>101.14068441064639</v>
      </c>
      <c r="M259" s="183"/>
    </row>
    <row r="260" spans="2:13" ht="12" customHeight="1" x14ac:dyDescent="0.15">
      <c r="B260" s="49" t="s">
        <v>7</v>
      </c>
      <c r="C260" s="50">
        <v>2</v>
      </c>
      <c r="D260" s="129"/>
      <c r="E260" s="243">
        <v>4637.5</v>
      </c>
      <c r="F260" s="33">
        <f t="shared" si="203"/>
        <v>115.21739130434783</v>
      </c>
      <c r="G260" s="244"/>
      <c r="H260" s="32">
        <v>2950</v>
      </c>
      <c r="I260" s="33">
        <f t="shared" si="204"/>
        <v>103.50877192982458</v>
      </c>
      <c r="J260" s="212"/>
      <c r="K260" s="32">
        <v>3500</v>
      </c>
      <c r="L260" s="57">
        <f>K260/K248*100</f>
        <v>109.80392156862746</v>
      </c>
      <c r="M260" s="30"/>
    </row>
    <row r="261" spans="2:13" ht="12" customHeight="1" x14ac:dyDescent="0.15">
      <c r="B261" s="49" t="s">
        <v>8</v>
      </c>
      <c r="C261" s="50">
        <v>3</v>
      </c>
      <c r="D261" s="129"/>
      <c r="E261" s="32">
        <v>5200</v>
      </c>
      <c r="F261" s="33">
        <f t="shared" si="203"/>
        <v>130</v>
      </c>
      <c r="G261" s="244"/>
      <c r="H261" s="32">
        <v>3037.5</v>
      </c>
      <c r="I261" s="33">
        <f t="shared" si="204"/>
        <v>120.29702970297029</v>
      </c>
      <c r="J261" s="212"/>
      <c r="K261" s="32">
        <v>4062.5</v>
      </c>
      <c r="L261" s="213">
        <f>K261/K249*100</f>
        <v>135.98326359832635</v>
      </c>
      <c r="M261" s="30"/>
    </row>
    <row r="262" spans="2:13" ht="12" customHeight="1" x14ac:dyDescent="0.15">
      <c r="B262" s="49" t="s">
        <v>9</v>
      </c>
      <c r="C262" s="50">
        <v>4</v>
      </c>
      <c r="D262" s="129"/>
      <c r="E262" s="243">
        <v>5125</v>
      </c>
      <c r="F262" s="33">
        <f t="shared" si="203"/>
        <v>144.36619718309859</v>
      </c>
      <c r="G262" s="244"/>
      <c r="H262" s="32">
        <v>3087.5</v>
      </c>
      <c r="I262" s="33">
        <f t="shared" si="204"/>
        <v>139.54802259887003</v>
      </c>
      <c r="J262" s="212"/>
      <c r="K262" s="32">
        <v>3950</v>
      </c>
      <c r="L262" s="57">
        <f>K262/K250*100</f>
        <v>142.34234234234233</v>
      </c>
      <c r="M262" s="30"/>
    </row>
    <row r="263" spans="2:13" ht="12" customHeight="1" x14ac:dyDescent="0.15">
      <c r="B263" s="49" t="s">
        <v>10</v>
      </c>
      <c r="C263" s="50">
        <v>5</v>
      </c>
      <c r="D263" s="212"/>
      <c r="E263" s="243">
        <v>4650</v>
      </c>
      <c r="F263" s="33">
        <f>E263/E251*100</f>
        <v>130.06993006993005</v>
      </c>
      <c r="G263" s="212"/>
      <c r="H263" s="32">
        <v>3175</v>
      </c>
      <c r="I263" s="33">
        <f t="shared" si="204"/>
        <v>142.69662921348313</v>
      </c>
      <c r="J263" s="212"/>
      <c r="K263" s="32">
        <v>3937.5</v>
      </c>
      <c r="L263" s="57">
        <f t="shared" ref="L263:L265" si="205">K263/K251*100</f>
        <v>143.83561643835617</v>
      </c>
      <c r="M263" s="30"/>
    </row>
    <row r="264" spans="2:13" ht="12" customHeight="1" x14ac:dyDescent="0.15">
      <c r="B264" s="49" t="s">
        <v>11</v>
      </c>
      <c r="C264" s="50">
        <v>6</v>
      </c>
      <c r="D264" s="212"/>
      <c r="E264" s="32">
        <v>4450</v>
      </c>
      <c r="F264" s="33">
        <f>E264/E252*100</f>
        <v>124.9122807017544</v>
      </c>
      <c r="G264" s="212"/>
      <c r="H264" s="32">
        <v>3125</v>
      </c>
      <c r="I264" s="33">
        <f t="shared" si="204"/>
        <v>132.27513227513228</v>
      </c>
      <c r="J264" s="212"/>
      <c r="K264" s="159">
        <v>3912.5</v>
      </c>
      <c r="L264" s="57">
        <f t="shared" si="205"/>
        <v>138.49557522123894</v>
      </c>
    </row>
    <row r="265" spans="2:13" ht="12" customHeight="1" x14ac:dyDescent="0.15">
      <c r="B265" s="49" t="s">
        <v>12</v>
      </c>
      <c r="C265" s="50">
        <v>7</v>
      </c>
      <c r="D265" s="129"/>
      <c r="E265" s="127">
        <v>4175</v>
      </c>
      <c r="F265" s="143">
        <f t="shared" ref="F265:F267" si="206">E265/E253*100</f>
        <v>116.78321678321679</v>
      </c>
      <c r="G265" s="212"/>
      <c r="H265" s="127">
        <v>2975</v>
      </c>
      <c r="I265" s="33">
        <f t="shared" si="204"/>
        <v>125.26315789473684</v>
      </c>
      <c r="J265" s="212"/>
      <c r="K265" s="156">
        <v>3825</v>
      </c>
      <c r="L265" s="57">
        <f t="shared" si="205"/>
        <v>124.89795918367348</v>
      </c>
    </row>
    <row r="266" spans="2:13" ht="12" customHeight="1" x14ac:dyDescent="0.15">
      <c r="B266" s="55" t="s">
        <v>13</v>
      </c>
      <c r="C266" s="56">
        <v>8</v>
      </c>
      <c r="D266" s="212"/>
      <c r="E266" s="127">
        <v>4312.5</v>
      </c>
      <c r="F266" s="33">
        <f t="shared" si="206"/>
        <v>122.77580071174377</v>
      </c>
      <c r="G266" s="212"/>
      <c r="H266" s="156">
        <v>2925</v>
      </c>
      <c r="I266" s="131">
        <f>H266/H254*100</f>
        <v>121.24352331606218</v>
      </c>
      <c r="J266" s="212"/>
      <c r="K266" s="156">
        <v>3712.5</v>
      </c>
      <c r="L266" s="126">
        <f>K266/K254*100</f>
        <v>121.22448979591837</v>
      </c>
    </row>
    <row r="267" spans="2:13" ht="12" customHeight="1" x14ac:dyDescent="0.15">
      <c r="B267" s="55">
        <v>9</v>
      </c>
      <c r="C267" s="56">
        <v>9</v>
      </c>
      <c r="D267" s="212"/>
      <c r="E267" s="136">
        <v>4625</v>
      </c>
      <c r="F267" s="33">
        <f t="shared" si="206"/>
        <v>132.14285714285714</v>
      </c>
      <c r="G267" s="212"/>
      <c r="H267" s="156">
        <v>3112.5</v>
      </c>
      <c r="I267" s="131">
        <f>H267/H255*100</f>
        <v>119.71153846153845</v>
      </c>
      <c r="J267" s="212"/>
      <c r="K267" s="156">
        <v>3750</v>
      </c>
      <c r="L267" s="126">
        <f>K267/K255*100</f>
        <v>122.95081967213115</v>
      </c>
    </row>
    <row r="268" spans="2:13" ht="12" customHeight="1" x14ac:dyDescent="0.15">
      <c r="B268" s="49">
        <v>10</v>
      </c>
      <c r="C268" s="50">
        <v>10</v>
      </c>
      <c r="D268" s="212"/>
      <c r="E268" s="32">
        <v>4750</v>
      </c>
      <c r="F268" s="33">
        <f>E268/E256*100</f>
        <v>134.75177304964538</v>
      </c>
      <c r="G268" s="212"/>
      <c r="H268" s="156">
        <v>3350</v>
      </c>
      <c r="I268" s="131">
        <f t="shared" ref="I268:I269" si="207">H268/H256*100</f>
        <v>124.65116279069768</v>
      </c>
      <c r="J268" s="212"/>
      <c r="K268" s="156">
        <v>3800</v>
      </c>
      <c r="L268" s="126">
        <f t="shared" ref="L268:L270" si="208">K268/K256*100</f>
        <v>124.08163265306122</v>
      </c>
    </row>
    <row r="269" spans="2:13" s="58" customFormat="1" ht="12" customHeight="1" x14ac:dyDescent="0.15">
      <c r="B269" s="55">
        <v>11</v>
      </c>
      <c r="C269" s="56">
        <v>11</v>
      </c>
      <c r="D269" s="212"/>
      <c r="E269" s="32">
        <v>5050</v>
      </c>
      <c r="F269" s="131">
        <f t="shared" ref="F269" si="209">E269/E257*100</f>
        <v>138.35616438356163</v>
      </c>
      <c r="G269" s="212"/>
      <c r="H269" s="159">
        <v>3587.5</v>
      </c>
      <c r="I269" s="33">
        <f t="shared" si="207"/>
        <v>136.66666666666666</v>
      </c>
      <c r="J269" s="212"/>
      <c r="K269" s="159">
        <v>3925</v>
      </c>
      <c r="L269" s="57">
        <f t="shared" si="208"/>
        <v>128.16326530612244</v>
      </c>
    </row>
    <row r="270" spans="2:13" s="58" customFormat="1" ht="12" customHeight="1" x14ac:dyDescent="0.15">
      <c r="B270" s="235">
        <v>12</v>
      </c>
      <c r="C270" s="236">
        <v>12</v>
      </c>
      <c r="D270" s="245"/>
      <c r="E270" s="161">
        <v>5512.5</v>
      </c>
      <c r="F270" s="238">
        <f>E270/E258*100</f>
        <v>142.25806451612902</v>
      </c>
      <c r="G270" s="245"/>
      <c r="H270" s="164">
        <v>3737.5</v>
      </c>
      <c r="I270" s="162">
        <f>H270/H258*100</f>
        <v>137.1559633027523</v>
      </c>
      <c r="J270" s="245"/>
      <c r="K270" s="164">
        <v>4037.5</v>
      </c>
      <c r="L270" s="165">
        <f t="shared" si="208"/>
        <v>126.66666666666666</v>
      </c>
    </row>
    <row r="271" spans="2:13" ht="12" customHeight="1" x14ac:dyDescent="0.15">
      <c r="B271" s="49" t="s">
        <v>91</v>
      </c>
      <c r="C271" s="62" t="s">
        <v>92</v>
      </c>
      <c r="D271" s="176"/>
      <c r="E271" s="32">
        <v>6000</v>
      </c>
      <c r="F271" s="33">
        <f t="shared" ref="F271:F274" si="210">E271/E259*100</f>
        <v>138.72832369942196</v>
      </c>
      <c r="G271" s="170"/>
      <c r="H271" s="32">
        <v>3937.5</v>
      </c>
      <c r="I271" s="33">
        <f t="shared" ref="I271:I277" si="211">H271/H259*100</f>
        <v>134.04255319148936</v>
      </c>
      <c r="J271" s="170"/>
      <c r="K271" s="32">
        <v>4187.5</v>
      </c>
      <c r="L271" s="57">
        <f>K271/K259*100</f>
        <v>125.93984962406014</v>
      </c>
      <c r="M271" s="183"/>
    </row>
    <row r="272" spans="2:13" ht="12" customHeight="1" x14ac:dyDescent="0.15">
      <c r="B272" s="49" t="s">
        <v>7</v>
      </c>
      <c r="C272" s="50">
        <v>2</v>
      </c>
      <c r="D272" s="176"/>
      <c r="E272" s="243">
        <v>6300</v>
      </c>
      <c r="F272" s="33">
        <f t="shared" si="210"/>
        <v>135.84905660377359</v>
      </c>
      <c r="G272" s="176"/>
      <c r="H272" s="32">
        <v>4150</v>
      </c>
      <c r="I272" s="33">
        <f t="shared" si="211"/>
        <v>140.67796610169492</v>
      </c>
      <c r="J272" s="176"/>
      <c r="K272" s="32">
        <v>4487.5</v>
      </c>
      <c r="L272" s="57">
        <f>K272/K260*100</f>
        <v>128.21428571428572</v>
      </c>
      <c r="M272" s="30"/>
    </row>
    <row r="273" spans="2:13" ht="12" customHeight="1" x14ac:dyDescent="0.15">
      <c r="B273" s="49" t="s">
        <v>8</v>
      </c>
      <c r="C273" s="50">
        <v>3</v>
      </c>
      <c r="D273" s="176"/>
      <c r="E273" s="32">
        <v>6600</v>
      </c>
      <c r="F273" s="33">
        <f t="shared" si="210"/>
        <v>126.92307692307692</v>
      </c>
      <c r="G273" s="176"/>
      <c r="H273" s="32">
        <v>4350</v>
      </c>
      <c r="I273" s="33">
        <f t="shared" si="211"/>
        <v>143.20987654320987</v>
      </c>
      <c r="J273" s="176"/>
      <c r="K273" s="32">
        <v>4900</v>
      </c>
      <c r="L273" s="213">
        <f>K273/K261*100</f>
        <v>120.61538461538461</v>
      </c>
      <c r="M273" s="30"/>
    </row>
    <row r="274" spans="2:13" ht="12" customHeight="1" x14ac:dyDescent="0.15">
      <c r="B274" s="49" t="s">
        <v>9</v>
      </c>
      <c r="C274" s="50">
        <v>4</v>
      </c>
      <c r="D274" s="176"/>
      <c r="E274" s="243">
        <v>6700</v>
      </c>
      <c r="F274" s="33">
        <f t="shared" si="210"/>
        <v>130.73170731707319</v>
      </c>
      <c r="G274" s="176"/>
      <c r="H274" s="32">
        <v>4300</v>
      </c>
      <c r="I274" s="33">
        <f t="shared" si="211"/>
        <v>139.27125506072875</v>
      </c>
      <c r="J274" s="176"/>
      <c r="K274" s="32">
        <v>4700</v>
      </c>
      <c r="L274" s="57">
        <f>K274/K262*100</f>
        <v>118.98734177215189</v>
      </c>
      <c r="M274" s="30"/>
    </row>
    <row r="275" spans="2:13" ht="12" customHeight="1" x14ac:dyDescent="0.15">
      <c r="B275" s="49" t="s">
        <v>10</v>
      </c>
      <c r="C275" s="50">
        <v>5</v>
      </c>
      <c r="D275" s="176"/>
      <c r="E275" s="243">
        <v>6575</v>
      </c>
      <c r="F275" s="33">
        <f>E275/E263*100</f>
        <v>141.3978494623656</v>
      </c>
      <c r="G275" s="176"/>
      <c r="H275" s="32">
        <v>4150</v>
      </c>
      <c r="I275" s="33">
        <f t="shared" si="211"/>
        <v>130.70866141732282</v>
      </c>
      <c r="J275" s="176"/>
      <c r="K275" s="32">
        <v>4513</v>
      </c>
      <c r="L275" s="57">
        <f t="shared" ref="L275:L277" si="212">K275/K263*100</f>
        <v>114.61587301587302</v>
      </c>
      <c r="M275" s="30"/>
    </row>
    <row r="276" spans="2:13" ht="12" customHeight="1" x14ac:dyDescent="0.15">
      <c r="B276" s="49" t="s">
        <v>11</v>
      </c>
      <c r="C276" s="50">
        <v>6</v>
      </c>
      <c r="D276" s="212"/>
      <c r="E276" s="32">
        <v>6625</v>
      </c>
      <c r="F276" s="33">
        <f>E276/E264*100</f>
        <v>148.87640449438203</v>
      </c>
      <c r="G276" s="212"/>
      <c r="H276" s="32">
        <v>4188</v>
      </c>
      <c r="I276" s="33">
        <f t="shared" si="211"/>
        <v>134.01599999999999</v>
      </c>
      <c r="J276" s="212"/>
      <c r="K276" s="159">
        <v>4500</v>
      </c>
      <c r="L276" s="57">
        <f t="shared" si="212"/>
        <v>115.01597444089458</v>
      </c>
    </row>
    <row r="277" spans="2:13" ht="12" customHeight="1" x14ac:dyDescent="0.15">
      <c r="B277" s="49" t="s">
        <v>12</v>
      </c>
      <c r="C277" s="50">
        <v>7</v>
      </c>
      <c r="D277" s="129"/>
      <c r="E277" s="127">
        <v>6213</v>
      </c>
      <c r="F277" s="143">
        <f t="shared" ref="F277:F279" si="213">E277/E265*100</f>
        <v>148.81437125748502</v>
      </c>
      <c r="G277" s="212"/>
      <c r="H277" s="127">
        <v>3975</v>
      </c>
      <c r="I277" s="33">
        <f t="shared" si="211"/>
        <v>133.61344537815125</v>
      </c>
      <c r="J277" s="212"/>
      <c r="K277" s="156">
        <v>4075</v>
      </c>
      <c r="L277" s="57">
        <f t="shared" si="212"/>
        <v>106.53594771241831</v>
      </c>
    </row>
    <row r="278" spans="2:13" ht="12" customHeight="1" x14ac:dyDescent="0.15">
      <c r="B278" s="55" t="s">
        <v>13</v>
      </c>
      <c r="C278" s="56">
        <v>8</v>
      </c>
      <c r="D278" s="212"/>
      <c r="E278" s="127">
        <v>5900</v>
      </c>
      <c r="F278" s="33">
        <f t="shared" si="213"/>
        <v>136.81159420289853</v>
      </c>
      <c r="G278" s="212"/>
      <c r="H278" s="156">
        <v>3575</v>
      </c>
      <c r="I278" s="131">
        <f>H278/H266*100</f>
        <v>122.22222222222223</v>
      </c>
      <c r="J278" s="212"/>
      <c r="K278" s="156">
        <v>3525</v>
      </c>
      <c r="L278" s="126">
        <f>K278/K266*100</f>
        <v>94.949494949494948</v>
      </c>
    </row>
    <row r="279" spans="2:13" ht="12" customHeight="1" x14ac:dyDescent="0.15">
      <c r="B279" s="55">
        <v>9</v>
      </c>
      <c r="C279" s="56">
        <v>9</v>
      </c>
      <c r="D279" s="212"/>
      <c r="E279" s="136">
        <v>6088</v>
      </c>
      <c r="F279" s="33">
        <f t="shared" si="213"/>
        <v>131.63243243243244</v>
      </c>
      <c r="G279" s="212"/>
      <c r="H279" s="156">
        <v>3600</v>
      </c>
      <c r="I279" s="131">
        <f>H279/H267*100</f>
        <v>115.66265060240963</v>
      </c>
      <c r="J279" s="212"/>
      <c r="K279" s="156">
        <v>3663</v>
      </c>
      <c r="L279" s="126">
        <f>K279/K267*100</f>
        <v>97.68</v>
      </c>
    </row>
    <row r="280" spans="2:13" ht="12" customHeight="1" x14ac:dyDescent="0.15">
      <c r="B280" s="49">
        <v>10</v>
      </c>
      <c r="C280" s="50">
        <v>10</v>
      </c>
      <c r="D280" s="149"/>
      <c r="E280" s="32">
        <v>5875</v>
      </c>
      <c r="F280" s="33">
        <f>E280/E268*100</f>
        <v>123.68421052631579</v>
      </c>
      <c r="G280" s="149"/>
      <c r="H280" s="156">
        <v>3438</v>
      </c>
      <c r="I280" s="131">
        <f t="shared" ref="I280:I281" si="214">H280/H268*100</f>
        <v>102.62686567164178</v>
      </c>
      <c r="J280" s="149"/>
      <c r="K280" s="156">
        <v>3613</v>
      </c>
      <c r="L280" s="126">
        <f t="shared" ref="L280:L282" si="215">K280/K268*100</f>
        <v>95.078947368421055</v>
      </c>
    </row>
    <row r="281" spans="2:13" s="58" customFormat="1" ht="12" customHeight="1" x14ac:dyDescent="0.15">
      <c r="B281" s="55">
        <v>11</v>
      </c>
      <c r="C281" s="56">
        <v>11</v>
      </c>
      <c r="D281" s="212"/>
      <c r="E281" s="32">
        <v>5513</v>
      </c>
      <c r="F281" s="33">
        <f t="shared" ref="F281:F286" si="216">E281/E269*100</f>
        <v>109.16831683168317</v>
      </c>
      <c r="G281" s="149"/>
      <c r="H281" s="159">
        <v>3175</v>
      </c>
      <c r="I281" s="33">
        <f t="shared" si="214"/>
        <v>88.501742160278738</v>
      </c>
      <c r="J281" s="149"/>
      <c r="K281" s="159">
        <v>3438</v>
      </c>
      <c r="L281" s="57">
        <f t="shared" si="215"/>
        <v>87.592356687898089</v>
      </c>
    </row>
    <row r="282" spans="2:13" s="58" customFormat="1" ht="12" customHeight="1" x14ac:dyDescent="0.15">
      <c r="B282" s="235">
        <v>12</v>
      </c>
      <c r="C282" s="236">
        <v>12</v>
      </c>
      <c r="D282" s="258"/>
      <c r="E282" s="161">
        <v>5150</v>
      </c>
      <c r="F282" s="162">
        <f t="shared" si="216"/>
        <v>93.424036281179141</v>
      </c>
      <c r="G282" s="259"/>
      <c r="H282" s="164">
        <v>3100</v>
      </c>
      <c r="I282" s="162">
        <f>H282/H270*100</f>
        <v>82.943143812709025</v>
      </c>
      <c r="J282" s="259"/>
      <c r="K282" s="164">
        <v>3425</v>
      </c>
      <c r="L282" s="165">
        <f t="shared" si="215"/>
        <v>84.829721362229108</v>
      </c>
    </row>
    <row r="283" spans="2:13" ht="12" customHeight="1" x14ac:dyDescent="0.15">
      <c r="B283" s="49" t="s">
        <v>93</v>
      </c>
      <c r="C283" s="62" t="s">
        <v>94</v>
      </c>
      <c r="D283" s="255"/>
      <c r="E283" s="32">
        <v>4825</v>
      </c>
      <c r="F283" s="33">
        <f t="shared" si="216"/>
        <v>80.416666666666671</v>
      </c>
      <c r="G283" s="256"/>
      <c r="H283" s="32">
        <v>2900</v>
      </c>
      <c r="I283" s="33">
        <f t="shared" ref="I283:I289" si="217">H283/H271*100</f>
        <v>73.650793650793659</v>
      </c>
      <c r="J283" s="256"/>
      <c r="K283" s="32">
        <v>3400</v>
      </c>
      <c r="L283" s="57">
        <f>K283/K271*100</f>
        <v>81.194029850746261</v>
      </c>
      <c r="M283" s="183"/>
    </row>
    <row r="284" spans="2:13" ht="12" customHeight="1" x14ac:dyDescent="0.15">
      <c r="B284" s="49" t="s">
        <v>7</v>
      </c>
      <c r="C284" s="50">
        <v>2</v>
      </c>
      <c r="D284" s="255"/>
      <c r="E284" s="32">
        <v>4950</v>
      </c>
      <c r="F284" s="33">
        <f t="shared" si="216"/>
        <v>78.571428571428569</v>
      </c>
      <c r="G284" s="256"/>
      <c r="H284" s="32">
        <v>2800</v>
      </c>
      <c r="I284" s="33">
        <f t="shared" si="217"/>
        <v>67.46987951807229</v>
      </c>
      <c r="J284" s="256"/>
      <c r="K284" s="32">
        <v>3450</v>
      </c>
      <c r="L284" s="57">
        <f>K284/K272*100</f>
        <v>76.880222841225631</v>
      </c>
      <c r="M284" s="30"/>
    </row>
    <row r="285" spans="2:13" ht="12" customHeight="1" x14ac:dyDescent="0.15">
      <c r="B285" s="49" t="s">
        <v>8</v>
      </c>
      <c r="C285" s="50">
        <v>3</v>
      </c>
      <c r="D285" s="255"/>
      <c r="E285" s="32">
        <v>4925</v>
      </c>
      <c r="F285" s="33">
        <f t="shared" si="216"/>
        <v>74.621212121212125</v>
      </c>
      <c r="G285" s="256"/>
      <c r="H285" s="32">
        <v>2750</v>
      </c>
      <c r="I285" s="33">
        <f t="shared" si="217"/>
        <v>63.218390804597703</v>
      </c>
      <c r="J285" s="256"/>
      <c r="K285" s="32">
        <v>3419</v>
      </c>
      <c r="L285" s="57">
        <f>K285/K273*100</f>
        <v>69.775510204081641</v>
      </c>
      <c r="M285" s="30"/>
    </row>
    <row r="286" spans="2:13" ht="12" customHeight="1" x14ac:dyDescent="0.15">
      <c r="B286" s="49" t="s">
        <v>9</v>
      </c>
      <c r="C286" s="50">
        <v>4</v>
      </c>
      <c r="D286" s="255"/>
      <c r="E286" s="32">
        <v>4775</v>
      </c>
      <c r="F286" s="33">
        <f t="shared" si="216"/>
        <v>71.268656716417908</v>
      </c>
      <c r="G286" s="256"/>
      <c r="H286" s="32">
        <v>2625</v>
      </c>
      <c r="I286" s="33">
        <f t="shared" si="217"/>
        <v>61.046511627906973</v>
      </c>
      <c r="J286" s="256"/>
      <c r="K286" s="32">
        <v>3325</v>
      </c>
      <c r="L286" s="57">
        <f>K286/K274*100</f>
        <v>70.744680851063833</v>
      </c>
      <c r="M286" s="30"/>
    </row>
    <row r="287" spans="2:13" ht="12" customHeight="1" x14ac:dyDescent="0.15">
      <c r="B287" s="49" t="s">
        <v>10</v>
      </c>
      <c r="C287" s="50">
        <v>5</v>
      </c>
      <c r="D287" s="255"/>
      <c r="E287" s="32">
        <v>4950</v>
      </c>
      <c r="F287" s="33">
        <f>E287/E275*100</f>
        <v>75.285171102661593</v>
      </c>
      <c r="G287" s="256"/>
      <c r="H287" s="32">
        <v>2700</v>
      </c>
      <c r="I287" s="33">
        <f t="shared" si="217"/>
        <v>65.060240963855421</v>
      </c>
      <c r="J287" s="256"/>
      <c r="K287" s="32">
        <v>3463</v>
      </c>
      <c r="L287" s="57">
        <f t="shared" ref="L287:L289" si="218">K287/K275*100</f>
        <v>76.733879902503872</v>
      </c>
      <c r="M287" s="30"/>
    </row>
    <row r="288" spans="2:13" ht="12" customHeight="1" x14ac:dyDescent="0.15">
      <c r="B288" s="49" t="s">
        <v>11</v>
      </c>
      <c r="C288" s="50">
        <v>6</v>
      </c>
      <c r="D288" s="255"/>
      <c r="E288" s="32">
        <v>5038</v>
      </c>
      <c r="F288" s="33">
        <f>E288/E276*100</f>
        <v>76.04528301886792</v>
      </c>
      <c r="G288" s="256"/>
      <c r="H288" s="32">
        <v>2688</v>
      </c>
      <c r="I288" s="33">
        <f t="shared" si="217"/>
        <v>64.183381088825215</v>
      </c>
      <c r="J288" s="256"/>
      <c r="K288" s="159">
        <v>3400</v>
      </c>
      <c r="L288" s="57">
        <f t="shared" si="218"/>
        <v>75.555555555555557</v>
      </c>
    </row>
    <row r="289" spans="2:13" ht="12" customHeight="1" x14ac:dyDescent="0.15">
      <c r="B289" s="49" t="s">
        <v>12</v>
      </c>
      <c r="C289" s="50">
        <v>7</v>
      </c>
      <c r="D289" s="255"/>
      <c r="E289" s="127">
        <v>4800</v>
      </c>
      <c r="F289" s="33">
        <f t="shared" ref="F289:F291" si="219">E289/E277*100</f>
        <v>77.257363592467414</v>
      </c>
      <c r="G289" s="256"/>
      <c r="H289" s="127">
        <v>2487.5</v>
      </c>
      <c r="I289" s="33">
        <f t="shared" si="217"/>
        <v>62.578616352201252</v>
      </c>
      <c r="J289" s="256"/>
      <c r="K289" s="156">
        <v>3300</v>
      </c>
      <c r="L289" s="57">
        <f t="shared" si="218"/>
        <v>80.981595092024534</v>
      </c>
    </row>
    <row r="290" spans="2:13" ht="12" customHeight="1" x14ac:dyDescent="0.15">
      <c r="B290" s="55" t="s">
        <v>13</v>
      </c>
      <c r="C290" s="56">
        <v>8</v>
      </c>
      <c r="D290" s="255"/>
      <c r="E290" s="127">
        <v>4700</v>
      </c>
      <c r="F290" s="33">
        <f t="shared" si="219"/>
        <v>79.66101694915254</v>
      </c>
      <c r="G290" s="256"/>
      <c r="H290" s="156">
        <v>2400</v>
      </c>
      <c r="I290" s="131">
        <f>H290/H278*100</f>
        <v>67.132867132867133</v>
      </c>
      <c r="J290" s="256"/>
      <c r="K290" s="156">
        <v>2775</v>
      </c>
      <c r="L290" s="126">
        <f>K290/K278*100</f>
        <v>78.723404255319153</v>
      </c>
    </row>
    <row r="291" spans="2:13" ht="12" customHeight="1" x14ac:dyDescent="0.15">
      <c r="B291" s="55">
        <v>9</v>
      </c>
      <c r="C291" s="56">
        <v>9</v>
      </c>
      <c r="D291" s="255"/>
      <c r="E291" s="136">
        <v>4662.5</v>
      </c>
      <c r="F291" s="33">
        <f t="shared" si="219"/>
        <v>76.58508541392905</v>
      </c>
      <c r="G291" s="256"/>
      <c r="H291" s="156">
        <v>2362.5</v>
      </c>
      <c r="I291" s="131">
        <f>H291/H279*100</f>
        <v>65.625</v>
      </c>
      <c r="J291" s="256"/>
      <c r="K291" s="156">
        <v>2837.5</v>
      </c>
      <c r="L291" s="126">
        <f>K291/K279*100</f>
        <v>77.463827463827457</v>
      </c>
    </row>
    <row r="292" spans="2:13" ht="12" customHeight="1" x14ac:dyDescent="0.15">
      <c r="B292" s="49">
        <v>10</v>
      </c>
      <c r="C292" s="50">
        <v>10</v>
      </c>
      <c r="D292" s="255"/>
      <c r="E292" s="32">
        <v>4975</v>
      </c>
      <c r="F292" s="33">
        <f>E292/E280*100</f>
        <v>84.680851063829792</v>
      </c>
      <c r="G292" s="260"/>
      <c r="H292" s="156">
        <v>2687.5</v>
      </c>
      <c r="I292" s="131">
        <f t="shared" ref="I292:I293" si="220">H292/H280*100</f>
        <v>78.170447934845839</v>
      </c>
      <c r="J292" s="260"/>
      <c r="K292" s="156">
        <v>3062.5</v>
      </c>
      <c r="L292" s="126">
        <f t="shared" ref="L292:L294" si="221">K292/K280*100</f>
        <v>84.76335455300304</v>
      </c>
    </row>
    <row r="293" spans="2:13" s="58" customFormat="1" ht="12" customHeight="1" x14ac:dyDescent="0.15">
      <c r="B293" s="55">
        <v>11</v>
      </c>
      <c r="C293" s="56">
        <v>11</v>
      </c>
      <c r="D293" s="255"/>
      <c r="E293" s="32">
        <v>5137.5</v>
      </c>
      <c r="F293" s="33">
        <f t="shared" ref="F293:F299" si="222">E293/E281*100</f>
        <v>93.188826410302923</v>
      </c>
      <c r="G293" s="260"/>
      <c r="H293" s="159">
        <v>2787.5</v>
      </c>
      <c r="I293" s="33">
        <f t="shared" si="220"/>
        <v>87.795275590551185</v>
      </c>
      <c r="J293" s="260"/>
      <c r="K293" s="159">
        <v>3062.5</v>
      </c>
      <c r="L293" s="57">
        <f t="shared" si="221"/>
        <v>89.077952297847588</v>
      </c>
    </row>
    <row r="294" spans="2:13" s="58" customFormat="1" ht="12" customHeight="1" x14ac:dyDescent="0.15">
      <c r="B294" s="235">
        <v>12</v>
      </c>
      <c r="C294" s="236">
        <v>12</v>
      </c>
      <c r="D294" s="257"/>
      <c r="E294" s="161">
        <v>5150</v>
      </c>
      <c r="F294" s="162">
        <f t="shared" si="222"/>
        <v>100</v>
      </c>
      <c r="G294" s="261"/>
      <c r="H294" s="164">
        <v>2700</v>
      </c>
      <c r="I294" s="162">
        <f>H294/H282*100</f>
        <v>87.096774193548384</v>
      </c>
      <c r="J294" s="261"/>
      <c r="K294" s="164">
        <v>3225</v>
      </c>
      <c r="L294" s="165">
        <f t="shared" si="221"/>
        <v>94.160583941605836</v>
      </c>
    </row>
    <row r="295" spans="2:13" ht="12" customHeight="1" x14ac:dyDescent="0.15">
      <c r="B295" s="49" t="s">
        <v>95</v>
      </c>
      <c r="C295" s="62" t="s">
        <v>96</v>
      </c>
      <c r="D295" s="255"/>
      <c r="E295" s="32">
        <v>5625</v>
      </c>
      <c r="F295" s="33">
        <f t="shared" si="222"/>
        <v>116.580310880829</v>
      </c>
      <c r="G295" s="260"/>
      <c r="H295" s="32">
        <v>2638</v>
      </c>
      <c r="I295" s="33">
        <f t="shared" ref="I295:I302" si="223">H295/H283*100</f>
        <v>90.965517241379317</v>
      </c>
      <c r="J295" s="260"/>
      <c r="K295" s="32">
        <v>3350</v>
      </c>
      <c r="L295" s="57">
        <f>K295/K283*100</f>
        <v>98.529411764705884</v>
      </c>
      <c r="M295" s="183"/>
    </row>
    <row r="296" spans="2:13" ht="12" customHeight="1" x14ac:dyDescent="0.15">
      <c r="B296" s="49" t="s">
        <v>7</v>
      </c>
      <c r="C296" s="50">
        <v>2</v>
      </c>
      <c r="D296" s="255"/>
      <c r="E296" s="32">
        <v>6350</v>
      </c>
      <c r="F296" s="33">
        <f t="shared" si="222"/>
        <v>128.28282828282829</v>
      </c>
      <c r="G296" s="262"/>
      <c r="H296" s="32">
        <v>2713</v>
      </c>
      <c r="I296" s="33">
        <f>H296/H284*100</f>
        <v>96.892857142857153</v>
      </c>
      <c r="J296" s="262"/>
      <c r="K296" s="32">
        <v>3425</v>
      </c>
      <c r="L296" s="57">
        <f>K296/K284*100</f>
        <v>99.275362318840578</v>
      </c>
      <c r="M296" s="30"/>
    </row>
    <row r="297" spans="2:13" ht="12" customHeight="1" x14ac:dyDescent="0.15">
      <c r="B297" s="49" t="s">
        <v>8</v>
      </c>
      <c r="C297" s="56">
        <v>3</v>
      </c>
      <c r="D297" s="262"/>
      <c r="E297" s="32">
        <v>6363</v>
      </c>
      <c r="F297" s="33">
        <f t="shared" si="222"/>
        <v>129.19796954314722</v>
      </c>
      <c r="G297" s="262"/>
      <c r="H297" s="32">
        <v>2625</v>
      </c>
      <c r="I297" s="33">
        <f t="shared" si="223"/>
        <v>95.454545454545453</v>
      </c>
      <c r="J297" s="262"/>
      <c r="K297" s="32">
        <v>3313</v>
      </c>
      <c r="L297" s="57">
        <f>K297/K285*100</f>
        <v>96.899678268499557</v>
      </c>
      <c r="M297" s="30"/>
    </row>
    <row r="298" spans="2:13" ht="12" customHeight="1" x14ac:dyDescent="0.15">
      <c r="B298" s="49" t="s">
        <v>9</v>
      </c>
      <c r="C298" s="50">
        <v>4</v>
      </c>
      <c r="D298" s="262"/>
      <c r="E298" s="32">
        <v>6425</v>
      </c>
      <c r="F298" s="33">
        <f t="shared" si="222"/>
        <v>134.55497382198953</v>
      </c>
      <c r="G298" s="262"/>
      <c r="H298" s="32">
        <v>2550</v>
      </c>
      <c r="I298" s="33">
        <f t="shared" si="223"/>
        <v>97.142857142857139</v>
      </c>
      <c r="J298" s="262"/>
      <c r="K298" s="32">
        <v>3300</v>
      </c>
      <c r="L298" s="57">
        <f>K298/K286*100</f>
        <v>99.248120300751879</v>
      </c>
      <c r="M298" s="30"/>
    </row>
    <row r="299" spans="2:13" ht="12" customHeight="1" x14ac:dyDescent="0.15">
      <c r="B299" s="49" t="s">
        <v>10</v>
      </c>
      <c r="C299" s="50">
        <v>5</v>
      </c>
      <c r="D299" s="262"/>
      <c r="E299" s="32">
        <v>6688</v>
      </c>
      <c r="F299" s="33">
        <f t="shared" si="222"/>
        <v>135.11111111111111</v>
      </c>
      <c r="G299" s="262"/>
      <c r="H299" s="32">
        <v>2625</v>
      </c>
      <c r="I299" s="33">
        <f t="shared" si="223"/>
        <v>97.222222222222214</v>
      </c>
      <c r="J299" s="262"/>
      <c r="K299" s="32">
        <v>3425</v>
      </c>
      <c r="L299" s="57">
        <f t="shared" ref="L299:L302" si="224">K299/K287*100</f>
        <v>98.902685532775052</v>
      </c>
      <c r="M299" s="30"/>
    </row>
    <row r="300" spans="2:13" ht="12" customHeight="1" x14ac:dyDescent="0.15">
      <c r="B300" s="49" t="s">
        <v>11</v>
      </c>
      <c r="C300" s="50">
        <v>6</v>
      </c>
      <c r="D300" s="262"/>
      <c r="E300" s="32">
        <v>7100</v>
      </c>
      <c r="F300" s="33">
        <f>E300/E288*100</f>
        <v>140.92894005557761</v>
      </c>
      <c r="G300" s="262"/>
      <c r="H300" s="32">
        <v>2650</v>
      </c>
      <c r="I300" s="33">
        <f t="shared" si="223"/>
        <v>98.586309523809518</v>
      </c>
      <c r="J300" s="262"/>
      <c r="K300" s="159">
        <v>3513</v>
      </c>
      <c r="L300" s="57">
        <f t="shared" si="224"/>
        <v>103.3235294117647</v>
      </c>
    </row>
    <row r="301" spans="2:13" ht="12" customHeight="1" x14ac:dyDescent="0.15">
      <c r="B301" s="49" t="s">
        <v>12</v>
      </c>
      <c r="C301" s="50">
        <v>7</v>
      </c>
      <c r="D301" s="255"/>
      <c r="E301" s="127">
        <v>7125</v>
      </c>
      <c r="F301" s="33">
        <f t="shared" ref="F301:F302" si="225">E301/E289*100</f>
        <v>148.4375</v>
      </c>
      <c r="G301" s="262"/>
      <c r="H301" s="127">
        <v>2525</v>
      </c>
      <c r="I301" s="33">
        <f t="shared" si="223"/>
        <v>101.50753768844221</v>
      </c>
      <c r="J301" s="262"/>
      <c r="K301" s="156">
        <v>3350</v>
      </c>
      <c r="L301" s="57">
        <f t="shared" si="224"/>
        <v>101.51515151515152</v>
      </c>
    </row>
    <row r="302" spans="2:13" ht="12" customHeight="1" x14ac:dyDescent="0.15">
      <c r="B302" s="55" t="s">
        <v>13</v>
      </c>
      <c r="C302" s="56">
        <v>8</v>
      </c>
      <c r="D302" s="262"/>
      <c r="E302" s="127">
        <v>7300</v>
      </c>
      <c r="F302" s="33">
        <f t="shared" si="225"/>
        <v>155.31914893617019</v>
      </c>
      <c r="G302" s="262"/>
      <c r="H302" s="156">
        <v>2588</v>
      </c>
      <c r="I302" s="33">
        <f t="shared" si="223"/>
        <v>107.83333333333334</v>
      </c>
      <c r="J302" s="262"/>
      <c r="K302" s="156">
        <v>3550</v>
      </c>
      <c r="L302" s="57">
        <f t="shared" si="224"/>
        <v>127.92792792792793</v>
      </c>
    </row>
    <row r="303" spans="2:13" ht="12" customHeight="1" x14ac:dyDescent="0.15">
      <c r="B303" s="55">
        <v>9</v>
      </c>
      <c r="C303" s="56">
        <v>9</v>
      </c>
      <c r="D303" s="262"/>
      <c r="E303" s="32">
        <v>7050</v>
      </c>
      <c r="F303" s="33">
        <f t="shared" ref="F303" si="226">E303/E291*100</f>
        <v>151.20643431635386</v>
      </c>
      <c r="G303" s="262"/>
      <c r="H303" s="156">
        <v>2775</v>
      </c>
      <c r="I303" s="131">
        <f>H303/H291*100</f>
        <v>117.46031746031747</v>
      </c>
      <c r="J303" s="262"/>
      <c r="K303" s="156">
        <v>3588</v>
      </c>
      <c r="L303" s="126">
        <f>K303/K291*100</f>
        <v>126.44933920704847</v>
      </c>
    </row>
    <row r="304" spans="2:13" ht="12" customHeight="1" x14ac:dyDescent="0.15">
      <c r="B304" s="49">
        <v>10</v>
      </c>
      <c r="C304" s="50">
        <v>10</v>
      </c>
      <c r="D304" s="262"/>
      <c r="E304" s="32">
        <v>6713</v>
      </c>
      <c r="F304" s="33">
        <f>E304/E292*100</f>
        <v>134.93467336683418</v>
      </c>
      <c r="G304" s="262"/>
      <c r="H304" s="156">
        <v>2775</v>
      </c>
      <c r="I304" s="131">
        <f t="shared" ref="I304:I305" si="227">H304/H292*100</f>
        <v>103.25581395348837</v>
      </c>
      <c r="J304" s="262"/>
      <c r="K304" s="156">
        <v>3700</v>
      </c>
      <c r="L304" s="126">
        <f t="shared" ref="L304:L306" si="228">K304/K292*100</f>
        <v>120.81632653061224</v>
      </c>
    </row>
    <row r="305" spans="2:13" s="58" customFormat="1" ht="12" customHeight="1" x14ac:dyDescent="0.15">
      <c r="B305" s="55">
        <v>11</v>
      </c>
      <c r="C305" s="56">
        <v>11</v>
      </c>
      <c r="D305" s="262"/>
      <c r="E305" s="32">
        <v>6975</v>
      </c>
      <c r="F305" s="33">
        <f t="shared" ref="F305:F311" si="229">E305/E293*100</f>
        <v>135.76642335766422</v>
      </c>
      <c r="G305" s="262"/>
      <c r="H305" s="159">
        <v>2813</v>
      </c>
      <c r="I305" s="33">
        <f t="shared" si="227"/>
        <v>100.91479820627802</v>
      </c>
      <c r="J305" s="262"/>
      <c r="K305" s="159">
        <v>3800</v>
      </c>
      <c r="L305" s="57">
        <f t="shared" si="228"/>
        <v>124.08163265306122</v>
      </c>
    </row>
    <row r="306" spans="2:13" s="58" customFormat="1" ht="12" customHeight="1" x14ac:dyDescent="0.15">
      <c r="B306" s="194">
        <v>12</v>
      </c>
      <c r="C306" s="195">
        <v>12</v>
      </c>
      <c r="D306" s="264"/>
      <c r="E306" s="61">
        <v>6750</v>
      </c>
      <c r="F306" s="265">
        <f t="shared" si="229"/>
        <v>131.06796116504856</v>
      </c>
      <c r="G306" s="264"/>
      <c r="H306" s="266">
        <v>2788</v>
      </c>
      <c r="I306" s="265">
        <f>H306/H294*100</f>
        <v>103.25925925925925</v>
      </c>
      <c r="J306" s="264"/>
      <c r="K306" s="266">
        <v>3963</v>
      </c>
      <c r="L306" s="267">
        <f t="shared" si="228"/>
        <v>122.88372093023257</v>
      </c>
    </row>
    <row r="307" spans="2:13" ht="12" customHeight="1" x14ac:dyDescent="0.15">
      <c r="B307" s="49" t="s">
        <v>97</v>
      </c>
      <c r="C307" s="62" t="s">
        <v>98</v>
      </c>
      <c r="D307" s="255"/>
      <c r="E307" s="32">
        <v>6875</v>
      </c>
      <c r="F307" s="33">
        <f t="shared" si="229"/>
        <v>122.22222222222223</v>
      </c>
      <c r="G307" s="260"/>
      <c r="H307" s="32">
        <v>2725</v>
      </c>
      <c r="I307" s="33">
        <f t="shared" ref="I307" si="230">H307/H295*100</f>
        <v>103.29795299469295</v>
      </c>
      <c r="J307" s="260"/>
      <c r="K307" s="32">
        <v>3925</v>
      </c>
      <c r="L307" s="57">
        <f>K307/K295*100</f>
        <v>117.16417910447761</v>
      </c>
      <c r="M307" s="183"/>
    </row>
    <row r="308" spans="2:13" ht="12" customHeight="1" x14ac:dyDescent="0.15">
      <c r="B308" s="49" t="s">
        <v>7</v>
      </c>
      <c r="C308" s="50">
        <v>2</v>
      </c>
      <c r="D308" s="255" t="s">
        <v>83</v>
      </c>
      <c r="E308" s="32">
        <v>6988</v>
      </c>
      <c r="F308" s="33">
        <f t="shared" si="229"/>
        <v>110.04724409448818</v>
      </c>
      <c r="G308" s="255" t="s">
        <v>83</v>
      </c>
      <c r="H308" s="32">
        <v>2688</v>
      </c>
      <c r="I308" s="33">
        <f>H308/H296*100</f>
        <v>99.078510873571688</v>
      </c>
      <c r="J308" s="255" t="s">
        <v>83</v>
      </c>
      <c r="K308" s="32">
        <v>4200</v>
      </c>
      <c r="L308" s="57">
        <f>K308/K296*100</f>
        <v>122.62773722627738</v>
      </c>
      <c r="M308" s="30"/>
    </row>
    <row r="309" spans="2:13" ht="12" customHeight="1" x14ac:dyDescent="0.15">
      <c r="B309" s="49" t="s">
        <v>8</v>
      </c>
      <c r="C309" s="56">
        <v>3</v>
      </c>
      <c r="D309" s="262"/>
      <c r="E309" s="32"/>
      <c r="F309" s="33">
        <f t="shared" si="229"/>
        <v>0</v>
      </c>
      <c r="G309" s="262"/>
      <c r="H309" s="32"/>
      <c r="I309" s="33">
        <f t="shared" ref="I309:I314" si="231">H309/H297*100</f>
        <v>0</v>
      </c>
      <c r="J309" s="262"/>
      <c r="K309" s="32"/>
      <c r="L309" s="57">
        <f>K309/K297*100</f>
        <v>0</v>
      </c>
      <c r="M309" s="30"/>
    </row>
    <row r="310" spans="2:13" ht="12" customHeight="1" x14ac:dyDescent="0.15">
      <c r="B310" s="49" t="s">
        <v>9</v>
      </c>
      <c r="C310" s="50">
        <v>4</v>
      </c>
      <c r="D310" s="262"/>
      <c r="E310" s="32"/>
      <c r="F310" s="33">
        <f t="shared" si="229"/>
        <v>0</v>
      </c>
      <c r="G310" s="262"/>
      <c r="H310" s="32"/>
      <c r="I310" s="33">
        <f t="shared" si="231"/>
        <v>0</v>
      </c>
      <c r="J310" s="262"/>
      <c r="K310" s="32"/>
      <c r="L310" s="57">
        <f>K310/K298*100</f>
        <v>0</v>
      </c>
      <c r="M310" s="30"/>
    </row>
    <row r="311" spans="2:13" ht="12" customHeight="1" x14ac:dyDescent="0.15">
      <c r="B311" s="49" t="s">
        <v>10</v>
      </c>
      <c r="C311" s="50">
        <v>5</v>
      </c>
      <c r="D311" s="262"/>
      <c r="E311" s="32"/>
      <c r="F311" s="33">
        <f t="shared" si="229"/>
        <v>0</v>
      </c>
      <c r="G311" s="262"/>
      <c r="H311" s="32"/>
      <c r="I311" s="33">
        <f t="shared" si="231"/>
        <v>0</v>
      </c>
      <c r="J311" s="262"/>
      <c r="K311" s="32"/>
      <c r="L311" s="57">
        <f t="shared" ref="L311:L314" si="232">K311/K299*100</f>
        <v>0</v>
      </c>
      <c r="M311" s="30"/>
    </row>
    <row r="312" spans="2:13" ht="12" customHeight="1" x14ac:dyDescent="0.15">
      <c r="B312" s="49" t="s">
        <v>11</v>
      </c>
      <c r="C312" s="50">
        <v>6</v>
      </c>
      <c r="D312" s="262"/>
      <c r="E312" s="32"/>
      <c r="F312" s="33">
        <f>E312/E300*100</f>
        <v>0</v>
      </c>
      <c r="G312" s="262"/>
      <c r="H312" s="32"/>
      <c r="I312" s="33">
        <f t="shared" si="231"/>
        <v>0</v>
      </c>
      <c r="J312" s="262"/>
      <c r="K312" s="159"/>
      <c r="L312" s="57">
        <f t="shared" si="232"/>
        <v>0</v>
      </c>
    </row>
    <row r="313" spans="2:13" ht="12" customHeight="1" x14ac:dyDescent="0.15">
      <c r="B313" s="49" t="s">
        <v>12</v>
      </c>
      <c r="C313" s="50">
        <v>7</v>
      </c>
      <c r="D313" s="255"/>
      <c r="E313" s="127"/>
      <c r="F313" s="33">
        <f t="shared" ref="F313:F315" si="233">E313/E301*100</f>
        <v>0</v>
      </c>
      <c r="G313" s="262"/>
      <c r="H313" s="127"/>
      <c r="I313" s="33">
        <f t="shared" si="231"/>
        <v>0</v>
      </c>
      <c r="J313" s="262"/>
      <c r="K313" s="156"/>
      <c r="L313" s="57">
        <f t="shared" si="232"/>
        <v>0</v>
      </c>
    </row>
    <row r="314" spans="2:13" ht="12" customHeight="1" x14ac:dyDescent="0.15">
      <c r="B314" s="55" t="s">
        <v>13</v>
      </c>
      <c r="C314" s="56">
        <v>8</v>
      </c>
      <c r="D314" s="262"/>
      <c r="E314" s="127"/>
      <c r="F314" s="33">
        <f t="shared" si="233"/>
        <v>0</v>
      </c>
      <c r="G314" s="262"/>
      <c r="H314" s="156"/>
      <c r="I314" s="33">
        <f t="shared" si="231"/>
        <v>0</v>
      </c>
      <c r="J314" s="262"/>
      <c r="K314" s="156"/>
      <c r="L314" s="57">
        <f t="shared" si="232"/>
        <v>0</v>
      </c>
    </row>
    <row r="315" spans="2:13" ht="12" customHeight="1" x14ac:dyDescent="0.15">
      <c r="B315" s="55">
        <v>9</v>
      </c>
      <c r="C315" s="56">
        <v>9</v>
      </c>
      <c r="D315" s="262"/>
      <c r="E315" s="32"/>
      <c r="F315" s="33">
        <f t="shared" si="233"/>
        <v>0</v>
      </c>
      <c r="G315" s="262"/>
      <c r="H315" s="156"/>
      <c r="I315" s="131">
        <f>H315/H303*100</f>
        <v>0</v>
      </c>
      <c r="J315" s="262"/>
      <c r="K315" s="156"/>
      <c r="L315" s="126">
        <f>K315/K303*100</f>
        <v>0</v>
      </c>
    </row>
    <row r="316" spans="2:13" ht="12" customHeight="1" x14ac:dyDescent="0.15">
      <c r="B316" s="49">
        <v>10</v>
      </c>
      <c r="C316" s="50">
        <v>10</v>
      </c>
      <c r="D316" s="262"/>
      <c r="E316" s="32"/>
      <c r="F316" s="33">
        <f>E316/E304*100</f>
        <v>0</v>
      </c>
      <c r="G316" s="262"/>
      <c r="H316" s="156"/>
      <c r="I316" s="131">
        <f t="shared" ref="I316:I317" si="234">H316/H304*100</f>
        <v>0</v>
      </c>
      <c r="J316" s="262"/>
      <c r="K316" s="156"/>
      <c r="L316" s="126">
        <f t="shared" ref="L316:L318" si="235">K316/K304*100</f>
        <v>0</v>
      </c>
    </row>
    <row r="317" spans="2:13" s="58" customFormat="1" ht="12" customHeight="1" x14ac:dyDescent="0.15">
      <c r="B317" s="55">
        <v>11</v>
      </c>
      <c r="C317" s="56">
        <v>11</v>
      </c>
      <c r="D317" s="262"/>
      <c r="E317" s="32"/>
      <c r="F317" s="33">
        <f t="shared" ref="F317:F318" si="236">E317/E305*100</f>
        <v>0</v>
      </c>
      <c r="G317" s="262"/>
      <c r="H317" s="159"/>
      <c r="I317" s="33">
        <f t="shared" si="234"/>
        <v>0</v>
      </c>
      <c r="J317" s="262"/>
      <c r="K317" s="159"/>
      <c r="L317" s="57">
        <f t="shared" si="235"/>
        <v>0</v>
      </c>
    </row>
    <row r="318" spans="2:13" s="58" customFormat="1" ht="12" customHeight="1" x14ac:dyDescent="0.15">
      <c r="B318" s="194">
        <v>12</v>
      </c>
      <c r="C318" s="195">
        <v>12</v>
      </c>
      <c r="D318" s="264"/>
      <c r="E318" s="61"/>
      <c r="F318" s="265">
        <f t="shared" si="236"/>
        <v>0</v>
      </c>
      <c r="G318" s="264"/>
      <c r="H318" s="266"/>
      <c r="I318" s="265">
        <f>H318/H306*100</f>
        <v>0</v>
      </c>
      <c r="J318" s="264"/>
      <c r="K318" s="266"/>
      <c r="L318" s="267">
        <f t="shared" si="235"/>
        <v>0</v>
      </c>
    </row>
    <row r="319" spans="2:13" ht="12" customHeight="1" x14ac:dyDescent="0.15">
      <c r="B319" s="173" t="s">
        <v>64</v>
      </c>
      <c r="C319" s="173"/>
      <c r="D319" s="173"/>
      <c r="E319" s="173"/>
      <c r="F319" s="173"/>
      <c r="G319" s="173"/>
      <c r="H319" s="173"/>
      <c r="I319" s="173"/>
      <c r="J319" s="173"/>
      <c r="K319" s="173"/>
      <c r="L319" s="173"/>
    </row>
    <row r="320" spans="2:13" ht="12" customHeight="1" x14ac:dyDescent="0.15">
      <c r="B320" s="30" t="s">
        <v>80</v>
      </c>
      <c r="C320" s="30"/>
      <c r="D320" s="30"/>
      <c r="E320" s="30"/>
      <c r="F320" s="30"/>
      <c r="G320" s="30"/>
      <c r="H320" s="30"/>
      <c r="I320" s="30"/>
      <c r="J320" s="30"/>
      <c r="K320" s="30"/>
      <c r="L320" s="30"/>
    </row>
    <row r="321" spans="2:12" ht="12" customHeight="1" x14ac:dyDescent="0.15">
      <c r="B321" s="30" t="s">
        <v>46</v>
      </c>
      <c r="C321" s="30"/>
      <c r="D321" s="30"/>
      <c r="E321" s="30"/>
      <c r="F321" s="30"/>
      <c r="G321" s="30"/>
      <c r="H321" s="30"/>
      <c r="I321" s="30"/>
      <c r="J321" s="30"/>
      <c r="K321" s="30"/>
      <c r="L321" s="30"/>
    </row>
    <row r="322" spans="2:12" ht="12" customHeight="1" x14ac:dyDescent="0.15">
      <c r="B322" s="30" t="s">
        <v>70</v>
      </c>
      <c r="C322" s="30"/>
      <c r="D322" s="30"/>
      <c r="E322" s="30"/>
      <c r="F322" s="30"/>
      <c r="G322" s="30"/>
      <c r="H322" s="30"/>
      <c r="I322" s="30"/>
      <c r="J322" s="30"/>
      <c r="K322" s="30"/>
      <c r="L322" s="30"/>
    </row>
    <row r="323" spans="2:12" ht="12" customHeight="1" x14ac:dyDescent="0.15">
      <c r="B323" s="30" t="s">
        <v>74</v>
      </c>
      <c r="C323" s="30"/>
      <c r="D323" s="30"/>
      <c r="E323" s="30"/>
      <c r="F323" s="30"/>
      <c r="G323" s="30"/>
      <c r="H323" s="30"/>
      <c r="I323" s="30"/>
      <c r="J323" s="30"/>
      <c r="K323" s="30"/>
      <c r="L323" s="30"/>
    </row>
    <row r="324" spans="2:12" ht="12" customHeight="1" x14ac:dyDescent="0.15">
      <c r="B324" s="6" t="s">
        <v>75</v>
      </c>
      <c r="C324" s="6"/>
      <c r="D324" s="6"/>
    </row>
    <row r="325" spans="2:12" ht="12" customHeight="1" x14ac:dyDescent="0.15">
      <c r="B325" s="133" t="s">
        <v>76</v>
      </c>
    </row>
    <row r="326" spans="2:12" ht="12" customHeight="1" x14ac:dyDescent="0.15">
      <c r="K326" s="13"/>
      <c r="L326" s="263" t="s">
        <v>100</v>
      </c>
    </row>
  </sheetData>
  <mergeCells count="4">
    <mergeCell ref="N6:P6"/>
    <mergeCell ref="B5:C6"/>
    <mergeCell ref="O5:P5"/>
    <mergeCell ref="N4:P4"/>
  </mergeCells>
  <phoneticPr fontId="3"/>
  <pageMargins left="0.59055118110236227" right="0" top="0.59055118110236227" bottom="0" header="0" footer="0"/>
  <pageSetup paperSize="9" orientation="portrait" horizontalDpi="4294967294" verticalDpi="0" r:id="rId1"/>
  <headerFooter alignWithMargins="0"/>
  <ignoredErrors>
    <ignoredError sqref="B8:B18 B152:B158 B164:B170 B20:B30 B32:B42 B44:B54 B56:B66 B68:B78 B80:B90 B92:B102 B104:B114 B116:B126 B128:B138 B140:B150 I174 I172 I1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</vt:lpstr>
      <vt:lpstr>月別</vt:lpstr>
      <vt:lpstr>月別!Print_Area</vt:lpstr>
      <vt:lpstr>年!Print_Area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2021-05-12T04:27:59Z</cp:lastPrinted>
  <dcterms:created xsi:type="dcterms:W3CDTF">2003-01-21T02:21:10Z</dcterms:created>
  <dcterms:modified xsi:type="dcterms:W3CDTF">2025-04-14T00:20:59Z</dcterms:modified>
</cp:coreProperties>
</file>