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655" yWindow="615" windowWidth="16290" windowHeight="10545"/>
  </bookViews>
  <sheets>
    <sheet name="データ表" sheetId="1" r:id="rId1"/>
  </sheets>
  <externalReferences>
    <externalReference r:id="rId2"/>
  </externalReferences>
  <definedNames>
    <definedName name="Paste01">#REF!</definedName>
    <definedName name="_xlnm.Print_Area" localSheetId="0">データ表!$B$2:$K$47</definedName>
    <definedName name="印刷領域">'[1]１（３）後継者確保データ'!$B$16:$E$38</definedName>
  </definedNames>
  <calcPr calcId="144525"/>
</workbook>
</file>

<file path=xl/calcChain.xml><?xml version="1.0" encoding="utf-8"?>
<calcChain xmlns="http://schemas.openxmlformats.org/spreadsheetml/2006/main">
  <c r="K42" i="1" l="1"/>
  <c r="I42" i="1"/>
  <c r="G42" i="1"/>
  <c r="E42" i="1"/>
  <c r="K41" i="1" l="1"/>
  <c r="I41" i="1"/>
  <c r="G41" i="1"/>
  <c r="E41" i="1"/>
  <c r="K40" i="1" l="1"/>
  <c r="I40" i="1"/>
  <c r="G40" i="1"/>
  <c r="E40" i="1"/>
  <c r="K39" i="1"/>
  <c r="I39" i="1"/>
  <c r="G39" i="1"/>
  <c r="E39" i="1"/>
  <c r="K38" i="1"/>
  <c r="I38" i="1"/>
  <c r="G38" i="1"/>
  <c r="E38" i="1"/>
  <c r="K37" i="1"/>
  <c r="I37" i="1"/>
  <c r="G37" i="1"/>
  <c r="E37" i="1"/>
  <c r="K36" i="1"/>
  <c r="E36" i="1"/>
  <c r="G36" i="1"/>
  <c r="I36" i="1"/>
  <c r="K35" i="1"/>
  <c r="I35" i="1"/>
  <c r="G35" i="1"/>
  <c r="E35" i="1"/>
  <c r="E34" i="1"/>
  <c r="G34" i="1"/>
  <c r="I34" i="1"/>
  <c r="K34" i="1"/>
  <c r="K33" i="1"/>
  <c r="I33" i="1"/>
  <c r="G33" i="1"/>
  <c r="E33" i="1"/>
  <c r="K32" i="1"/>
  <c r="I32" i="1"/>
  <c r="G32" i="1"/>
  <c r="E32" i="1"/>
  <c r="E23" i="1"/>
  <c r="K31" i="1"/>
  <c r="I31" i="1"/>
  <c r="G31" i="1"/>
  <c r="E31" i="1"/>
  <c r="K8" i="1"/>
  <c r="K9" i="1"/>
  <c r="K10" i="1"/>
  <c r="K11" i="1"/>
  <c r="I8" i="1"/>
  <c r="I9" i="1"/>
  <c r="I10" i="1"/>
  <c r="I11" i="1"/>
  <c r="G8" i="1"/>
  <c r="G9" i="1"/>
  <c r="G10" i="1"/>
  <c r="G11" i="1"/>
  <c r="E8" i="1"/>
  <c r="E9" i="1"/>
  <c r="E10" i="1"/>
  <c r="E1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E12" i="1"/>
  <c r="E13" i="1"/>
  <c r="E14" i="1"/>
  <c r="E15" i="1"/>
  <c r="E16" i="1"/>
  <c r="E17" i="1"/>
  <c r="E18" i="1"/>
  <c r="E19" i="1"/>
  <c r="E20" i="1"/>
  <c r="E21" i="1"/>
  <c r="E22" i="1"/>
  <c r="E24" i="1"/>
  <c r="E25" i="1"/>
  <c r="E26" i="1"/>
  <c r="E27" i="1"/>
  <c r="E28" i="1"/>
  <c r="E29" i="1"/>
  <c r="E30" i="1"/>
</calcChain>
</file>

<file path=xl/sharedStrings.xml><?xml version="1.0" encoding="utf-8"?>
<sst xmlns="http://schemas.openxmlformats.org/spreadsheetml/2006/main" count="81" uniqueCount="75">
  <si>
    <t>家庭用</t>
    <phoneticPr fontId="7"/>
  </si>
  <si>
    <t>学給用</t>
    <phoneticPr fontId="7"/>
  </si>
  <si>
    <t>業務用</t>
    <phoneticPr fontId="7"/>
  </si>
  <si>
    <t>2001</t>
    <phoneticPr fontId="7"/>
  </si>
  <si>
    <t>2002</t>
    <phoneticPr fontId="7"/>
  </si>
  <si>
    <t>2003</t>
    <phoneticPr fontId="7"/>
  </si>
  <si>
    <t>2004</t>
    <phoneticPr fontId="7"/>
  </si>
  <si>
    <t>ファット
スプレッド</t>
    <phoneticPr fontId="7"/>
  </si>
  <si>
    <t>2005</t>
  </si>
  <si>
    <t>2006</t>
  </si>
  <si>
    <t>2007</t>
    <phoneticPr fontId="7"/>
  </si>
  <si>
    <t>2008</t>
    <phoneticPr fontId="7"/>
  </si>
  <si>
    <t>2009</t>
  </si>
  <si>
    <t>2010</t>
    <phoneticPr fontId="7"/>
  </si>
  <si>
    <t>2011</t>
    <phoneticPr fontId="7"/>
  </si>
  <si>
    <t>2012</t>
    <phoneticPr fontId="7"/>
  </si>
  <si>
    <t>10</t>
  </si>
  <si>
    <t>11</t>
  </si>
  <si>
    <t>12</t>
  </si>
  <si>
    <t>注：1　JAS規格で、マーガリンは油脂含有量80％以上、ファットスプレッドは80％未満。（1985年に規格設定）</t>
    <rPh sb="0" eb="1">
      <t>チュウイ</t>
    </rPh>
    <rPh sb="7" eb="9">
      <t>キカク</t>
    </rPh>
    <rPh sb="17" eb="19">
      <t>ユシ</t>
    </rPh>
    <rPh sb="19" eb="20">
      <t>フク</t>
    </rPh>
    <rPh sb="20" eb="21">
      <t>ユウ</t>
    </rPh>
    <rPh sb="21" eb="22">
      <t>リョウ</t>
    </rPh>
    <rPh sb="25" eb="27">
      <t>イジョウ</t>
    </rPh>
    <phoneticPr fontId="7"/>
  </si>
  <si>
    <t>　　 2　「前年比」はJミルクによる算出。</t>
    <rPh sb="6" eb="9">
      <t>ゼンネンヒ</t>
    </rPh>
    <rPh sb="18" eb="20">
      <t>サンシュツ</t>
    </rPh>
    <phoneticPr fontId="7"/>
  </si>
  <si>
    <t>4</t>
  </si>
  <si>
    <t>5</t>
  </si>
  <si>
    <t>6</t>
  </si>
  <si>
    <t>7</t>
  </si>
  <si>
    <t>8</t>
  </si>
  <si>
    <t>9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</si>
  <si>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</si>
  <si>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</si>
  <si>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</si>
  <si>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</si>
  <si>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</si>
  <si>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</si>
  <si>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</si>
  <si>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</si>
  <si>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</si>
  <si>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</si>
  <si>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</si>
  <si>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</si>
  <si>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前年比</t>
    <rPh sb="0" eb="3">
      <t>ゼンネンヒ</t>
    </rPh>
    <phoneticPr fontId="7"/>
  </si>
  <si>
    <t>マーガリン</t>
    <phoneticPr fontId="7"/>
  </si>
  <si>
    <t>（単位：トン、％）</t>
    <rPh sb="1" eb="3">
      <t>タンイ</t>
    </rPh>
    <phoneticPr fontId="7"/>
  </si>
  <si>
    <t>マーガリン等の生産量の推移</t>
    <phoneticPr fontId="7"/>
  </si>
  <si>
    <t>データ元：日本マーガリン工業会「食用加工油脂生産統計」</t>
    <rPh sb="3" eb="4">
      <t>モト</t>
    </rPh>
    <rPh sb="5" eb="7">
      <t>ニホン</t>
    </rPh>
    <rPh sb="12" eb="14">
      <t>コウギョウ</t>
    </rPh>
    <rPh sb="14" eb="15">
      <t>カイ</t>
    </rPh>
    <rPh sb="16" eb="18">
      <t>ショクヨウ</t>
    </rPh>
    <rPh sb="18" eb="20">
      <t>カコウ</t>
    </rPh>
    <rPh sb="20" eb="21">
      <t>ユ</t>
    </rPh>
    <rPh sb="21" eb="22">
      <t>シボウ</t>
    </rPh>
    <rPh sb="22" eb="24">
      <t>セイサン</t>
    </rPh>
    <rPh sb="24" eb="26">
      <t>トウケイ</t>
    </rPh>
    <phoneticPr fontId="7"/>
  </si>
  <si>
    <t>年次</t>
    <rPh sb="0" eb="1">
      <t>トシ</t>
    </rPh>
    <rPh sb="1" eb="2">
      <t>ジ</t>
    </rPh>
    <phoneticPr fontId="7"/>
  </si>
  <si>
    <t>-</t>
    <phoneticPr fontId="7"/>
  </si>
  <si>
    <t>2</t>
  </si>
  <si>
    <t>3</t>
  </si>
  <si>
    <t>平成 元</t>
    <rPh sb="0" eb="2">
      <t>ヘイセイ</t>
    </rPh>
    <rPh sb="3" eb="4">
      <t>モト</t>
    </rPh>
    <phoneticPr fontId="7"/>
  </si>
  <si>
    <t>2013</t>
    <phoneticPr fontId="7"/>
  </si>
  <si>
    <t>25</t>
    <phoneticPr fontId="7"/>
  </si>
  <si>
    <t>2014</t>
    <phoneticPr fontId="7"/>
  </si>
  <si>
    <t>26</t>
    <phoneticPr fontId="7"/>
  </si>
  <si>
    <t>2015</t>
    <phoneticPr fontId="7"/>
  </si>
  <si>
    <t>27</t>
    <phoneticPr fontId="7"/>
  </si>
  <si>
    <t>　 　3  色付セルについては確定値。</t>
    <rPh sb="6" eb="7">
      <t>イロ</t>
    </rPh>
    <rPh sb="7" eb="8">
      <t>ツキ</t>
    </rPh>
    <rPh sb="15" eb="17">
      <t>カクテイ</t>
    </rPh>
    <rPh sb="17" eb="18">
      <t>アタイ</t>
    </rPh>
    <phoneticPr fontId="7"/>
  </si>
  <si>
    <t>2016</t>
    <phoneticPr fontId="7"/>
  </si>
  <si>
    <t>28</t>
    <phoneticPr fontId="7"/>
  </si>
  <si>
    <t>2017</t>
    <phoneticPr fontId="7"/>
  </si>
  <si>
    <t>29</t>
    <phoneticPr fontId="7"/>
  </si>
  <si>
    <t>2018</t>
    <phoneticPr fontId="7"/>
  </si>
  <si>
    <t>30</t>
    <phoneticPr fontId="7"/>
  </si>
  <si>
    <t>2019</t>
    <phoneticPr fontId="7"/>
  </si>
  <si>
    <t>31/令和元年</t>
    <rPh sb="3" eb="5">
      <t>レイワ</t>
    </rPh>
    <rPh sb="5" eb="7">
      <t>ガンネン</t>
    </rPh>
    <phoneticPr fontId="7"/>
  </si>
  <si>
    <t>2020</t>
    <phoneticPr fontId="7"/>
  </si>
  <si>
    <t>2</t>
    <phoneticPr fontId="7"/>
  </si>
  <si>
    <t>2021</t>
    <phoneticPr fontId="7"/>
  </si>
  <si>
    <t>3</t>
    <phoneticPr fontId="7"/>
  </si>
  <si>
    <t>2022</t>
    <phoneticPr fontId="7"/>
  </si>
  <si>
    <t>4</t>
    <phoneticPr fontId="7"/>
  </si>
  <si>
    <t>2023</t>
    <phoneticPr fontId="7"/>
  </si>
  <si>
    <t>5</t>
    <phoneticPr fontId="7"/>
  </si>
  <si>
    <t>毎年1回更新、最終更新日2025/4/14</t>
    <phoneticPr fontId="7"/>
  </si>
  <si>
    <t>2024</t>
    <phoneticPr fontId="7"/>
  </si>
  <si>
    <t>6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</si>
</sst>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;\-#,##0;&quot;-&quot;"/>
    <numFmt numFmtId="178" formatCode="0_);[Red]\(0\)"/>
    <numFmt numFmtId="179" formatCode="#,##0.0_ "/>
  </numFmts>
  <fonts count="33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2"/>
      <name val="Osaka"/>
      <family val="3"/>
      <charset val="128"/>
    </font>
    <font>
      <sz val="10"/>
      <color theme="1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b/>
      <sz val="11"/>
      <color theme="0"/>
      <name val="ＭＳ ゴシック"/>
      <family val="3"/>
      <charset val="128"/>
    </font>
    <font>
      <sz val="11"/>
      <color rgb="FF9C6500"/>
      <name val="ＭＳ ゴシック"/>
      <family val="3"/>
      <charset val="128"/>
    </font>
    <font>
      <sz val="11"/>
      <color rgb="FFFA7D00"/>
      <name val="ＭＳ ゴシック"/>
      <family val="3"/>
      <charset val="128"/>
    </font>
    <font>
      <sz val="11"/>
      <color rgb="FF9C0006"/>
      <name val="ＭＳ ゴシック"/>
      <family val="3"/>
      <charset val="128"/>
    </font>
    <font>
      <b/>
      <sz val="11"/>
      <color rgb="FFFA7D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5"/>
      <color theme="3"/>
      <name val="ＭＳ ゴシック"/>
      <family val="3"/>
      <charset val="128"/>
    </font>
    <font>
      <b/>
      <sz val="13"/>
      <color theme="3"/>
      <name val="ＭＳ ゴシック"/>
      <family val="3"/>
      <charset val="128"/>
    </font>
    <font>
      <b/>
      <sz val="11"/>
      <color theme="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3F3F3F"/>
      <name val="ＭＳ ゴシック"/>
      <family val="3"/>
      <charset val="128"/>
    </font>
    <font>
      <i/>
      <sz val="11"/>
      <color rgb="FF7F7F7F"/>
      <name val="ＭＳ ゴシック"/>
      <family val="3"/>
      <charset val="128"/>
    </font>
    <font>
      <sz val="11"/>
      <color rgb="FF3F3F76"/>
      <name val="ＭＳ ゴシック"/>
      <family val="3"/>
      <charset val="128"/>
    </font>
    <font>
      <sz val="11"/>
      <color rgb="FF006100"/>
      <name val="ＭＳ ゴシック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CC"/>
        <bgColor indexed="64"/>
      </patternFill>
    </fill>
  </fills>
  <borders count="4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1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</borders>
  <cellStyleXfs count="53">
    <xf numFmtId="0" fontId="0" fillId="0" borderId="0"/>
    <xf numFmtId="177" fontId="3" fillId="0" borderId="0" applyFill="0" applyBorder="0" applyAlignment="0"/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5" fillId="0" borderId="0"/>
    <xf numFmtId="0" fontId="6" fillId="0" borderId="0"/>
    <xf numFmtId="38" fontId="14" fillId="0" borderId="0" applyFont="0" applyFill="0" applyBorder="0" applyAlignment="0" applyProtection="0"/>
    <xf numFmtId="0" fontId="2" fillId="0" borderId="0"/>
    <xf numFmtId="0" fontId="17" fillId="1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10" borderId="24" applyNumberForma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9" borderId="21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25" applyNumberFormat="0" applyFill="0" applyAlignment="0" applyProtection="0">
      <alignment vertical="center"/>
    </xf>
    <xf numFmtId="0" fontId="29" fillId="9" borderId="22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8" borderId="21" applyNumberFormat="0" applyAlignment="0" applyProtection="0">
      <alignment vertical="center"/>
    </xf>
    <xf numFmtId="0" fontId="1" fillId="0" borderId="0"/>
    <xf numFmtId="0" fontId="1" fillId="0" borderId="0"/>
    <xf numFmtId="0" fontId="8" fillId="0" borderId="0">
      <alignment vertical="center"/>
    </xf>
    <xf numFmtId="0" fontId="32" fillId="5" borderId="0" applyNumberFormat="0" applyBorder="0" applyAlignment="0" applyProtection="0">
      <alignment vertical="center"/>
    </xf>
  </cellStyleXfs>
  <cellXfs count="77">
    <xf numFmtId="0" fontId="0" fillId="0" borderId="0" xfId="0"/>
    <xf numFmtId="0" fontId="10" fillId="4" borderId="0" xfId="0" applyFont="1" applyFill="1" applyAlignment="1">
      <alignment vertical="center"/>
    </xf>
    <xf numFmtId="0" fontId="12" fillId="4" borderId="0" xfId="5" applyFont="1" applyFill="1" applyBorder="1"/>
    <xf numFmtId="0" fontId="9" fillId="4" borderId="0" xfId="5" applyFont="1" applyFill="1" applyBorder="1"/>
    <xf numFmtId="0" fontId="9" fillId="4" borderId="0" xfId="5" applyFont="1" applyFill="1" applyBorder="1" applyAlignment="1">
      <alignment vertical="center"/>
    </xf>
    <xf numFmtId="0" fontId="8" fillId="4" borderId="0" xfId="5" applyFont="1" applyFill="1" applyBorder="1" applyAlignment="1">
      <alignment vertical="center"/>
    </xf>
    <xf numFmtId="0" fontId="10" fillId="4" borderId="0" xfId="5" applyFont="1" applyFill="1" applyBorder="1" applyAlignment="1">
      <alignment horizontal="right" vertical="center"/>
    </xf>
    <xf numFmtId="0" fontId="10" fillId="4" borderId="0" xfId="5" applyFont="1" applyFill="1" applyBorder="1" applyAlignment="1">
      <alignment vertical="center"/>
    </xf>
    <xf numFmtId="0" fontId="10" fillId="4" borderId="0" xfId="5" applyFont="1" applyFill="1" applyBorder="1"/>
    <xf numFmtId="0" fontId="10" fillId="4" borderId="0" xfId="0" applyFont="1" applyFill="1" applyAlignment="1">
      <alignment horizontal="right"/>
    </xf>
    <xf numFmtId="49" fontId="9" fillId="2" borderId="15" xfId="5" applyNumberFormat="1" applyFont="1" applyFill="1" applyBorder="1" applyAlignment="1">
      <alignment horizontal="center" vertical="center"/>
    </xf>
    <xf numFmtId="49" fontId="9" fillId="2" borderId="3" xfId="5" applyNumberFormat="1" applyFont="1" applyFill="1" applyBorder="1" applyAlignment="1">
      <alignment horizontal="center" vertical="center"/>
    </xf>
    <xf numFmtId="49" fontId="9" fillId="2" borderId="12" xfId="5" applyNumberFormat="1" applyFont="1" applyFill="1" applyBorder="1" applyAlignment="1">
      <alignment horizontal="center" vertical="center"/>
    </xf>
    <xf numFmtId="49" fontId="9" fillId="2" borderId="6" xfId="5" applyNumberFormat="1" applyFont="1" applyFill="1" applyBorder="1" applyAlignment="1">
      <alignment horizontal="center" vertical="center"/>
    </xf>
    <xf numFmtId="49" fontId="9" fillId="2" borderId="9" xfId="5" applyNumberFormat="1" applyFont="1" applyFill="1" applyBorder="1" applyAlignment="1">
      <alignment horizontal="center" vertical="center"/>
    </xf>
    <xf numFmtId="0" fontId="16" fillId="35" borderId="39" xfId="5" applyFont="1" applyFill="1" applyBorder="1" applyAlignment="1">
      <alignment horizontal="center" vertical="center"/>
    </xf>
    <xf numFmtId="0" fontId="16" fillId="35" borderId="40" xfId="5" applyFont="1" applyFill="1" applyBorder="1" applyAlignment="1">
      <alignment horizontal="center" vertical="center"/>
    </xf>
    <xf numFmtId="0" fontId="13" fillId="3" borderId="43" xfId="5" applyFont="1" applyFill="1" applyBorder="1" applyAlignment="1">
      <alignment horizontal="center" vertical="center"/>
    </xf>
    <xf numFmtId="0" fontId="13" fillId="3" borderId="44" xfId="5" applyFont="1" applyFill="1" applyBorder="1" applyAlignment="1">
      <alignment horizontal="center" vertical="center"/>
    </xf>
    <xf numFmtId="0" fontId="13" fillId="3" borderId="44" xfId="5" applyFont="1" applyFill="1" applyBorder="1" applyAlignment="1">
      <alignment horizontal="center" vertical="center" wrapText="1"/>
    </xf>
    <xf numFmtId="49" fontId="15" fillId="2" borderId="5" xfId="0" applyNumberFormat="1" applyFont="1" applyFill="1" applyBorder="1" applyAlignment="1">
      <alignment horizontal="right" vertical="center"/>
    </xf>
    <xf numFmtId="49" fontId="15" fillId="2" borderId="11" xfId="0" applyNumberFormat="1" applyFont="1" applyFill="1" applyBorder="1" applyAlignment="1">
      <alignment horizontal="right" vertical="center"/>
    </xf>
    <xf numFmtId="49" fontId="15" fillId="2" borderId="8" xfId="0" applyNumberFormat="1" applyFont="1" applyFill="1" applyBorder="1" applyAlignment="1">
      <alignment horizontal="right" vertical="center"/>
    </xf>
    <xf numFmtId="49" fontId="0" fillId="2" borderId="3" xfId="5" applyNumberFormat="1" applyFont="1" applyFill="1" applyBorder="1" applyAlignment="1">
      <alignment horizontal="center" vertical="center"/>
    </xf>
    <xf numFmtId="176" fontId="11" fillId="36" borderId="3" xfId="5" applyNumberFormat="1" applyFont="1" applyFill="1" applyBorder="1" applyAlignment="1">
      <alignment vertical="center"/>
    </xf>
    <xf numFmtId="179" fontId="11" fillId="36" borderId="4" xfId="5" applyNumberFormat="1" applyFont="1" applyFill="1" applyBorder="1" applyAlignment="1">
      <alignment vertical="center"/>
    </xf>
    <xf numFmtId="176" fontId="11" fillId="36" borderId="4" xfId="5" applyNumberFormat="1" applyFont="1" applyFill="1" applyBorder="1" applyAlignment="1">
      <alignment vertical="center"/>
    </xf>
    <xf numFmtId="179" fontId="11" fillId="36" borderId="5" xfId="5" applyNumberFormat="1" applyFont="1" applyFill="1" applyBorder="1" applyAlignment="1">
      <alignment vertical="center"/>
    </xf>
    <xf numFmtId="176" fontId="11" fillId="36" borderId="6" xfId="5" applyNumberFormat="1" applyFont="1" applyFill="1" applyBorder="1" applyAlignment="1">
      <alignment vertical="center"/>
    </xf>
    <xf numFmtId="179" fontId="11" fillId="36" borderId="7" xfId="5" applyNumberFormat="1" applyFont="1" applyFill="1" applyBorder="1" applyAlignment="1">
      <alignment vertical="center"/>
    </xf>
    <xf numFmtId="176" fontId="11" fillId="36" borderId="7" xfId="5" applyNumberFormat="1" applyFont="1" applyFill="1" applyBorder="1" applyAlignment="1">
      <alignment vertical="center"/>
    </xf>
    <xf numFmtId="179" fontId="11" fillId="36" borderId="8" xfId="5" applyNumberFormat="1" applyFont="1" applyFill="1" applyBorder="1" applyAlignment="1">
      <alignment vertical="center"/>
    </xf>
    <xf numFmtId="176" fontId="11" fillId="36" borderId="15" xfId="5" applyNumberFormat="1" applyFont="1" applyFill="1" applyBorder="1" applyAlignment="1">
      <alignment vertical="center"/>
    </xf>
    <xf numFmtId="179" fontId="11" fillId="36" borderId="16" xfId="5" applyNumberFormat="1" applyFont="1" applyFill="1" applyBorder="1" applyAlignment="1">
      <alignment vertical="center"/>
    </xf>
    <xf numFmtId="176" fontId="11" fillId="36" borderId="16" xfId="5" applyNumberFormat="1" applyFont="1" applyFill="1" applyBorder="1" applyAlignment="1">
      <alignment vertical="center"/>
    </xf>
    <xf numFmtId="179" fontId="11" fillId="36" borderId="17" xfId="5" applyNumberFormat="1" applyFont="1" applyFill="1" applyBorder="1" applyAlignment="1">
      <alignment vertical="center"/>
    </xf>
    <xf numFmtId="176" fontId="11" fillId="36" borderId="12" xfId="5" applyNumberFormat="1" applyFont="1" applyFill="1" applyBorder="1" applyAlignment="1">
      <alignment vertical="center"/>
    </xf>
    <xf numFmtId="179" fontId="11" fillId="36" borderId="13" xfId="5" applyNumberFormat="1" applyFont="1" applyFill="1" applyBorder="1" applyAlignment="1">
      <alignment vertical="center"/>
    </xf>
    <xf numFmtId="176" fontId="11" fillId="36" borderId="13" xfId="5" applyNumberFormat="1" applyFont="1" applyFill="1" applyBorder="1" applyAlignment="1">
      <alignment vertical="center"/>
    </xf>
    <xf numFmtId="179" fontId="11" fillId="36" borderId="14" xfId="5" applyNumberFormat="1" applyFont="1" applyFill="1" applyBorder="1" applyAlignment="1">
      <alignment vertical="center"/>
    </xf>
    <xf numFmtId="176" fontId="11" fillId="36" borderId="9" xfId="5" applyNumberFormat="1" applyFont="1" applyFill="1" applyBorder="1" applyAlignment="1">
      <alignment vertical="center"/>
    </xf>
    <xf numFmtId="179" fontId="11" fillId="36" borderId="10" xfId="5" applyNumberFormat="1" applyFont="1" applyFill="1" applyBorder="1" applyAlignment="1">
      <alignment vertical="center"/>
    </xf>
    <xf numFmtId="176" fontId="11" fillId="36" borderId="10" xfId="5" applyNumberFormat="1" applyFont="1" applyFill="1" applyBorder="1" applyAlignment="1">
      <alignment vertical="center"/>
    </xf>
    <xf numFmtId="179" fontId="11" fillId="36" borderId="11" xfId="5" applyNumberFormat="1" applyFont="1" applyFill="1" applyBorder="1" applyAlignment="1">
      <alignment vertical="center"/>
    </xf>
    <xf numFmtId="179" fontId="11" fillId="36" borderId="33" xfId="5" applyNumberFormat="1" applyFont="1" applyFill="1" applyBorder="1" applyAlignment="1">
      <alignment horizontal="right" vertical="center"/>
    </xf>
    <xf numFmtId="179" fontId="11" fillId="36" borderId="32" xfId="5" applyNumberFormat="1" applyFont="1" applyFill="1" applyBorder="1" applyAlignment="1">
      <alignment horizontal="right" vertical="center"/>
    </xf>
    <xf numFmtId="0" fontId="10" fillId="4" borderId="0" xfId="0" applyFont="1" applyFill="1" applyAlignment="1">
      <alignment horizontal="left" vertical="center"/>
    </xf>
    <xf numFmtId="49" fontId="0" fillId="2" borderId="9" xfId="5" applyNumberFormat="1" applyFont="1" applyFill="1" applyBorder="1" applyAlignment="1">
      <alignment horizontal="center" vertical="center"/>
    </xf>
    <xf numFmtId="176" fontId="11" fillId="0" borderId="3" xfId="5" applyNumberFormat="1" applyFont="1" applyFill="1" applyBorder="1" applyAlignment="1">
      <alignment vertical="center"/>
    </xf>
    <xf numFmtId="179" fontId="11" fillId="0" borderId="4" xfId="5" applyNumberFormat="1" applyFont="1" applyFill="1" applyBorder="1" applyAlignment="1">
      <alignment vertical="center"/>
    </xf>
    <xf numFmtId="176" fontId="11" fillId="0" borderId="4" xfId="5" applyNumberFormat="1" applyFont="1" applyFill="1" applyBorder="1" applyAlignment="1">
      <alignment vertical="center"/>
    </xf>
    <xf numFmtId="179" fontId="11" fillId="0" borderId="5" xfId="5" applyNumberFormat="1" applyFont="1" applyFill="1" applyBorder="1" applyAlignment="1">
      <alignment vertical="center"/>
    </xf>
    <xf numFmtId="176" fontId="11" fillId="0" borderId="9" xfId="5" applyNumberFormat="1" applyFont="1" applyFill="1" applyBorder="1" applyAlignment="1">
      <alignment vertical="center"/>
    </xf>
    <xf numFmtId="179" fontId="11" fillId="0" borderId="10" xfId="5" applyNumberFormat="1" applyFont="1" applyFill="1" applyBorder="1" applyAlignment="1">
      <alignment vertical="center"/>
    </xf>
    <xf numFmtId="176" fontId="11" fillId="0" borderId="10" xfId="5" applyNumberFormat="1" applyFont="1" applyFill="1" applyBorder="1" applyAlignment="1">
      <alignment vertical="center"/>
    </xf>
    <xf numFmtId="179" fontId="11" fillId="0" borderId="11" xfId="5" applyNumberFormat="1" applyFont="1" applyFill="1" applyBorder="1" applyAlignment="1">
      <alignment vertical="center"/>
    </xf>
    <xf numFmtId="49" fontId="0" fillId="2" borderId="45" xfId="5" applyNumberFormat="1" applyFont="1" applyFill="1" applyBorder="1" applyAlignment="1">
      <alignment horizontal="center" vertical="center"/>
    </xf>
    <xf numFmtId="49" fontId="15" fillId="2" borderId="46" xfId="0" applyNumberFormat="1" applyFont="1" applyFill="1" applyBorder="1" applyAlignment="1">
      <alignment horizontal="right" vertical="center"/>
    </xf>
    <xf numFmtId="176" fontId="11" fillId="0" borderId="45" xfId="5" applyNumberFormat="1" applyFont="1" applyFill="1" applyBorder="1" applyAlignment="1">
      <alignment vertical="center"/>
    </xf>
    <xf numFmtId="179" fontId="11" fillId="0" borderId="47" xfId="5" applyNumberFormat="1" applyFont="1" applyFill="1" applyBorder="1" applyAlignment="1">
      <alignment vertical="center"/>
    </xf>
    <xf numFmtId="176" fontId="11" fillId="0" borderId="47" xfId="5" applyNumberFormat="1" applyFont="1" applyFill="1" applyBorder="1" applyAlignment="1">
      <alignment vertical="center"/>
    </xf>
    <xf numFmtId="179" fontId="11" fillId="0" borderId="46" xfId="5" applyNumberFormat="1" applyFont="1" applyFill="1" applyBorder="1" applyAlignment="1">
      <alignment vertical="center"/>
    </xf>
    <xf numFmtId="0" fontId="13" fillId="3" borderId="35" xfId="5" applyFont="1" applyFill="1" applyBorder="1" applyAlignment="1">
      <alignment horizontal="center" vertical="center" wrapText="1"/>
    </xf>
    <xf numFmtId="0" fontId="13" fillId="3" borderId="36" xfId="5" applyFont="1" applyFill="1" applyBorder="1" applyAlignment="1">
      <alignment horizontal="center" vertical="center" wrapText="1"/>
    </xf>
    <xf numFmtId="0" fontId="13" fillId="3" borderId="42" xfId="5" applyFont="1" applyFill="1" applyBorder="1" applyAlignment="1">
      <alignment horizontal="center" vertical="center" wrapText="1"/>
    </xf>
    <xf numFmtId="0" fontId="13" fillId="3" borderId="38" xfId="5" applyFont="1" applyFill="1" applyBorder="1" applyAlignment="1">
      <alignment horizontal="center" vertical="center" wrapText="1"/>
    </xf>
    <xf numFmtId="0" fontId="13" fillId="3" borderId="41" xfId="5" applyFont="1" applyFill="1" applyBorder="1" applyAlignment="1">
      <alignment horizontal="center" vertical="center"/>
    </xf>
    <xf numFmtId="0" fontId="13" fillId="3" borderId="37" xfId="5" applyFont="1" applyFill="1" applyBorder="1" applyAlignment="1">
      <alignment horizontal="center" vertical="center"/>
    </xf>
    <xf numFmtId="178" fontId="0" fillId="2" borderId="26" xfId="5" applyNumberFormat="1" applyFont="1" applyFill="1" applyBorder="1" applyAlignment="1">
      <alignment horizontal="center" vertical="center"/>
    </xf>
    <xf numFmtId="178" fontId="9" fillId="2" borderId="28" xfId="5" applyNumberFormat="1" applyFont="1" applyFill="1" applyBorder="1" applyAlignment="1">
      <alignment horizontal="center" vertical="center"/>
    </xf>
    <xf numFmtId="178" fontId="9" fillId="2" borderId="27" xfId="5" applyNumberFormat="1" applyFont="1" applyFill="1" applyBorder="1" applyAlignment="1">
      <alignment horizontal="center" vertical="center"/>
    </xf>
    <xf numFmtId="178" fontId="9" fillId="2" borderId="29" xfId="5" applyNumberFormat="1" applyFont="1" applyFill="1" applyBorder="1" applyAlignment="1">
      <alignment horizontal="center" vertical="center"/>
    </xf>
    <xf numFmtId="178" fontId="9" fillId="2" borderId="30" xfId="5" applyNumberFormat="1" applyFont="1" applyFill="1" applyBorder="1" applyAlignment="1">
      <alignment horizontal="center" vertical="center"/>
    </xf>
    <xf numFmtId="178" fontId="9" fillId="2" borderId="31" xfId="5" applyNumberFormat="1" applyFont="1" applyFill="1" applyBorder="1" applyAlignment="1">
      <alignment horizontal="center" vertical="center"/>
    </xf>
    <xf numFmtId="0" fontId="13" fillId="3" borderId="34" xfId="5" applyFont="1" applyFill="1" applyBorder="1" applyAlignment="1">
      <alignment horizontal="center" vertical="center"/>
    </xf>
    <xf numFmtId="0" fontId="13" fillId="3" borderId="35" xfId="5" applyFont="1" applyFill="1" applyBorder="1" applyAlignment="1">
      <alignment horizontal="center" vertical="center"/>
    </xf>
    <xf numFmtId="0" fontId="13" fillId="3" borderId="42" xfId="5" applyFont="1" applyFill="1" applyBorder="1" applyAlignment="1">
      <alignment horizontal="center" vertical="center"/>
    </xf>
  </cellXfs>
  <cellStyles count="53">
    <cellStyle name="20% - アクセント 1 2" xfId="8"/>
    <cellStyle name="20% - アクセント 2 2" xfId="9"/>
    <cellStyle name="20% - アクセント 3 2" xfId="10"/>
    <cellStyle name="20% - アクセント 4 2" xfId="11"/>
    <cellStyle name="20% - アクセント 5 2" xfId="12"/>
    <cellStyle name="20% - アクセント 6 2" xfId="13"/>
    <cellStyle name="40% - アクセント 1 2" xfId="14"/>
    <cellStyle name="40% - アクセント 2 2" xfId="15"/>
    <cellStyle name="40% - アクセント 3 2" xfId="16"/>
    <cellStyle name="40% - アクセント 4 2" xfId="17"/>
    <cellStyle name="40% - アクセント 5 2" xfId="18"/>
    <cellStyle name="40% - アクセント 6 2" xfId="19"/>
    <cellStyle name="60% - アクセント 1 2" xfId="20"/>
    <cellStyle name="60% - アクセント 2 2" xfId="21"/>
    <cellStyle name="60% - アクセント 3 2" xfId="22"/>
    <cellStyle name="60% - アクセント 4 2" xfId="23"/>
    <cellStyle name="60% - アクセント 5 2" xfId="24"/>
    <cellStyle name="60% - アクセント 6 2" xfId="25"/>
    <cellStyle name="Calc Currency (0)" xfId="1"/>
    <cellStyle name="Header1" xfId="2"/>
    <cellStyle name="Header2" xfId="3"/>
    <cellStyle name="Normal_#18-Internet" xfId="4"/>
    <cellStyle name="アクセント 1 2" xfId="26"/>
    <cellStyle name="アクセント 2 2" xfId="27"/>
    <cellStyle name="アクセント 3 2" xfId="28"/>
    <cellStyle name="アクセント 4 2" xfId="29"/>
    <cellStyle name="アクセント 5 2" xfId="30"/>
    <cellStyle name="アクセント 6 2" xfId="31"/>
    <cellStyle name="チェック セル 2" xfId="32"/>
    <cellStyle name="どちらでもない 2" xfId="33"/>
    <cellStyle name="リンク セル 2" xfId="34"/>
    <cellStyle name="悪い 2" xfId="35"/>
    <cellStyle name="計算 2" xfId="36"/>
    <cellStyle name="警告文 2" xfId="37"/>
    <cellStyle name="桁区切り 2" xfId="6"/>
    <cellStyle name="桁区切り 3" xfId="38"/>
    <cellStyle name="桁区切り 4" xfId="39"/>
    <cellStyle name="桁区切り 5" xfId="40"/>
    <cellStyle name="見出し 1 2" xfId="41"/>
    <cellStyle name="見出し 2 2" xfId="42"/>
    <cellStyle name="見出し 3 2" xfId="43"/>
    <cellStyle name="見出し 4 2" xfId="44"/>
    <cellStyle name="集計 2" xfId="45"/>
    <cellStyle name="出力 2" xfId="46"/>
    <cellStyle name="説明文 2" xfId="47"/>
    <cellStyle name="入力 2" xfId="48"/>
    <cellStyle name="標準" xfId="0" builtinId="0"/>
    <cellStyle name="標準 2" xfId="7"/>
    <cellStyle name="標準 3" xfId="49"/>
    <cellStyle name="標準 4" xfId="50"/>
    <cellStyle name="標準 5" xfId="51"/>
    <cellStyle name="標準_ハンドブック用個別データ　安井担当" xfId="5"/>
    <cellStyle name="良い 2" xfId="5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  <sheetName val="フォーマット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7"/>
  <sheetViews>
    <sheetView showGridLines="0" tabSelected="1" zoomScaleNormal="100" workbookViewId="0">
      <pane xSplit="3" ySplit="6" topLeftCell="D16" activePane="bottomRight" state="frozen"/>
      <selection pane="topRight" activeCell="D1" sqref="D1"/>
      <selection pane="bottomLeft" activeCell="A7" sqref="A7"/>
      <selection pane="bottomRight" activeCell="N43" sqref="N43"/>
    </sheetView>
  </sheetViews>
  <sheetFormatPr defaultRowHeight="12" customHeight="1"/>
  <cols>
    <col min="1" max="1" width="5.7109375" style="3" customWidth="1"/>
    <col min="2" max="2" width="7.5703125" style="3" customWidth="1"/>
    <col min="3" max="3" width="16.85546875" style="3" customWidth="1"/>
    <col min="4" max="4" width="7.7109375" style="3" customWidth="1"/>
    <col min="5" max="5" width="6.7109375" style="3" customWidth="1"/>
    <col min="6" max="6" width="7.7109375" style="3" customWidth="1"/>
    <col min="7" max="7" width="6.7109375" style="3" customWidth="1"/>
    <col min="8" max="8" width="10.7109375" style="3" customWidth="1"/>
    <col min="9" max="9" width="6.7109375" style="3" customWidth="1"/>
    <col min="10" max="10" width="7.7109375" style="3" customWidth="1"/>
    <col min="11" max="11" width="6.7109375" style="3" customWidth="1"/>
    <col min="12" max="12" width="7.7109375" style="3" customWidth="1"/>
    <col min="13" max="13" width="9.140625" style="3"/>
    <col min="14" max="14" width="13.28515625" style="3" customWidth="1"/>
    <col min="15" max="16384" width="9.140625" style="3"/>
  </cols>
  <sheetData>
    <row r="2" spans="2:11" ht="15" customHeight="1">
      <c r="B2" s="2" t="s">
        <v>42</v>
      </c>
      <c r="C2" s="2"/>
    </row>
    <row r="3" spans="2:11" ht="12" customHeight="1">
      <c r="B3" s="4"/>
      <c r="C3" s="4"/>
      <c r="D3" s="5"/>
      <c r="E3" s="5"/>
      <c r="F3" s="5"/>
      <c r="G3" s="5"/>
      <c r="H3" s="5"/>
      <c r="I3" s="5"/>
      <c r="K3" s="6" t="s">
        <v>41</v>
      </c>
    </row>
    <row r="4" spans="2:11" ht="12" customHeight="1">
      <c r="B4" s="68" t="s">
        <v>44</v>
      </c>
      <c r="C4" s="69"/>
      <c r="D4" s="74" t="s">
        <v>40</v>
      </c>
      <c r="E4" s="75"/>
      <c r="F4" s="75"/>
      <c r="G4" s="75"/>
      <c r="H4" s="75"/>
      <c r="I4" s="75"/>
      <c r="J4" s="62" t="s">
        <v>7</v>
      </c>
      <c r="K4" s="63"/>
    </row>
    <row r="5" spans="2:11" ht="12" customHeight="1">
      <c r="B5" s="70"/>
      <c r="C5" s="71"/>
      <c r="D5" s="66" t="s">
        <v>0</v>
      </c>
      <c r="E5" s="67"/>
      <c r="F5" s="76" t="s">
        <v>1</v>
      </c>
      <c r="G5" s="67"/>
      <c r="H5" s="76" t="s">
        <v>2</v>
      </c>
      <c r="I5" s="67"/>
      <c r="J5" s="64"/>
      <c r="K5" s="65"/>
    </row>
    <row r="6" spans="2:11" ht="12" customHeight="1">
      <c r="B6" s="72"/>
      <c r="C6" s="73"/>
      <c r="D6" s="17"/>
      <c r="E6" s="15" t="s">
        <v>39</v>
      </c>
      <c r="F6" s="18"/>
      <c r="G6" s="15" t="s">
        <v>39</v>
      </c>
      <c r="H6" s="18"/>
      <c r="I6" s="15" t="s">
        <v>39</v>
      </c>
      <c r="J6" s="19"/>
      <c r="K6" s="16" t="s">
        <v>39</v>
      </c>
    </row>
    <row r="7" spans="2:11" ht="12" customHeight="1">
      <c r="B7" s="11">
        <v>1989</v>
      </c>
      <c r="C7" s="20" t="s">
        <v>48</v>
      </c>
      <c r="D7" s="24">
        <v>60690</v>
      </c>
      <c r="E7" s="44" t="s">
        <v>45</v>
      </c>
      <c r="F7" s="26">
        <v>2012</v>
      </c>
      <c r="G7" s="44" t="s">
        <v>45</v>
      </c>
      <c r="H7" s="26">
        <v>151461</v>
      </c>
      <c r="I7" s="44" t="s">
        <v>45</v>
      </c>
      <c r="J7" s="26">
        <v>44948</v>
      </c>
      <c r="K7" s="45" t="s">
        <v>45</v>
      </c>
    </row>
    <row r="8" spans="2:11" ht="12" customHeight="1">
      <c r="B8" s="11">
        <v>1990</v>
      </c>
      <c r="C8" s="20" t="s">
        <v>46</v>
      </c>
      <c r="D8" s="24">
        <v>23847</v>
      </c>
      <c r="E8" s="25">
        <f t="shared" ref="E8:E11" si="0">D8/D7*100</f>
        <v>39.293129016312406</v>
      </c>
      <c r="F8" s="26">
        <v>1927</v>
      </c>
      <c r="G8" s="25">
        <f t="shared" ref="G8:G11" si="1">F8/F7*100</f>
        <v>95.77534791252485</v>
      </c>
      <c r="H8" s="26">
        <v>150691</v>
      </c>
      <c r="I8" s="25">
        <f t="shared" ref="I8:I11" si="2">H8/H7*100</f>
        <v>99.491618304381987</v>
      </c>
      <c r="J8" s="26">
        <v>73250</v>
      </c>
      <c r="K8" s="31">
        <f t="shared" ref="K8:K11" si="3">J8/J7*100</f>
        <v>162.96609415324374</v>
      </c>
    </row>
    <row r="9" spans="2:11" ht="12" customHeight="1">
      <c r="B9" s="14">
        <v>1991</v>
      </c>
      <c r="C9" s="21" t="s">
        <v>47</v>
      </c>
      <c r="D9" s="40">
        <v>20552</v>
      </c>
      <c r="E9" s="41">
        <f t="shared" si="0"/>
        <v>86.182748354090663</v>
      </c>
      <c r="F9" s="42">
        <v>2200</v>
      </c>
      <c r="G9" s="41">
        <f t="shared" si="1"/>
        <v>114.16709911779969</v>
      </c>
      <c r="H9" s="42">
        <v>147810</v>
      </c>
      <c r="I9" s="41">
        <f t="shared" si="2"/>
        <v>98.088140632154534</v>
      </c>
      <c r="J9" s="42">
        <v>72261</v>
      </c>
      <c r="K9" s="43">
        <f t="shared" si="3"/>
        <v>98.649829351535828</v>
      </c>
    </row>
    <row r="10" spans="2:11" ht="12" customHeight="1">
      <c r="B10" s="11">
        <v>1992</v>
      </c>
      <c r="C10" s="20" t="s">
        <v>21</v>
      </c>
      <c r="D10" s="24">
        <v>21268</v>
      </c>
      <c r="E10" s="25">
        <f t="shared" si="0"/>
        <v>103.48384585441805</v>
      </c>
      <c r="F10" s="26">
        <v>2095</v>
      </c>
      <c r="G10" s="25">
        <f t="shared" si="1"/>
        <v>95.227272727272734</v>
      </c>
      <c r="H10" s="26">
        <v>154095</v>
      </c>
      <c r="I10" s="25">
        <f t="shared" si="2"/>
        <v>104.25208037345242</v>
      </c>
      <c r="J10" s="26">
        <v>71711</v>
      </c>
      <c r="K10" s="27">
        <f t="shared" si="3"/>
        <v>99.238870206612134</v>
      </c>
    </row>
    <row r="11" spans="2:11" ht="12" customHeight="1">
      <c r="B11" s="11">
        <v>1993</v>
      </c>
      <c r="C11" s="20" t="s">
        <v>22</v>
      </c>
      <c r="D11" s="24">
        <v>18906</v>
      </c>
      <c r="E11" s="25">
        <f t="shared" si="0"/>
        <v>88.894113221741591</v>
      </c>
      <c r="F11" s="26">
        <v>1989</v>
      </c>
      <c r="G11" s="25">
        <f t="shared" si="1"/>
        <v>94.940334128878277</v>
      </c>
      <c r="H11" s="26">
        <v>162138</v>
      </c>
      <c r="I11" s="25">
        <f t="shared" si="2"/>
        <v>105.21950744670497</v>
      </c>
      <c r="J11" s="26">
        <v>72540</v>
      </c>
      <c r="K11" s="27">
        <f t="shared" si="3"/>
        <v>101.15602906109244</v>
      </c>
    </row>
    <row r="12" spans="2:11" ht="12" customHeight="1">
      <c r="B12" s="11">
        <v>1994</v>
      </c>
      <c r="C12" s="20" t="s">
        <v>23</v>
      </c>
      <c r="D12" s="24">
        <v>12903</v>
      </c>
      <c r="E12" s="25">
        <f t="shared" ref="E12:G30" si="4">D12/D11*100</f>
        <v>68.248175182481745</v>
      </c>
      <c r="F12" s="26">
        <v>1866</v>
      </c>
      <c r="G12" s="25">
        <f t="shared" si="4"/>
        <v>93.815987933634986</v>
      </c>
      <c r="H12" s="26">
        <v>159809</v>
      </c>
      <c r="I12" s="25">
        <f t="shared" ref="I12:K12" si="5">H12/H11*100</f>
        <v>98.563569305159803</v>
      </c>
      <c r="J12" s="26">
        <v>77870</v>
      </c>
      <c r="K12" s="27">
        <f t="shared" si="5"/>
        <v>107.34767025089607</v>
      </c>
    </row>
    <row r="13" spans="2:11" ht="12" customHeight="1">
      <c r="B13" s="13">
        <v>1995</v>
      </c>
      <c r="C13" s="22" t="s">
        <v>24</v>
      </c>
      <c r="D13" s="28">
        <v>12116</v>
      </c>
      <c r="E13" s="29">
        <f t="shared" si="4"/>
        <v>93.900643261257073</v>
      </c>
      <c r="F13" s="30">
        <v>2098</v>
      </c>
      <c r="G13" s="29">
        <f t="shared" si="4"/>
        <v>112.43301178992498</v>
      </c>
      <c r="H13" s="30">
        <v>161466</v>
      </c>
      <c r="I13" s="29">
        <f t="shared" ref="I13:K13" si="6">H13/H12*100</f>
        <v>101.03686275491368</v>
      </c>
      <c r="J13" s="30">
        <v>73940</v>
      </c>
      <c r="K13" s="31">
        <f t="shared" si="6"/>
        <v>94.95312700654938</v>
      </c>
    </row>
    <row r="14" spans="2:11" ht="12" customHeight="1">
      <c r="B14" s="11">
        <v>1996</v>
      </c>
      <c r="C14" s="20" t="s">
        <v>25</v>
      </c>
      <c r="D14" s="24">
        <v>10696</v>
      </c>
      <c r="E14" s="25">
        <f t="shared" si="4"/>
        <v>88.279960382964674</v>
      </c>
      <c r="F14" s="26">
        <v>1803</v>
      </c>
      <c r="G14" s="25">
        <f t="shared" si="4"/>
        <v>85.93898951382269</v>
      </c>
      <c r="H14" s="26">
        <v>168399</v>
      </c>
      <c r="I14" s="25">
        <f t="shared" ref="I14:K14" si="7">H14/H13*100</f>
        <v>104.29378321132623</v>
      </c>
      <c r="J14" s="26">
        <v>75668</v>
      </c>
      <c r="K14" s="27">
        <f t="shared" si="7"/>
        <v>102.33703002434407</v>
      </c>
    </row>
    <row r="15" spans="2:11" ht="12" customHeight="1">
      <c r="B15" s="11">
        <v>1997</v>
      </c>
      <c r="C15" s="20" t="s">
        <v>26</v>
      </c>
      <c r="D15" s="24">
        <v>9674</v>
      </c>
      <c r="E15" s="25">
        <f t="shared" si="4"/>
        <v>90.445026178010465</v>
      </c>
      <c r="F15" s="26">
        <v>2143</v>
      </c>
      <c r="G15" s="25">
        <f t="shared" si="4"/>
        <v>118.85745978924017</v>
      </c>
      <c r="H15" s="26">
        <v>162619</v>
      </c>
      <c r="I15" s="25">
        <f t="shared" ref="I15:K15" si="8">H15/H14*100</f>
        <v>96.567675580021259</v>
      </c>
      <c r="J15" s="26">
        <v>76168</v>
      </c>
      <c r="K15" s="27">
        <f t="shared" si="8"/>
        <v>100.66078130781837</v>
      </c>
    </row>
    <row r="16" spans="2:11" ht="12" customHeight="1">
      <c r="B16" s="11">
        <v>1998</v>
      </c>
      <c r="C16" s="20" t="s">
        <v>16</v>
      </c>
      <c r="D16" s="24">
        <v>9658</v>
      </c>
      <c r="E16" s="25">
        <f t="shared" si="4"/>
        <v>99.83460822824064</v>
      </c>
      <c r="F16" s="26">
        <v>2103</v>
      </c>
      <c r="G16" s="25">
        <f t="shared" si="4"/>
        <v>98.133457769482035</v>
      </c>
      <c r="H16" s="26">
        <v>163510</v>
      </c>
      <c r="I16" s="25">
        <f t="shared" ref="I16:K16" si="9">H16/H15*100</f>
        <v>100.54790645619516</v>
      </c>
      <c r="J16" s="26">
        <v>78929</v>
      </c>
      <c r="K16" s="27">
        <f t="shared" si="9"/>
        <v>103.62488184014285</v>
      </c>
    </row>
    <row r="17" spans="2:11" ht="12" customHeight="1">
      <c r="B17" s="11">
        <v>1999</v>
      </c>
      <c r="C17" s="20" t="s">
        <v>17</v>
      </c>
      <c r="D17" s="24">
        <v>9964</v>
      </c>
      <c r="E17" s="25">
        <f t="shared" si="4"/>
        <v>103.16835783806171</v>
      </c>
      <c r="F17" s="26">
        <v>2015</v>
      </c>
      <c r="G17" s="25">
        <f t="shared" si="4"/>
        <v>95.815501664289116</v>
      </c>
      <c r="H17" s="26">
        <v>162645</v>
      </c>
      <c r="I17" s="25">
        <f t="shared" ref="I17:K17" si="10">H17/H16*100</f>
        <v>99.470980368173201</v>
      </c>
      <c r="J17" s="26">
        <v>79946</v>
      </c>
      <c r="K17" s="27">
        <f t="shared" si="10"/>
        <v>101.28849979095136</v>
      </c>
    </row>
    <row r="18" spans="2:11" ht="12" customHeight="1">
      <c r="B18" s="11">
        <v>2000</v>
      </c>
      <c r="C18" s="22" t="s">
        <v>18</v>
      </c>
      <c r="D18" s="32">
        <v>12227</v>
      </c>
      <c r="E18" s="33">
        <f t="shared" si="4"/>
        <v>122.71176234443999</v>
      </c>
      <c r="F18" s="34">
        <v>1826</v>
      </c>
      <c r="G18" s="33">
        <f t="shared" si="4"/>
        <v>90.620347394540943</v>
      </c>
      <c r="H18" s="34">
        <v>161647</v>
      </c>
      <c r="I18" s="33">
        <f t="shared" ref="I18:K18" si="11">H18/H17*100</f>
        <v>99.386393679485991</v>
      </c>
      <c r="J18" s="34">
        <v>79596</v>
      </c>
      <c r="K18" s="35">
        <f t="shared" si="11"/>
        <v>99.562204488029408</v>
      </c>
    </row>
    <row r="19" spans="2:11" ht="12" customHeight="1">
      <c r="B19" s="12" t="s">
        <v>3</v>
      </c>
      <c r="C19" s="20" t="s">
        <v>27</v>
      </c>
      <c r="D19" s="36">
        <v>9743</v>
      </c>
      <c r="E19" s="37">
        <f t="shared" si="4"/>
        <v>79.684305226138875</v>
      </c>
      <c r="F19" s="38">
        <v>1744</v>
      </c>
      <c r="G19" s="37">
        <f t="shared" si="4"/>
        <v>95.509309967141292</v>
      </c>
      <c r="H19" s="38">
        <v>161280</v>
      </c>
      <c r="I19" s="37">
        <f t="shared" ref="I19:K19" si="12">H19/H18*100</f>
        <v>99.772962071674698</v>
      </c>
      <c r="J19" s="38">
        <v>74925</v>
      </c>
      <c r="K19" s="39">
        <f t="shared" si="12"/>
        <v>94.131614654002718</v>
      </c>
    </row>
    <row r="20" spans="2:11" ht="12" customHeight="1">
      <c r="B20" s="11" t="s">
        <v>4</v>
      </c>
      <c r="C20" s="20" t="s">
        <v>28</v>
      </c>
      <c r="D20" s="24">
        <v>13580</v>
      </c>
      <c r="E20" s="25">
        <f t="shared" si="4"/>
        <v>139.3821204967669</v>
      </c>
      <c r="F20" s="26">
        <v>1642</v>
      </c>
      <c r="G20" s="25">
        <f t="shared" si="4"/>
        <v>94.151376146788991</v>
      </c>
      <c r="H20" s="26">
        <v>161763</v>
      </c>
      <c r="I20" s="25">
        <f t="shared" ref="I20:K20" si="13">H20/H19*100</f>
        <v>100.29947916666666</v>
      </c>
      <c r="J20" s="26">
        <v>70704</v>
      </c>
      <c r="K20" s="27">
        <f t="shared" si="13"/>
        <v>94.366366366366364</v>
      </c>
    </row>
    <row r="21" spans="2:11" ht="12" customHeight="1">
      <c r="B21" s="11" t="s">
        <v>5</v>
      </c>
      <c r="C21" s="20" t="s">
        <v>29</v>
      </c>
      <c r="D21" s="24">
        <v>12863</v>
      </c>
      <c r="E21" s="25">
        <f t="shared" si="4"/>
        <v>94.720176730486003</v>
      </c>
      <c r="F21" s="26">
        <v>1471</v>
      </c>
      <c r="G21" s="25">
        <f t="shared" si="4"/>
        <v>89.585870889159551</v>
      </c>
      <c r="H21" s="26">
        <v>163018</v>
      </c>
      <c r="I21" s="25">
        <f t="shared" ref="I21:K21" si="14">H21/H20*100</f>
        <v>100.77582636325984</v>
      </c>
      <c r="J21" s="26">
        <v>70224</v>
      </c>
      <c r="K21" s="27">
        <f t="shared" si="14"/>
        <v>99.321113374066528</v>
      </c>
    </row>
    <row r="22" spans="2:11" ht="12" customHeight="1">
      <c r="B22" s="11" t="s">
        <v>6</v>
      </c>
      <c r="C22" s="20" t="s">
        <v>30</v>
      </c>
      <c r="D22" s="24">
        <v>13079</v>
      </c>
      <c r="E22" s="25">
        <f t="shared" si="4"/>
        <v>101.67923501515976</v>
      </c>
      <c r="F22" s="26">
        <v>1249</v>
      </c>
      <c r="G22" s="25">
        <f t="shared" si="4"/>
        <v>84.908225696804891</v>
      </c>
      <c r="H22" s="26">
        <v>155255</v>
      </c>
      <c r="I22" s="25">
        <f t="shared" ref="I22:K22" si="15">H22/H21*100</f>
        <v>95.237949183525757</v>
      </c>
      <c r="J22" s="26">
        <v>78765</v>
      </c>
      <c r="K22" s="27">
        <f t="shared" si="15"/>
        <v>112.16250854408749</v>
      </c>
    </row>
    <row r="23" spans="2:11" ht="12" customHeight="1">
      <c r="B23" s="10" t="s">
        <v>8</v>
      </c>
      <c r="C23" s="20" t="s">
        <v>31</v>
      </c>
      <c r="D23" s="32">
        <v>11360</v>
      </c>
      <c r="E23" s="33">
        <f>D23/D22*100</f>
        <v>86.856793332823614</v>
      </c>
      <c r="F23" s="34">
        <v>1262</v>
      </c>
      <c r="G23" s="33">
        <f t="shared" si="4"/>
        <v>101.0408326661329</v>
      </c>
      <c r="H23" s="34">
        <v>153423</v>
      </c>
      <c r="I23" s="33">
        <f t="shared" ref="I23:K23" si="16">H23/H22*100</f>
        <v>98.820005796914757</v>
      </c>
      <c r="J23" s="34">
        <v>80842</v>
      </c>
      <c r="K23" s="35">
        <f t="shared" si="16"/>
        <v>102.63695803973847</v>
      </c>
    </row>
    <row r="24" spans="2:11" ht="12" customHeight="1">
      <c r="B24" s="11" t="s">
        <v>9</v>
      </c>
      <c r="C24" s="21" t="s">
        <v>32</v>
      </c>
      <c r="D24" s="36">
        <v>12204</v>
      </c>
      <c r="E24" s="37">
        <f t="shared" si="4"/>
        <v>107.42957746478874</v>
      </c>
      <c r="F24" s="38">
        <v>1196</v>
      </c>
      <c r="G24" s="37">
        <f t="shared" si="4"/>
        <v>94.770206022187011</v>
      </c>
      <c r="H24" s="38">
        <v>149470</v>
      </c>
      <c r="I24" s="37">
        <f t="shared" ref="I24:K24" si="17">H24/H23*100</f>
        <v>97.423463235629598</v>
      </c>
      <c r="J24" s="38">
        <v>78757</v>
      </c>
      <c r="K24" s="39">
        <f t="shared" si="17"/>
        <v>97.420895079290474</v>
      </c>
    </row>
    <row r="25" spans="2:11" ht="12" customHeight="1">
      <c r="B25" s="11" t="s">
        <v>10</v>
      </c>
      <c r="C25" s="20" t="s">
        <v>33</v>
      </c>
      <c r="D25" s="24">
        <v>11320</v>
      </c>
      <c r="E25" s="25">
        <f t="shared" si="4"/>
        <v>92.756473287446738</v>
      </c>
      <c r="F25" s="26">
        <v>1130</v>
      </c>
      <c r="G25" s="25">
        <f t="shared" si="4"/>
        <v>94.481605351170572</v>
      </c>
      <c r="H25" s="26">
        <v>149968</v>
      </c>
      <c r="I25" s="25">
        <f t="shared" ref="I25:K25" si="18">H25/H24*100</f>
        <v>100.33317722619924</v>
      </c>
      <c r="J25" s="26">
        <v>80161</v>
      </c>
      <c r="K25" s="27">
        <f t="shared" si="18"/>
        <v>101.78269868075218</v>
      </c>
    </row>
    <row r="26" spans="2:11" ht="12" customHeight="1">
      <c r="B26" s="11" t="s">
        <v>11</v>
      </c>
      <c r="C26" s="20" t="s">
        <v>34</v>
      </c>
      <c r="D26" s="24">
        <v>12244</v>
      </c>
      <c r="E26" s="25">
        <f t="shared" si="4"/>
        <v>108.16254416961131</v>
      </c>
      <c r="F26" s="26">
        <v>1141</v>
      </c>
      <c r="G26" s="25">
        <f t="shared" si="4"/>
        <v>100.97345132743362</v>
      </c>
      <c r="H26" s="26">
        <v>147583</v>
      </c>
      <c r="I26" s="25">
        <f t="shared" ref="I26:K26" si="19">H26/H25*100</f>
        <v>98.409660727621898</v>
      </c>
      <c r="J26" s="26">
        <v>78477</v>
      </c>
      <c r="K26" s="27">
        <f t="shared" si="19"/>
        <v>97.899227804044358</v>
      </c>
    </row>
    <row r="27" spans="2:11" ht="12" customHeight="1">
      <c r="B27" s="11" t="s">
        <v>12</v>
      </c>
      <c r="C27" s="20" t="s">
        <v>35</v>
      </c>
      <c r="D27" s="24">
        <v>12536</v>
      </c>
      <c r="E27" s="25">
        <f t="shared" si="4"/>
        <v>102.38484155504737</v>
      </c>
      <c r="F27" s="26">
        <v>1095</v>
      </c>
      <c r="G27" s="25">
        <f t="shared" si="4"/>
        <v>95.968448729184928</v>
      </c>
      <c r="H27" s="26">
        <v>141455</v>
      </c>
      <c r="I27" s="25">
        <f t="shared" ref="I27:K27" si="20">H27/H26*100</f>
        <v>95.847760243388464</v>
      </c>
      <c r="J27" s="26">
        <v>78747</v>
      </c>
      <c r="K27" s="27">
        <f t="shared" si="20"/>
        <v>100.34404984900034</v>
      </c>
    </row>
    <row r="28" spans="2:11" ht="12" customHeight="1">
      <c r="B28" s="13" t="s">
        <v>13</v>
      </c>
      <c r="C28" s="22" t="s">
        <v>36</v>
      </c>
      <c r="D28" s="28">
        <v>11348</v>
      </c>
      <c r="E28" s="29">
        <f t="shared" si="4"/>
        <v>90.523292916400763</v>
      </c>
      <c r="F28" s="30">
        <v>1047</v>
      </c>
      <c r="G28" s="29">
        <f t="shared" si="4"/>
        <v>95.61643835616438</v>
      </c>
      <c r="H28" s="30">
        <v>141341</v>
      </c>
      <c r="I28" s="29">
        <f t="shared" ref="I28:K28" si="21">H28/H27*100</f>
        <v>99.919408999328411</v>
      </c>
      <c r="J28" s="30">
        <v>76449</v>
      </c>
      <c r="K28" s="31">
        <f t="shared" si="21"/>
        <v>97.081793592136847</v>
      </c>
    </row>
    <row r="29" spans="2:11" ht="12" customHeight="1">
      <c r="B29" s="14" t="s">
        <v>14</v>
      </c>
      <c r="C29" s="21" t="s">
        <v>37</v>
      </c>
      <c r="D29" s="40">
        <v>12757</v>
      </c>
      <c r="E29" s="41">
        <f t="shared" si="4"/>
        <v>112.41628480789568</v>
      </c>
      <c r="F29" s="42">
        <v>1089</v>
      </c>
      <c r="G29" s="41">
        <f t="shared" si="4"/>
        <v>104.01146131805157</v>
      </c>
      <c r="H29" s="42">
        <v>137252</v>
      </c>
      <c r="I29" s="41">
        <f t="shared" ref="I29:K29" si="22">H29/H28*100</f>
        <v>97.106996554432186</v>
      </c>
      <c r="J29" s="42">
        <v>80252</v>
      </c>
      <c r="K29" s="43">
        <f t="shared" si="22"/>
        <v>104.97455820220016</v>
      </c>
    </row>
    <row r="30" spans="2:11" ht="12" customHeight="1">
      <c r="B30" s="11" t="s">
        <v>15</v>
      </c>
      <c r="C30" s="20" t="s">
        <v>38</v>
      </c>
      <c r="D30" s="24">
        <v>12912</v>
      </c>
      <c r="E30" s="25">
        <f t="shared" si="4"/>
        <v>101.21501920514227</v>
      </c>
      <c r="F30" s="26">
        <v>1131</v>
      </c>
      <c r="G30" s="25">
        <f t="shared" si="4"/>
        <v>103.85674931129476</v>
      </c>
      <c r="H30" s="26">
        <v>138657</v>
      </c>
      <c r="I30" s="25">
        <f t="shared" ref="I30:K30" si="23">H30/H29*100</f>
        <v>101.02366450033516</v>
      </c>
      <c r="J30" s="26">
        <v>77222</v>
      </c>
      <c r="K30" s="27">
        <f t="shared" si="23"/>
        <v>96.224393161541144</v>
      </c>
    </row>
    <row r="31" spans="2:11" ht="12" customHeight="1">
      <c r="B31" s="23" t="s">
        <v>49</v>
      </c>
      <c r="C31" s="20" t="s">
        <v>50</v>
      </c>
      <c r="D31" s="24">
        <v>12322</v>
      </c>
      <c r="E31" s="25">
        <f t="shared" ref="E31" si="24">D31/D30*100</f>
        <v>95.430607187112756</v>
      </c>
      <c r="F31" s="26">
        <v>1131</v>
      </c>
      <c r="G31" s="25">
        <f t="shared" ref="G31" si="25">F31/F30*100</f>
        <v>100</v>
      </c>
      <c r="H31" s="26">
        <v>140054</v>
      </c>
      <c r="I31" s="25">
        <f t="shared" ref="I31" si="26">H31/H30*100</f>
        <v>101.00752215899666</v>
      </c>
      <c r="J31" s="26">
        <v>77678</v>
      </c>
      <c r="K31" s="27">
        <f t="shared" ref="K31" si="27">J31/J30*100</f>
        <v>100.59050529641812</v>
      </c>
    </row>
    <row r="32" spans="2:11" ht="12" customHeight="1">
      <c r="B32" s="23" t="s">
        <v>51</v>
      </c>
      <c r="C32" s="20" t="s">
        <v>52</v>
      </c>
      <c r="D32" s="24">
        <v>14229</v>
      </c>
      <c r="E32" s="25">
        <f t="shared" ref="E32" si="28">D32/D31*100</f>
        <v>115.47638370394418</v>
      </c>
      <c r="F32" s="26">
        <v>1072</v>
      </c>
      <c r="G32" s="25">
        <f t="shared" ref="G32" si="29">F32/F31*100</f>
        <v>94.783377541998235</v>
      </c>
      <c r="H32" s="26">
        <v>137901</v>
      </c>
      <c r="I32" s="25">
        <f t="shared" ref="I32" si="30">H32/H31*100</f>
        <v>98.462735801904984</v>
      </c>
      <c r="J32" s="26">
        <v>69803</v>
      </c>
      <c r="K32" s="27">
        <f t="shared" ref="K32" si="31">J32/J31*100</f>
        <v>89.861994387085147</v>
      </c>
    </row>
    <row r="33" spans="2:11" ht="12" customHeight="1">
      <c r="B33" s="23" t="s">
        <v>53</v>
      </c>
      <c r="C33" s="20" t="s">
        <v>54</v>
      </c>
      <c r="D33" s="24">
        <v>15861</v>
      </c>
      <c r="E33" s="25">
        <f t="shared" ref="E33" si="32">D33/D32*100</f>
        <v>111.46953405017921</v>
      </c>
      <c r="F33" s="26">
        <v>1097</v>
      </c>
      <c r="G33" s="25">
        <f t="shared" ref="G33" si="33">F33/F32*100</f>
        <v>102.3320895522388</v>
      </c>
      <c r="H33" s="26">
        <v>144660</v>
      </c>
      <c r="I33" s="25">
        <f t="shared" ref="I33" si="34">H33/H32*100</f>
        <v>104.90134226727869</v>
      </c>
      <c r="J33" s="26">
        <v>63308</v>
      </c>
      <c r="K33" s="27">
        <f t="shared" ref="K33" si="35">J33/J32*100</f>
        <v>90.695242324828456</v>
      </c>
    </row>
    <row r="34" spans="2:11" ht="12" customHeight="1">
      <c r="B34" s="47" t="s">
        <v>56</v>
      </c>
      <c r="C34" s="21" t="s">
        <v>57</v>
      </c>
      <c r="D34" s="40">
        <v>15515</v>
      </c>
      <c r="E34" s="41">
        <f t="shared" ref="E34" si="36">D34/D33*100</f>
        <v>97.818548641321485</v>
      </c>
      <c r="F34" s="42">
        <v>1008</v>
      </c>
      <c r="G34" s="41">
        <f t="shared" ref="G34" si="37">F34/F33*100</f>
        <v>91.886964448495903</v>
      </c>
      <c r="H34" s="42">
        <v>150469</v>
      </c>
      <c r="I34" s="41">
        <f t="shared" ref="I34" si="38">H34/H33*100</f>
        <v>104.0156228397622</v>
      </c>
      <c r="J34" s="42">
        <v>58283</v>
      </c>
      <c r="K34" s="43">
        <f t="shared" ref="K34" si="39">J34/J33*100</f>
        <v>92.062614519492001</v>
      </c>
    </row>
    <row r="35" spans="2:11" ht="12" customHeight="1">
      <c r="B35" s="23" t="s">
        <v>58</v>
      </c>
      <c r="C35" s="20" t="s">
        <v>59</v>
      </c>
      <c r="D35" s="24">
        <v>14150</v>
      </c>
      <c r="E35" s="25">
        <f t="shared" ref="E35" si="40">D35/D34*100</f>
        <v>91.202062520141808</v>
      </c>
      <c r="F35" s="26">
        <v>957</v>
      </c>
      <c r="G35" s="25">
        <f t="shared" ref="G35" si="41">F35/F34*100</f>
        <v>94.94047619047619</v>
      </c>
      <c r="H35" s="26">
        <v>152729</v>
      </c>
      <c r="I35" s="25">
        <f t="shared" ref="I35" si="42">H35/H34*100</f>
        <v>101.50197050555263</v>
      </c>
      <c r="J35" s="26">
        <v>56530</v>
      </c>
      <c r="K35" s="27">
        <f t="shared" ref="K35" si="43">J35/J34*100</f>
        <v>96.992261894549017</v>
      </c>
    </row>
    <row r="36" spans="2:11" ht="12" customHeight="1">
      <c r="B36" s="23" t="s">
        <v>60</v>
      </c>
      <c r="C36" s="20" t="s">
        <v>61</v>
      </c>
      <c r="D36" s="24">
        <v>14230</v>
      </c>
      <c r="E36" s="25">
        <f t="shared" ref="E36" si="44">D36/D35*100</f>
        <v>100.56537102473497</v>
      </c>
      <c r="F36" s="26">
        <v>875</v>
      </c>
      <c r="G36" s="25">
        <f t="shared" ref="G36" si="45">F36/F35*100</f>
        <v>91.431556948798331</v>
      </c>
      <c r="H36" s="26">
        <v>150660</v>
      </c>
      <c r="I36" s="25">
        <f t="shared" ref="I36" si="46">H36/H35*100</f>
        <v>98.645312939913183</v>
      </c>
      <c r="J36" s="26">
        <v>52683</v>
      </c>
      <c r="K36" s="27">
        <f t="shared" ref="K36:K42" si="47">J36/J35*100</f>
        <v>93.194763842207678</v>
      </c>
    </row>
    <row r="37" spans="2:11" ht="12" customHeight="1">
      <c r="B37" s="23" t="s">
        <v>62</v>
      </c>
      <c r="C37" s="20" t="s">
        <v>63</v>
      </c>
      <c r="D37" s="48">
        <v>14669</v>
      </c>
      <c r="E37" s="49">
        <f t="shared" ref="E37" si="48">D37/D36*100</f>
        <v>103.08503162333098</v>
      </c>
      <c r="F37" s="50">
        <v>908</v>
      </c>
      <c r="G37" s="49">
        <f t="shared" ref="G37" si="49">F37/F36*100</f>
        <v>103.77142857142859</v>
      </c>
      <c r="H37" s="50">
        <v>154612</v>
      </c>
      <c r="I37" s="49">
        <f t="shared" ref="I37" si="50">H37/H36*100</f>
        <v>102.62312491703172</v>
      </c>
      <c r="J37" s="50">
        <v>51450</v>
      </c>
      <c r="K37" s="51">
        <f t="shared" si="47"/>
        <v>97.659586583907526</v>
      </c>
    </row>
    <row r="38" spans="2:11" ht="12" customHeight="1">
      <c r="B38" s="23" t="s">
        <v>64</v>
      </c>
      <c r="C38" s="20" t="s">
        <v>65</v>
      </c>
      <c r="D38" s="48">
        <v>13550</v>
      </c>
      <c r="E38" s="49">
        <f t="shared" ref="E38" si="51">D38/D37*100</f>
        <v>92.371668143704412</v>
      </c>
      <c r="F38" s="50">
        <v>639</v>
      </c>
      <c r="G38" s="49">
        <f t="shared" ref="G38" si="52">F38/F37*100</f>
        <v>70.374449339207047</v>
      </c>
      <c r="H38" s="50">
        <v>144442</v>
      </c>
      <c r="I38" s="49">
        <f t="shared" ref="I38" si="53">H38/H37*100</f>
        <v>93.422244069024401</v>
      </c>
      <c r="J38" s="50">
        <v>52721</v>
      </c>
      <c r="K38" s="51">
        <f t="shared" si="47"/>
        <v>102.47035957240038</v>
      </c>
    </row>
    <row r="39" spans="2:11" ht="12" customHeight="1">
      <c r="B39" s="47" t="s">
        <v>66</v>
      </c>
      <c r="C39" s="21" t="s">
        <v>67</v>
      </c>
      <c r="D39" s="52">
        <v>9910</v>
      </c>
      <c r="E39" s="53">
        <f t="shared" ref="E39" si="54">D39/D38*100</f>
        <v>73.136531365313644</v>
      </c>
      <c r="F39" s="54">
        <v>577</v>
      </c>
      <c r="G39" s="53">
        <f t="shared" ref="G39" si="55">F39/F38*100</f>
        <v>90.297339593114245</v>
      </c>
      <c r="H39" s="54">
        <v>141213</v>
      </c>
      <c r="I39" s="53">
        <f t="shared" ref="I39" si="56">H39/H38*100</f>
        <v>97.764500630010659</v>
      </c>
      <c r="J39" s="54">
        <v>51547</v>
      </c>
      <c r="K39" s="55">
        <f t="shared" si="47"/>
        <v>97.773183361468867</v>
      </c>
    </row>
    <row r="40" spans="2:11" ht="12" customHeight="1">
      <c r="B40" s="23" t="s">
        <v>68</v>
      </c>
      <c r="C40" s="20" t="s">
        <v>69</v>
      </c>
      <c r="D40" s="48">
        <v>8674</v>
      </c>
      <c r="E40" s="49">
        <f t="shared" ref="E40" si="57">D40/D39*100</f>
        <v>87.527749747729573</v>
      </c>
      <c r="F40" s="50">
        <v>649</v>
      </c>
      <c r="G40" s="49">
        <f t="shared" ref="G40" si="58">F40/F39*100</f>
        <v>112.4783362218371</v>
      </c>
      <c r="H40" s="50">
        <v>135328</v>
      </c>
      <c r="I40" s="49">
        <f t="shared" ref="I40" si="59">H40/H39*100</f>
        <v>95.832536664471405</v>
      </c>
      <c r="J40" s="50">
        <v>49270</v>
      </c>
      <c r="K40" s="51">
        <f t="shared" si="47"/>
        <v>95.582672124468928</v>
      </c>
    </row>
    <row r="41" spans="2:11" ht="12" customHeight="1">
      <c r="B41" s="23" t="s">
        <v>70</v>
      </c>
      <c r="C41" s="20" t="s">
        <v>71</v>
      </c>
      <c r="D41" s="48">
        <v>7805</v>
      </c>
      <c r="E41" s="49">
        <f t="shared" ref="E41" si="60">D41/D40*100</f>
        <v>89.98155406963339</v>
      </c>
      <c r="F41" s="50">
        <v>635</v>
      </c>
      <c r="G41" s="49">
        <f t="shared" ref="G41" si="61">F41/F40*100</f>
        <v>97.842835130970727</v>
      </c>
      <c r="H41" s="50">
        <v>132114</v>
      </c>
      <c r="I41" s="49">
        <f t="shared" ref="I41" si="62">H41/H40*100</f>
        <v>97.625029557815097</v>
      </c>
      <c r="J41" s="50">
        <v>47973</v>
      </c>
      <c r="K41" s="51">
        <f t="shared" si="47"/>
        <v>97.367566470468844</v>
      </c>
    </row>
    <row r="42" spans="2:11" ht="12" customHeight="1">
      <c r="B42" s="56" t="s">
        <v>73</v>
      </c>
      <c r="C42" s="57" t="s">
        <v>74</v>
      </c>
      <c r="D42" s="58">
        <v>4952</v>
      </c>
      <c r="E42" s="59">
        <f t="shared" ref="E42" si="63">D42/D41*100</f>
        <v>63.44650864830237</v>
      </c>
      <c r="F42" s="60">
        <v>616</v>
      </c>
      <c r="G42" s="59">
        <f t="shared" ref="G42" si="64">F42/F41*100</f>
        <v>97.00787401574803</v>
      </c>
      <c r="H42" s="60">
        <v>134261</v>
      </c>
      <c r="I42" s="59">
        <f t="shared" ref="I42" si="65">H42/H41*100</f>
        <v>101.62511164600269</v>
      </c>
      <c r="J42" s="60">
        <v>49720</v>
      </c>
      <c r="K42" s="61">
        <f t="shared" si="47"/>
        <v>103.64163175119339</v>
      </c>
    </row>
    <row r="43" spans="2:11" ht="12" customHeight="1">
      <c r="B43" s="7" t="s">
        <v>43</v>
      </c>
      <c r="C43" s="7"/>
      <c r="D43" s="8"/>
      <c r="E43" s="8"/>
      <c r="F43" s="8"/>
      <c r="G43" s="8"/>
      <c r="I43" s="8"/>
      <c r="K43" s="8"/>
    </row>
    <row r="44" spans="2:11" ht="12" customHeight="1">
      <c r="B44" s="7" t="s">
        <v>19</v>
      </c>
      <c r="C44" s="7"/>
      <c r="D44" s="8"/>
      <c r="E44" s="8"/>
      <c r="F44" s="8"/>
      <c r="G44" s="8"/>
      <c r="I44" s="8"/>
      <c r="K44" s="8"/>
    </row>
    <row r="45" spans="2:11" ht="12" customHeight="1">
      <c r="B45" s="1" t="s">
        <v>20</v>
      </c>
      <c r="C45" s="1"/>
      <c r="D45" s="8"/>
      <c r="E45" s="8"/>
      <c r="F45" s="8"/>
      <c r="G45" s="8"/>
      <c r="I45" s="8"/>
      <c r="K45" s="8"/>
    </row>
    <row r="46" spans="2:11" ht="12" customHeight="1">
      <c r="B46" s="46" t="s">
        <v>55</v>
      </c>
      <c r="C46" s="1"/>
      <c r="D46" s="8"/>
      <c r="E46" s="8"/>
      <c r="F46" s="8"/>
      <c r="G46" s="8"/>
      <c r="I46" s="8"/>
      <c r="K46" s="8"/>
    </row>
    <row r="47" spans="2:11" ht="12" customHeight="1">
      <c r="K47" s="9" t="s">
        <v>72</v>
      </c>
    </row>
  </sheetData>
  <mergeCells count="6">
    <mergeCell ref="J4:K5"/>
    <mergeCell ref="D5:E5"/>
    <mergeCell ref="B4:C6"/>
    <mergeCell ref="D4:I4"/>
    <mergeCell ref="F5:G5"/>
    <mergeCell ref="H5:I5"/>
  </mergeCells>
  <phoneticPr fontId="7"/>
  <pageMargins left="0.59055118110236215" right="0" top="0.59055118110236215" bottom="0" header="0" footer="0"/>
  <pageSetup paperSize="9" orientation="portrait" horizontalDpi="4294967294" verticalDpi="300" r:id="rId1"/>
  <headerFooter alignWithMargins="0"/>
  <ignoredErrors>
    <ignoredError sqref="B19:B30 C10:C3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データ表</vt:lpstr>
      <vt:lpstr>データ表!Print_Area</vt:lpstr>
    </vt:vector>
  </TitlesOfParts>
  <Company>ＭＤsouken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yukio hasegawa</dc:creator>
  <cp:lastModifiedBy>Windows User</cp:lastModifiedBy>
  <cp:lastPrinted>2019-07-03T02:53:42Z</cp:lastPrinted>
  <dcterms:created xsi:type="dcterms:W3CDTF">2001-01-26T10:48:09Z</dcterms:created>
  <dcterms:modified xsi:type="dcterms:W3CDTF">2025-04-14T00:27:35Z</dcterms:modified>
</cp:coreProperties>
</file>