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975" yWindow="30" windowWidth="27135" windowHeight="10455"/>
  </bookViews>
  <sheets>
    <sheet name="データ表" sheetId="163" r:id="rId1"/>
  </sheets>
  <externalReferences>
    <externalReference r:id="rId2"/>
  </externalReferences>
  <definedNames>
    <definedName name="_xlnm.Print_Area" localSheetId="0">データ表!$B$2:$HN$80</definedName>
    <definedName name="_xlnm.Print_Titles" localSheetId="0">データ表!$B:$C</definedName>
    <definedName name="印刷領域">'[1]１（３）後継者確保データ'!$B$16:$E$38</definedName>
  </definedNames>
  <calcPr calcId="144525"/>
</workbook>
</file>

<file path=xl/calcChain.xml><?xml version="1.0" encoding="utf-8"?>
<calcChain xmlns="http://schemas.openxmlformats.org/spreadsheetml/2006/main">
  <c r="H75" i="163" l="1"/>
  <c r="HN75" i="163"/>
  <c r="HM75" i="163"/>
  <c r="HK75" i="163"/>
  <c r="HJ75" i="163"/>
  <c r="HH75" i="163"/>
  <c r="HG75" i="163"/>
  <c r="HE75" i="163"/>
  <c r="HD75" i="163"/>
  <c r="HB75" i="163"/>
  <c r="HA75" i="163"/>
  <c r="GY75" i="163"/>
  <c r="GX75" i="163"/>
  <c r="GV75" i="163"/>
  <c r="GU75" i="163"/>
  <c r="GS75" i="163"/>
  <c r="GR75" i="163"/>
  <c r="GN75" i="163"/>
  <c r="GP75" i="163" s="1"/>
  <c r="GM75" i="163"/>
  <c r="GL75" i="163"/>
  <c r="GJ75" i="163"/>
  <c r="GI75" i="163"/>
  <c r="GG75" i="163"/>
  <c r="GF75" i="163"/>
  <c r="GD75" i="163"/>
  <c r="GC75" i="163"/>
  <c r="FY75" i="163"/>
  <c r="FZ75" i="163" s="1"/>
  <c r="FX75" i="163"/>
  <c r="FW75" i="163"/>
  <c r="FU75" i="163"/>
  <c r="FT75" i="163"/>
  <c r="FR75" i="163"/>
  <c r="FQ75" i="163"/>
  <c r="FO75" i="163"/>
  <c r="FN75" i="163"/>
  <c r="FL75" i="163"/>
  <c r="FK75" i="163"/>
  <c r="FG75" i="163"/>
  <c r="FI75" i="163" s="1"/>
  <c r="FF75" i="163"/>
  <c r="FE75" i="163"/>
  <c r="FC75" i="163"/>
  <c r="FB75" i="163"/>
  <c r="EZ75" i="163"/>
  <c r="EY75" i="163"/>
  <c r="EW75" i="163"/>
  <c r="EV75" i="163"/>
  <c r="ET75" i="163"/>
  <c r="ES75" i="163"/>
  <c r="EQ75" i="163"/>
  <c r="EP75" i="163"/>
  <c r="EL75" i="163"/>
  <c r="EM75" i="163" s="1"/>
  <c r="EK75" i="163"/>
  <c r="EJ75" i="163"/>
  <c r="EH75" i="163"/>
  <c r="EG75" i="163"/>
  <c r="EE75" i="163"/>
  <c r="ED75" i="163"/>
  <c r="EB75" i="163"/>
  <c r="EA75" i="163"/>
  <c r="DW75" i="163"/>
  <c r="DY75" i="163" s="1"/>
  <c r="DV75" i="163"/>
  <c r="DU75" i="163"/>
  <c r="DS75" i="163"/>
  <c r="DR75" i="163"/>
  <c r="DP75" i="163"/>
  <c r="DO75" i="163"/>
  <c r="DM75" i="163"/>
  <c r="DL75" i="163"/>
  <c r="DH75" i="163"/>
  <c r="DI75" i="163" s="1"/>
  <c r="DG75" i="163"/>
  <c r="DF75" i="163"/>
  <c r="DD75" i="163"/>
  <c r="DC75" i="163"/>
  <c r="DA75" i="163"/>
  <c r="CZ75" i="163"/>
  <c r="CX75" i="163"/>
  <c r="CW75" i="163"/>
  <c r="CU75" i="163"/>
  <c r="CT75" i="163"/>
  <c r="CR75" i="163"/>
  <c r="CQ75" i="163"/>
  <c r="CO75" i="163"/>
  <c r="CN75" i="163"/>
  <c r="CL75" i="163"/>
  <c r="CK75" i="163"/>
  <c r="CI75" i="163"/>
  <c r="CH75" i="163"/>
  <c r="CD75" i="163"/>
  <c r="CF75" i="163" s="1"/>
  <c r="CC75" i="163"/>
  <c r="CB75" i="163"/>
  <c r="BZ75" i="163"/>
  <c r="BY75" i="163"/>
  <c r="BW75" i="163"/>
  <c r="BV75" i="163"/>
  <c r="BT75" i="163"/>
  <c r="BS75" i="163"/>
  <c r="BQ75" i="163"/>
  <c r="BP75" i="163"/>
  <c r="BN75" i="163"/>
  <c r="BM75" i="163"/>
  <c r="BI75" i="163"/>
  <c r="BJ75" i="163" s="1"/>
  <c r="BA75" i="163"/>
  <c r="AX75" i="163"/>
  <c r="AU75" i="163"/>
  <c r="AS75" i="163"/>
  <c r="AR75" i="163"/>
  <c r="AP75" i="163"/>
  <c r="AO75" i="163"/>
  <c r="AM75" i="163"/>
  <c r="AL75" i="163"/>
  <c r="AJ75" i="163"/>
  <c r="AI75" i="163"/>
  <c r="AG75" i="163"/>
  <c r="AF75" i="163"/>
  <c r="AD75" i="163"/>
  <c r="AC75" i="163"/>
  <c r="U75" i="163"/>
  <c r="T75" i="163"/>
  <c r="R75" i="163"/>
  <c r="Q75" i="163"/>
  <c r="O75" i="163"/>
  <c r="N75" i="163"/>
  <c r="L75" i="163"/>
  <c r="K75" i="163"/>
  <c r="I75" i="163"/>
  <c r="F75" i="163"/>
  <c r="E75" i="163"/>
  <c r="BK75" i="163" l="1"/>
  <c r="CE75" i="163"/>
  <c r="DJ75" i="163"/>
  <c r="DX75" i="163"/>
  <c r="FH75" i="163"/>
  <c r="GO75" i="163"/>
  <c r="EN75" i="163"/>
  <c r="GA75" i="163"/>
  <c r="BF75" i="163"/>
  <c r="HL45" i="163"/>
  <c r="HN74" i="163"/>
  <c r="HM74" i="163"/>
  <c r="HK74" i="163"/>
  <c r="HJ74" i="163"/>
  <c r="HH74" i="163"/>
  <c r="HG74" i="163"/>
  <c r="HE74" i="163"/>
  <c r="HD74" i="163"/>
  <c r="HB74" i="163"/>
  <c r="HA74" i="163"/>
  <c r="GY74" i="163"/>
  <c r="GX74" i="163"/>
  <c r="GV74" i="163"/>
  <c r="GU74" i="163"/>
  <c r="GS74" i="163"/>
  <c r="GR74" i="163"/>
  <c r="GN74" i="163"/>
  <c r="GN45" i="163"/>
  <c r="GP74" i="163"/>
  <c r="GO74" i="163"/>
  <c r="GM74" i="163"/>
  <c r="GL74" i="163"/>
  <c r="GJ74" i="163"/>
  <c r="GI74" i="163"/>
  <c r="GG74" i="163"/>
  <c r="GF74" i="163"/>
  <c r="GD74" i="163"/>
  <c r="GC74" i="163"/>
  <c r="FY74" i="163"/>
  <c r="FY45" i="163"/>
  <c r="GA74" i="163"/>
  <c r="FZ74" i="163"/>
  <c r="FX74" i="163"/>
  <c r="FW74" i="163"/>
  <c r="FU74" i="163"/>
  <c r="FT74" i="163"/>
  <c r="FR74" i="163"/>
  <c r="FQ74" i="163"/>
  <c r="FO74" i="163"/>
  <c r="FN74" i="163"/>
  <c r="FL74" i="163"/>
  <c r="FK74" i="163"/>
  <c r="FG74" i="163"/>
  <c r="FG45" i="163"/>
  <c r="FI74" i="163"/>
  <c r="FH74" i="163"/>
  <c r="FF74" i="163"/>
  <c r="FE74" i="163"/>
  <c r="FC74" i="163"/>
  <c r="FB74" i="163"/>
  <c r="EZ74" i="163"/>
  <c r="EY74" i="163"/>
  <c r="EW74" i="163"/>
  <c r="EV74" i="163"/>
  <c r="ET74" i="163"/>
  <c r="ES74" i="163"/>
  <c r="EQ74" i="163"/>
  <c r="EP74" i="163"/>
  <c r="EL74" i="163"/>
  <c r="EL45" i="163"/>
  <c r="EN74" i="163"/>
  <c r="EM74" i="163"/>
  <c r="EK74" i="163"/>
  <c r="EJ74" i="163"/>
  <c r="EH74" i="163"/>
  <c r="EG74" i="163"/>
  <c r="EE74" i="163"/>
  <c r="ED74" i="163"/>
  <c r="EB74" i="163"/>
  <c r="EA74" i="163"/>
  <c r="DW74" i="163"/>
  <c r="DW45" i="163"/>
  <c r="DY74" i="163"/>
  <c r="DX74" i="163"/>
  <c r="DV74" i="163"/>
  <c r="DU74" i="163"/>
  <c r="DS74" i="163"/>
  <c r="DR74" i="163"/>
  <c r="DP74" i="163"/>
  <c r="DO74" i="163"/>
  <c r="DM74" i="163"/>
  <c r="DL74" i="163"/>
  <c r="DH74" i="163"/>
  <c r="DH45" i="163"/>
  <c r="DJ74" i="163"/>
  <c r="DI74" i="163"/>
  <c r="DG74" i="163"/>
  <c r="DF74" i="163"/>
  <c r="DD74" i="163"/>
  <c r="DC74" i="163"/>
  <c r="DA74" i="163"/>
  <c r="CZ74" i="163"/>
  <c r="CX74" i="163"/>
  <c r="CW74" i="163"/>
  <c r="CU74" i="163"/>
  <c r="CT74" i="163"/>
  <c r="CR74" i="163"/>
  <c r="CQ74" i="163"/>
  <c r="CO74" i="163"/>
  <c r="CN74" i="163"/>
  <c r="CL74" i="163"/>
  <c r="CK74" i="163"/>
  <c r="CI74" i="163"/>
  <c r="CH74" i="163"/>
  <c r="CD74" i="163"/>
  <c r="CD45" i="163"/>
  <c r="CF74" i="163"/>
  <c r="CE74" i="163"/>
  <c r="CC74" i="163"/>
  <c r="CB74" i="163"/>
  <c r="BZ74" i="163"/>
  <c r="BY74" i="163"/>
  <c r="BW74" i="163"/>
  <c r="BV74" i="163"/>
  <c r="BT74" i="163"/>
  <c r="BS74" i="163"/>
  <c r="BQ74" i="163"/>
  <c r="BP74" i="163"/>
  <c r="BN74" i="163"/>
  <c r="BM74" i="163"/>
  <c r="BI74" i="163"/>
  <c r="BI45" i="163"/>
  <c r="BK74" i="163"/>
  <c r="BJ74" i="163"/>
  <c r="BF74" i="163"/>
  <c r="BF45" i="163"/>
  <c r="BH74" i="163"/>
  <c r="BF73" i="163"/>
  <c r="BG74" i="163"/>
  <c r="BC74" i="163"/>
  <c r="BD74" i="163" s="1"/>
  <c r="BC45" i="163"/>
  <c r="BC73" i="163"/>
  <c r="BA74" i="163"/>
  <c r="AX74" i="163"/>
  <c r="AU74" i="163"/>
  <c r="AS74" i="163"/>
  <c r="AR74" i="163"/>
  <c r="AP74" i="163"/>
  <c r="AO74" i="163"/>
  <c r="AM74" i="163"/>
  <c r="AL74" i="163"/>
  <c r="AJ74" i="163"/>
  <c r="AI74" i="163"/>
  <c r="AG74" i="163"/>
  <c r="AF74" i="163"/>
  <c r="AD74" i="163"/>
  <c r="AC74" i="163"/>
  <c r="U74" i="163"/>
  <c r="T74" i="163"/>
  <c r="R74" i="163"/>
  <c r="Q74" i="163"/>
  <c r="O74" i="163"/>
  <c r="N74" i="163"/>
  <c r="L74" i="163"/>
  <c r="K74" i="163"/>
  <c r="I74" i="163"/>
  <c r="H74" i="163"/>
  <c r="F74" i="163"/>
  <c r="E74" i="163"/>
  <c r="HN73" i="163"/>
  <c r="HM73" i="163"/>
  <c r="HK73" i="163"/>
  <c r="HJ73" i="163"/>
  <c r="HH73" i="163"/>
  <c r="HG73" i="163"/>
  <c r="HE73" i="163"/>
  <c r="HD73" i="163"/>
  <c r="HB73" i="163"/>
  <c r="HA73" i="163"/>
  <c r="GY73" i="163"/>
  <c r="GX73" i="163"/>
  <c r="GV73" i="163"/>
  <c r="GU73" i="163"/>
  <c r="GS73" i="163"/>
  <c r="GR73" i="163"/>
  <c r="GN73" i="163"/>
  <c r="GM73" i="163"/>
  <c r="GL73" i="163"/>
  <c r="GJ73" i="163"/>
  <c r="GI73" i="163"/>
  <c r="GG73" i="163"/>
  <c r="GF73" i="163"/>
  <c r="GD73" i="163"/>
  <c r="GC73" i="163"/>
  <c r="FY73" i="163"/>
  <c r="GA73" i="163"/>
  <c r="FX73" i="163"/>
  <c r="FW73" i="163"/>
  <c r="FU73" i="163"/>
  <c r="FT73" i="163"/>
  <c r="FR73" i="163"/>
  <c r="FQ73" i="163"/>
  <c r="FO73" i="163"/>
  <c r="FN73" i="163"/>
  <c r="FL73" i="163"/>
  <c r="FK73" i="163"/>
  <c r="FG73" i="163"/>
  <c r="FF73" i="163"/>
  <c r="FE73" i="163"/>
  <c r="FC73" i="163"/>
  <c r="FB73" i="163"/>
  <c r="EZ73" i="163"/>
  <c r="EY73" i="163"/>
  <c r="EW73" i="163"/>
  <c r="EV73" i="163"/>
  <c r="ET73" i="163"/>
  <c r="ES73" i="163"/>
  <c r="EQ73" i="163"/>
  <c r="EP73" i="163"/>
  <c r="EL73" i="163"/>
  <c r="EN73" i="163"/>
  <c r="EK73" i="163"/>
  <c r="EJ73" i="163"/>
  <c r="EH73" i="163"/>
  <c r="EG73" i="163"/>
  <c r="EE73" i="163"/>
  <c r="ED73" i="163"/>
  <c r="EB73" i="163"/>
  <c r="EA73" i="163"/>
  <c r="DW73" i="163"/>
  <c r="DY73" i="163"/>
  <c r="DV73" i="163"/>
  <c r="DU73" i="163"/>
  <c r="DS73" i="163"/>
  <c r="DR73" i="163"/>
  <c r="DP73" i="163"/>
  <c r="DO73" i="163"/>
  <c r="DM73" i="163"/>
  <c r="DL73" i="163"/>
  <c r="DH73" i="163"/>
  <c r="DJ73" i="163"/>
  <c r="DG73" i="163"/>
  <c r="DF73" i="163"/>
  <c r="DD73" i="163"/>
  <c r="DC73" i="163"/>
  <c r="DA73" i="163"/>
  <c r="CZ73" i="163"/>
  <c r="CX73" i="163"/>
  <c r="CW73" i="163"/>
  <c r="CU73" i="163"/>
  <c r="CT73" i="163"/>
  <c r="CR73" i="163"/>
  <c r="CQ73" i="163"/>
  <c r="CO73" i="163"/>
  <c r="CN73" i="163"/>
  <c r="CL73" i="163"/>
  <c r="CK73" i="163"/>
  <c r="CI73" i="163"/>
  <c r="CH73" i="163"/>
  <c r="CD73" i="163"/>
  <c r="CF73" i="163"/>
  <c r="CC73" i="163"/>
  <c r="CB73" i="163"/>
  <c r="BZ73" i="163"/>
  <c r="BY73" i="163"/>
  <c r="BW73" i="163"/>
  <c r="BV73" i="163"/>
  <c r="BT73" i="163"/>
  <c r="BS73" i="163"/>
  <c r="BQ73" i="163"/>
  <c r="BP73" i="163"/>
  <c r="BN73" i="163"/>
  <c r="BM73" i="163"/>
  <c r="BI73" i="163"/>
  <c r="BK73" i="163"/>
  <c r="BA73" i="163"/>
  <c r="AX73" i="163"/>
  <c r="AU73" i="163"/>
  <c r="AS73" i="163"/>
  <c r="AR73" i="163"/>
  <c r="AP73" i="163"/>
  <c r="AO73" i="163"/>
  <c r="AM73" i="163"/>
  <c r="AL73" i="163"/>
  <c r="AJ73" i="163"/>
  <c r="AI73" i="163"/>
  <c r="AG73" i="163"/>
  <c r="AF73" i="163"/>
  <c r="AD73" i="163"/>
  <c r="AC73" i="163"/>
  <c r="U73" i="163"/>
  <c r="T73" i="163"/>
  <c r="R73" i="163"/>
  <c r="Q73" i="163"/>
  <c r="O73" i="163"/>
  <c r="N73" i="163"/>
  <c r="L73" i="163"/>
  <c r="K73" i="163"/>
  <c r="I73" i="163"/>
  <c r="H73" i="163"/>
  <c r="F73" i="163"/>
  <c r="E73" i="163"/>
  <c r="GP73" i="163"/>
  <c r="FI73" i="163"/>
  <c r="EM73" i="163"/>
  <c r="HN72" i="163"/>
  <c r="HM72" i="163"/>
  <c r="HK72" i="163"/>
  <c r="HJ72" i="163"/>
  <c r="HH72" i="163"/>
  <c r="HG72" i="163"/>
  <c r="HE72" i="163"/>
  <c r="HD72" i="163"/>
  <c r="HB72" i="163"/>
  <c r="HA72" i="163"/>
  <c r="GY72" i="163"/>
  <c r="GX72" i="163"/>
  <c r="GV72" i="163"/>
  <c r="GU72" i="163"/>
  <c r="GS72" i="163"/>
  <c r="GR72" i="163"/>
  <c r="GN72" i="163"/>
  <c r="GP72" i="163"/>
  <c r="GM72" i="163"/>
  <c r="GL72" i="163"/>
  <c r="GJ72" i="163"/>
  <c r="GI72" i="163"/>
  <c r="GG72" i="163"/>
  <c r="GF72" i="163"/>
  <c r="GD72" i="163"/>
  <c r="GC72" i="163"/>
  <c r="FY72" i="163"/>
  <c r="FX72" i="163"/>
  <c r="FW72" i="163"/>
  <c r="FU72" i="163"/>
  <c r="FT72" i="163"/>
  <c r="FR72" i="163"/>
  <c r="FQ72" i="163"/>
  <c r="FO72" i="163"/>
  <c r="FN72" i="163"/>
  <c r="FL72" i="163"/>
  <c r="FK72" i="163"/>
  <c r="FG72" i="163"/>
  <c r="FI72" i="163"/>
  <c r="FF72" i="163"/>
  <c r="FE72" i="163"/>
  <c r="FC72" i="163"/>
  <c r="FB72" i="163"/>
  <c r="EZ72" i="163"/>
  <c r="EY72" i="163"/>
  <c r="EW72" i="163"/>
  <c r="EV72" i="163"/>
  <c r="ET72" i="163"/>
  <c r="ES72" i="163"/>
  <c r="EQ72" i="163"/>
  <c r="EP72" i="163"/>
  <c r="EL72" i="163"/>
  <c r="EK72" i="163"/>
  <c r="EJ72" i="163"/>
  <c r="EH72" i="163"/>
  <c r="EG72" i="163"/>
  <c r="EE72" i="163"/>
  <c r="ED72" i="163"/>
  <c r="EB72" i="163"/>
  <c r="EA72" i="163"/>
  <c r="DW72" i="163"/>
  <c r="DV72" i="163"/>
  <c r="DU72" i="163"/>
  <c r="DS72" i="163"/>
  <c r="DR72" i="163"/>
  <c r="DP72" i="163"/>
  <c r="DO72" i="163"/>
  <c r="DM72" i="163"/>
  <c r="DL72" i="163"/>
  <c r="DH72" i="163"/>
  <c r="DJ72" i="163"/>
  <c r="DG72" i="163"/>
  <c r="DF72" i="163"/>
  <c r="DD72" i="163"/>
  <c r="DC72" i="163"/>
  <c r="DA72" i="163"/>
  <c r="CZ72" i="163"/>
  <c r="CX72" i="163"/>
  <c r="CW72" i="163"/>
  <c r="CU72" i="163"/>
  <c r="CT72" i="163"/>
  <c r="CR72" i="163"/>
  <c r="CQ72" i="163"/>
  <c r="CO72" i="163"/>
  <c r="CN72" i="163"/>
  <c r="CL72" i="163"/>
  <c r="CK72" i="163"/>
  <c r="CI72" i="163"/>
  <c r="CH72" i="163"/>
  <c r="CD72" i="163"/>
  <c r="CC72" i="163"/>
  <c r="CB72" i="163"/>
  <c r="BZ72" i="163"/>
  <c r="BY72" i="163"/>
  <c r="BW72" i="163"/>
  <c r="BV72" i="163"/>
  <c r="BT72" i="163"/>
  <c r="BS72" i="163"/>
  <c r="BQ72" i="163"/>
  <c r="BP72" i="163"/>
  <c r="BN72" i="163"/>
  <c r="BM72" i="163"/>
  <c r="BI72" i="163"/>
  <c r="BK72" i="163"/>
  <c r="BA72" i="163"/>
  <c r="AX72" i="163"/>
  <c r="AU72" i="163"/>
  <c r="AS72" i="163"/>
  <c r="AR72" i="163"/>
  <c r="AP72" i="163"/>
  <c r="AO72" i="163"/>
  <c r="AM72" i="163"/>
  <c r="AL72" i="163"/>
  <c r="AJ72" i="163"/>
  <c r="AI72" i="163"/>
  <c r="AG72" i="163"/>
  <c r="AF72" i="163"/>
  <c r="AD72" i="163"/>
  <c r="AC72" i="163"/>
  <c r="U72" i="163"/>
  <c r="T72" i="163"/>
  <c r="R72" i="163"/>
  <c r="Q72" i="163"/>
  <c r="O72" i="163"/>
  <c r="N72" i="163"/>
  <c r="L72" i="163"/>
  <c r="K72" i="163"/>
  <c r="I72" i="163"/>
  <c r="H72" i="163"/>
  <c r="F72" i="163"/>
  <c r="E72" i="163"/>
  <c r="GO73" i="163"/>
  <c r="FZ73" i="163"/>
  <c r="FH73" i="163"/>
  <c r="DX73" i="163"/>
  <c r="DI73" i="163"/>
  <c r="CE73" i="163"/>
  <c r="BJ73" i="163"/>
  <c r="BH73" i="163"/>
  <c r="DY72" i="163"/>
  <c r="CF72" i="163"/>
  <c r="BF72" i="163"/>
  <c r="BH72" i="163"/>
  <c r="EN72" i="163"/>
  <c r="GA72" i="163"/>
  <c r="DF71" i="163"/>
  <c r="HN71" i="163"/>
  <c r="HM71" i="163"/>
  <c r="HK71" i="163"/>
  <c r="HJ71" i="163"/>
  <c r="HH71" i="163"/>
  <c r="HG71" i="163"/>
  <c r="HE71" i="163"/>
  <c r="HD71" i="163"/>
  <c r="HB71" i="163"/>
  <c r="HA71" i="163"/>
  <c r="GY71" i="163"/>
  <c r="GX71" i="163"/>
  <c r="GV71" i="163"/>
  <c r="GU71" i="163"/>
  <c r="GS71" i="163"/>
  <c r="GR71" i="163"/>
  <c r="GN71" i="163"/>
  <c r="GP71" i="163"/>
  <c r="GM71" i="163"/>
  <c r="GL71" i="163"/>
  <c r="GJ71" i="163"/>
  <c r="GI71" i="163"/>
  <c r="GG71" i="163"/>
  <c r="GF71" i="163"/>
  <c r="GD71" i="163"/>
  <c r="GC71" i="163"/>
  <c r="FY71" i="163"/>
  <c r="GA71" i="163"/>
  <c r="FX71" i="163"/>
  <c r="FW71" i="163"/>
  <c r="FU71" i="163"/>
  <c r="FT71" i="163"/>
  <c r="FR71" i="163"/>
  <c r="FQ71" i="163"/>
  <c r="FO71" i="163"/>
  <c r="FN71" i="163"/>
  <c r="FL71" i="163"/>
  <c r="FK71" i="163"/>
  <c r="FG71" i="163"/>
  <c r="FH72" i="163"/>
  <c r="FF71" i="163"/>
  <c r="FE71" i="163"/>
  <c r="FC71" i="163"/>
  <c r="FB71" i="163"/>
  <c r="EZ71" i="163"/>
  <c r="EY71" i="163"/>
  <c r="EW71" i="163"/>
  <c r="EV71" i="163"/>
  <c r="ET71" i="163"/>
  <c r="ES71" i="163"/>
  <c r="EQ71" i="163"/>
  <c r="EP71" i="163"/>
  <c r="EL71" i="163"/>
  <c r="EN71" i="163"/>
  <c r="EK71" i="163"/>
  <c r="EJ71" i="163"/>
  <c r="EH71" i="163"/>
  <c r="EG71" i="163"/>
  <c r="EE71" i="163"/>
  <c r="ED71" i="163"/>
  <c r="EB71" i="163"/>
  <c r="EA71" i="163"/>
  <c r="DW71" i="163"/>
  <c r="DV71" i="163"/>
  <c r="DU71" i="163"/>
  <c r="DS71" i="163"/>
  <c r="DR71" i="163"/>
  <c r="DP71" i="163"/>
  <c r="DO71" i="163"/>
  <c r="DM71" i="163"/>
  <c r="DL71" i="163"/>
  <c r="DH71" i="163"/>
  <c r="DJ71" i="163"/>
  <c r="DG71" i="163"/>
  <c r="DD71" i="163"/>
  <c r="DC71" i="163"/>
  <c r="DA71" i="163"/>
  <c r="CZ71" i="163"/>
  <c r="CX71" i="163"/>
  <c r="CW71" i="163"/>
  <c r="CU71" i="163"/>
  <c r="CT71" i="163"/>
  <c r="CR71" i="163"/>
  <c r="CQ71" i="163"/>
  <c r="CO71" i="163"/>
  <c r="CN71" i="163"/>
  <c r="CL71" i="163"/>
  <c r="CK71" i="163"/>
  <c r="CI71" i="163"/>
  <c r="CH71" i="163"/>
  <c r="CD71" i="163"/>
  <c r="CC71" i="163"/>
  <c r="CB71" i="163"/>
  <c r="BZ71" i="163"/>
  <c r="BY71" i="163"/>
  <c r="BW71" i="163"/>
  <c r="BV71" i="163"/>
  <c r="BT71" i="163"/>
  <c r="BS71" i="163"/>
  <c r="BQ71" i="163"/>
  <c r="BP71" i="163"/>
  <c r="BN71" i="163"/>
  <c r="BM71" i="163"/>
  <c r="BI71" i="163"/>
  <c r="BK71" i="163"/>
  <c r="BA71" i="163"/>
  <c r="AX71" i="163"/>
  <c r="AU71" i="163"/>
  <c r="AS71" i="163"/>
  <c r="AR71" i="163"/>
  <c r="AP71" i="163"/>
  <c r="AO71" i="163"/>
  <c r="AM71" i="163"/>
  <c r="AL71" i="163"/>
  <c r="AJ71" i="163"/>
  <c r="AI71" i="163"/>
  <c r="AG71" i="163"/>
  <c r="AF71" i="163"/>
  <c r="AD71" i="163"/>
  <c r="AC71" i="163"/>
  <c r="U71" i="163"/>
  <c r="T71" i="163"/>
  <c r="R71" i="163"/>
  <c r="Q71" i="163"/>
  <c r="O71" i="163"/>
  <c r="N71" i="163"/>
  <c r="L71" i="163"/>
  <c r="K71" i="163"/>
  <c r="I71" i="163"/>
  <c r="H71" i="163"/>
  <c r="F71" i="163"/>
  <c r="E71" i="163"/>
  <c r="GO72" i="163"/>
  <c r="FZ72" i="163"/>
  <c r="EM72" i="163"/>
  <c r="DX72" i="163"/>
  <c r="DI72" i="163"/>
  <c r="CE72" i="163"/>
  <c r="BJ72" i="163"/>
  <c r="BG73" i="163"/>
  <c r="BE73" i="163"/>
  <c r="BC72" i="163"/>
  <c r="BE72" i="163"/>
  <c r="DY71" i="163"/>
  <c r="CF71" i="163"/>
  <c r="BF71" i="163"/>
  <c r="BC71" i="163"/>
  <c r="BE71" i="163" s="1"/>
  <c r="FI71" i="163"/>
  <c r="AU70" i="163"/>
  <c r="BD73" i="163"/>
  <c r="BG72" i="163"/>
  <c r="BH71" i="163"/>
  <c r="E70" i="163"/>
  <c r="F70" i="163"/>
  <c r="H70" i="163"/>
  <c r="I70" i="163"/>
  <c r="K70" i="163"/>
  <c r="L70" i="163"/>
  <c r="N70" i="163"/>
  <c r="O70" i="163"/>
  <c r="Q70" i="163"/>
  <c r="R70" i="163"/>
  <c r="T70" i="163"/>
  <c r="U70" i="163"/>
  <c r="AC70" i="163"/>
  <c r="AD70" i="163"/>
  <c r="AF70" i="163"/>
  <c r="AG70" i="163"/>
  <c r="AI70" i="163"/>
  <c r="AJ70" i="163"/>
  <c r="AL70" i="163"/>
  <c r="AM70" i="163"/>
  <c r="AO70" i="163"/>
  <c r="AP70" i="163"/>
  <c r="AR70" i="163"/>
  <c r="AS70" i="163"/>
  <c r="AX70" i="163"/>
  <c r="BA70" i="163"/>
  <c r="BI70" i="163"/>
  <c r="BJ71" i="163"/>
  <c r="BM70" i="163"/>
  <c r="BN70" i="163"/>
  <c r="BP70" i="163"/>
  <c r="BQ70" i="163"/>
  <c r="BS70" i="163"/>
  <c r="BT70" i="163"/>
  <c r="BV70" i="163"/>
  <c r="BW70" i="163"/>
  <c r="BY70" i="163"/>
  <c r="BZ70" i="163"/>
  <c r="CB70" i="163"/>
  <c r="CC70" i="163"/>
  <c r="CD70" i="163"/>
  <c r="CH70" i="163"/>
  <c r="CI70" i="163"/>
  <c r="CK70" i="163"/>
  <c r="CL70" i="163"/>
  <c r="CN70" i="163"/>
  <c r="CO70" i="163"/>
  <c r="CQ70" i="163"/>
  <c r="CR70" i="163"/>
  <c r="CT70" i="163"/>
  <c r="CU70" i="163"/>
  <c r="CW70" i="163"/>
  <c r="CX70" i="163"/>
  <c r="CZ70" i="163"/>
  <c r="DA70" i="163"/>
  <c r="DC70" i="163"/>
  <c r="DD70" i="163"/>
  <c r="DF70" i="163"/>
  <c r="DG70" i="163"/>
  <c r="DH70" i="163"/>
  <c r="DL70" i="163"/>
  <c r="DM70" i="163"/>
  <c r="DO70" i="163"/>
  <c r="DP70" i="163"/>
  <c r="DR70" i="163"/>
  <c r="DS70" i="163"/>
  <c r="DU70" i="163"/>
  <c r="DV70" i="163"/>
  <c r="DW70" i="163"/>
  <c r="EA70" i="163"/>
  <c r="EB70" i="163"/>
  <c r="ED70" i="163"/>
  <c r="EE70" i="163"/>
  <c r="EG70" i="163"/>
  <c r="EH70" i="163"/>
  <c r="EJ70" i="163"/>
  <c r="EK70" i="163"/>
  <c r="EL70" i="163"/>
  <c r="EP70" i="163"/>
  <c r="EQ70" i="163"/>
  <c r="ES70" i="163"/>
  <c r="ET70" i="163"/>
  <c r="EV70" i="163"/>
  <c r="EW70" i="163"/>
  <c r="EY70" i="163"/>
  <c r="EZ70" i="163"/>
  <c r="FB70" i="163"/>
  <c r="FC70" i="163"/>
  <c r="FE70" i="163"/>
  <c r="FF70" i="163"/>
  <c r="FG70" i="163"/>
  <c r="FK70" i="163"/>
  <c r="FL70" i="163"/>
  <c r="FN70" i="163"/>
  <c r="FO70" i="163"/>
  <c r="FQ70" i="163"/>
  <c r="FR70" i="163"/>
  <c r="FT70" i="163"/>
  <c r="FU70" i="163"/>
  <c r="FW70" i="163"/>
  <c r="FX70" i="163"/>
  <c r="FY70" i="163"/>
  <c r="GC70" i="163"/>
  <c r="GD70" i="163"/>
  <c r="GF70" i="163"/>
  <c r="GG70" i="163"/>
  <c r="GI70" i="163"/>
  <c r="GJ70" i="163"/>
  <c r="GL70" i="163"/>
  <c r="GM70" i="163"/>
  <c r="GN70" i="163"/>
  <c r="GR70" i="163"/>
  <c r="GS70" i="163"/>
  <c r="GU70" i="163"/>
  <c r="GV70" i="163"/>
  <c r="GX70" i="163"/>
  <c r="GY70" i="163"/>
  <c r="HA70" i="163"/>
  <c r="HB70" i="163"/>
  <c r="HD70" i="163"/>
  <c r="HE70" i="163"/>
  <c r="HG70" i="163"/>
  <c r="HH70" i="163"/>
  <c r="HJ70" i="163"/>
  <c r="HK70" i="163"/>
  <c r="HM70" i="163"/>
  <c r="HN70" i="163"/>
  <c r="GO71" i="163"/>
  <c r="FZ71" i="163"/>
  <c r="FH71" i="163"/>
  <c r="EM71" i="163"/>
  <c r="DX71" i="163"/>
  <c r="DI71" i="163"/>
  <c r="CE71" i="163"/>
  <c r="GP70" i="163"/>
  <c r="GA70" i="163"/>
  <c r="FI70" i="163"/>
  <c r="EN70" i="163"/>
  <c r="DY70" i="163"/>
  <c r="DJ70" i="163"/>
  <c r="CF70" i="163"/>
  <c r="BF70" i="163"/>
  <c r="BH70" i="163"/>
  <c r="BK70" i="163"/>
  <c r="CD68" i="163"/>
  <c r="CE70" i="163"/>
  <c r="HM68" i="163"/>
  <c r="HK68" i="163"/>
  <c r="HJ68" i="163"/>
  <c r="HH68" i="163"/>
  <c r="HG68" i="163"/>
  <c r="HE68" i="163"/>
  <c r="HD68" i="163"/>
  <c r="HB68" i="163"/>
  <c r="HA68" i="163"/>
  <c r="GY68" i="163"/>
  <c r="GX68" i="163"/>
  <c r="GV68" i="163"/>
  <c r="GU68" i="163"/>
  <c r="GS68" i="163"/>
  <c r="GR68" i="163"/>
  <c r="GN68" i="163"/>
  <c r="GO70" i="163"/>
  <c r="GM68" i="163"/>
  <c r="GL68" i="163"/>
  <c r="GJ68" i="163"/>
  <c r="GI68" i="163"/>
  <c r="GG68" i="163"/>
  <c r="GF68" i="163"/>
  <c r="GD68" i="163"/>
  <c r="GC68" i="163"/>
  <c r="FY68" i="163"/>
  <c r="FZ70" i="163"/>
  <c r="FX68" i="163"/>
  <c r="FW68" i="163"/>
  <c r="FU68" i="163"/>
  <c r="FT68" i="163"/>
  <c r="FR68" i="163"/>
  <c r="FQ68" i="163"/>
  <c r="FO68" i="163"/>
  <c r="FN68" i="163"/>
  <c r="FL68" i="163"/>
  <c r="FK68" i="163"/>
  <c r="FG68" i="163"/>
  <c r="FH70" i="163"/>
  <c r="FF68" i="163"/>
  <c r="FE68" i="163"/>
  <c r="FC68" i="163"/>
  <c r="FB68" i="163"/>
  <c r="EZ68" i="163"/>
  <c r="EY68" i="163"/>
  <c r="EW68" i="163"/>
  <c r="EV68" i="163"/>
  <c r="ET68" i="163"/>
  <c r="ES68" i="163"/>
  <c r="EQ68" i="163"/>
  <c r="EP68" i="163"/>
  <c r="EL68" i="163"/>
  <c r="EM70" i="163"/>
  <c r="EK68" i="163"/>
  <c r="EJ68" i="163"/>
  <c r="EH68" i="163"/>
  <c r="EG68" i="163"/>
  <c r="EE68" i="163"/>
  <c r="ED68" i="163"/>
  <c r="EB68" i="163"/>
  <c r="EA68" i="163"/>
  <c r="DW68" i="163"/>
  <c r="DX70" i="163"/>
  <c r="DV68" i="163"/>
  <c r="DU68" i="163"/>
  <c r="DS68" i="163"/>
  <c r="DR68" i="163"/>
  <c r="DP68" i="163"/>
  <c r="DO68" i="163"/>
  <c r="DM68" i="163"/>
  <c r="DL68" i="163"/>
  <c r="DH68" i="163"/>
  <c r="DI70" i="163"/>
  <c r="DG68" i="163"/>
  <c r="DF68" i="163"/>
  <c r="DD68" i="163"/>
  <c r="DC68" i="163"/>
  <c r="DA68" i="163"/>
  <c r="CZ68" i="163"/>
  <c r="CX68" i="163"/>
  <c r="CW68" i="163"/>
  <c r="CU68" i="163"/>
  <c r="CT68" i="163"/>
  <c r="CR68" i="163"/>
  <c r="CQ68" i="163"/>
  <c r="CO68" i="163"/>
  <c r="CN68" i="163"/>
  <c r="CL68" i="163"/>
  <c r="CK68" i="163"/>
  <c r="CI68" i="163"/>
  <c r="CH68" i="163"/>
  <c r="CC68" i="163"/>
  <c r="CB68" i="163"/>
  <c r="BZ68" i="163"/>
  <c r="BY68" i="163"/>
  <c r="BW68" i="163"/>
  <c r="BV68" i="163"/>
  <c r="BT68" i="163"/>
  <c r="BS68" i="163"/>
  <c r="BQ68" i="163"/>
  <c r="BP68" i="163"/>
  <c r="BN68" i="163"/>
  <c r="BM68" i="163"/>
  <c r="BI68" i="163"/>
  <c r="BJ70" i="163"/>
  <c r="BA68" i="163"/>
  <c r="AX68" i="163"/>
  <c r="AU68" i="163"/>
  <c r="AS68" i="163"/>
  <c r="AR68" i="163"/>
  <c r="AP68" i="163"/>
  <c r="AO68" i="163"/>
  <c r="AM68" i="163"/>
  <c r="AL68" i="163"/>
  <c r="AJ68" i="163"/>
  <c r="AI68" i="163"/>
  <c r="AG68" i="163"/>
  <c r="AF68" i="163"/>
  <c r="AD68" i="163"/>
  <c r="AC68" i="163"/>
  <c r="U68" i="163"/>
  <c r="T68" i="163"/>
  <c r="R68" i="163"/>
  <c r="Q68" i="163"/>
  <c r="O68" i="163"/>
  <c r="N68" i="163"/>
  <c r="L68" i="163"/>
  <c r="K68" i="163"/>
  <c r="I68" i="163"/>
  <c r="H68" i="163"/>
  <c r="F68" i="163"/>
  <c r="E68" i="163"/>
  <c r="BC70" i="163"/>
  <c r="BD70" i="163" s="1"/>
  <c r="BG71" i="163"/>
  <c r="BF68" i="163"/>
  <c r="BG70" i="163"/>
  <c r="BE70" i="163"/>
  <c r="BC68" i="163"/>
  <c r="BD68" i="163" s="1"/>
  <c r="BA67" i="163"/>
  <c r="AX67" i="163"/>
  <c r="AU67" i="163"/>
  <c r="E67" i="163"/>
  <c r="F67" i="163"/>
  <c r="H67" i="163"/>
  <c r="I67" i="163"/>
  <c r="K67" i="163"/>
  <c r="L67" i="163"/>
  <c r="N67" i="163"/>
  <c r="O67" i="163"/>
  <c r="Q67" i="163"/>
  <c r="R67" i="163"/>
  <c r="T67" i="163"/>
  <c r="U67" i="163"/>
  <c r="AC67" i="163"/>
  <c r="AD67" i="163"/>
  <c r="AF67" i="163"/>
  <c r="AG67" i="163"/>
  <c r="AI67" i="163"/>
  <c r="AJ67" i="163"/>
  <c r="AL67" i="163"/>
  <c r="AM67" i="163"/>
  <c r="AO67" i="163"/>
  <c r="AP67" i="163"/>
  <c r="AR67" i="163"/>
  <c r="AS67" i="163"/>
  <c r="BI67" i="163"/>
  <c r="BM67" i="163"/>
  <c r="BN67" i="163"/>
  <c r="BP67" i="163"/>
  <c r="BQ67" i="163"/>
  <c r="BS67" i="163"/>
  <c r="BT67" i="163"/>
  <c r="BV67" i="163"/>
  <c r="BW67" i="163"/>
  <c r="BY67" i="163"/>
  <c r="BZ67" i="163"/>
  <c r="CB67" i="163"/>
  <c r="CC67" i="163"/>
  <c r="CD67" i="163"/>
  <c r="CE68" i="163"/>
  <c r="CH67" i="163"/>
  <c r="CI67" i="163"/>
  <c r="CK67" i="163"/>
  <c r="CL67" i="163"/>
  <c r="CN67" i="163"/>
  <c r="CO67" i="163"/>
  <c r="CQ67" i="163"/>
  <c r="CR67" i="163"/>
  <c r="CT67" i="163"/>
  <c r="CU67" i="163"/>
  <c r="CW67" i="163"/>
  <c r="CX67" i="163"/>
  <c r="CZ67" i="163"/>
  <c r="DA67" i="163"/>
  <c r="DC67" i="163"/>
  <c r="DD67" i="163"/>
  <c r="DF67" i="163"/>
  <c r="DG67" i="163"/>
  <c r="DH67" i="163"/>
  <c r="DI68" i="163"/>
  <c r="DL67" i="163"/>
  <c r="DM67" i="163"/>
  <c r="DO67" i="163"/>
  <c r="DP67" i="163"/>
  <c r="DR67" i="163"/>
  <c r="DS67" i="163"/>
  <c r="DU67" i="163"/>
  <c r="DV67" i="163"/>
  <c r="DW67" i="163"/>
  <c r="DX68" i="163"/>
  <c r="EA67" i="163"/>
  <c r="EB67" i="163"/>
  <c r="ED67" i="163"/>
  <c r="EE67" i="163"/>
  <c r="EG67" i="163"/>
  <c r="EH67" i="163"/>
  <c r="EJ67" i="163"/>
  <c r="EK67" i="163"/>
  <c r="EL67" i="163"/>
  <c r="EM68" i="163"/>
  <c r="EP67" i="163"/>
  <c r="EQ67" i="163"/>
  <c r="ES67" i="163"/>
  <c r="ET67" i="163"/>
  <c r="EV67" i="163"/>
  <c r="EW67" i="163"/>
  <c r="EY67" i="163"/>
  <c r="EZ67" i="163"/>
  <c r="FB67" i="163"/>
  <c r="FC67" i="163"/>
  <c r="FE67" i="163"/>
  <c r="FF67" i="163"/>
  <c r="FG67" i="163"/>
  <c r="FH68" i="163"/>
  <c r="FK67" i="163"/>
  <c r="FL67" i="163"/>
  <c r="FN67" i="163"/>
  <c r="FO67" i="163"/>
  <c r="FQ67" i="163"/>
  <c r="FR67" i="163"/>
  <c r="FT67" i="163"/>
  <c r="FU67" i="163"/>
  <c r="FW67" i="163"/>
  <c r="FX67" i="163"/>
  <c r="FY67" i="163"/>
  <c r="FZ68" i="163"/>
  <c r="GC67" i="163"/>
  <c r="GD67" i="163"/>
  <c r="GF67" i="163"/>
  <c r="GG67" i="163"/>
  <c r="GI67" i="163"/>
  <c r="GJ67" i="163"/>
  <c r="GL67" i="163"/>
  <c r="GM67" i="163"/>
  <c r="GN67" i="163"/>
  <c r="GO68" i="163"/>
  <c r="GR67" i="163"/>
  <c r="GS67" i="163"/>
  <c r="GU67" i="163"/>
  <c r="GV67" i="163"/>
  <c r="GX67" i="163"/>
  <c r="GY67" i="163"/>
  <c r="HA67" i="163"/>
  <c r="HB67" i="163"/>
  <c r="HD67" i="163"/>
  <c r="HE67" i="163"/>
  <c r="HG67" i="163"/>
  <c r="HH67" i="163"/>
  <c r="HJ67" i="163"/>
  <c r="HK67" i="163"/>
  <c r="HM67" i="163"/>
  <c r="BJ68" i="163"/>
  <c r="BF67" i="163"/>
  <c r="AU66" i="163"/>
  <c r="BC67" i="163"/>
  <c r="BG68" i="163"/>
  <c r="FY66" i="163"/>
  <c r="FZ67" i="163"/>
  <c r="GN66" i="163"/>
  <c r="GO67" i="163"/>
  <c r="HK66" i="163"/>
  <c r="HJ66" i="163"/>
  <c r="HH66" i="163"/>
  <c r="HG66" i="163"/>
  <c r="HE66" i="163"/>
  <c r="HD66" i="163"/>
  <c r="HB66" i="163"/>
  <c r="HA66" i="163"/>
  <c r="GY66" i="163"/>
  <c r="GX66" i="163"/>
  <c r="GV66" i="163"/>
  <c r="GU66" i="163"/>
  <c r="GS66" i="163"/>
  <c r="GR66" i="163"/>
  <c r="GM66" i="163"/>
  <c r="GL66" i="163"/>
  <c r="GJ66" i="163"/>
  <c r="GI66" i="163"/>
  <c r="GG66" i="163"/>
  <c r="GF66" i="163"/>
  <c r="GD66" i="163"/>
  <c r="GC66" i="163"/>
  <c r="FX66" i="163"/>
  <c r="FW66" i="163"/>
  <c r="FU66" i="163"/>
  <c r="FT66" i="163"/>
  <c r="FR66" i="163"/>
  <c r="FQ66" i="163"/>
  <c r="FO66" i="163"/>
  <c r="FN66" i="163"/>
  <c r="FL66" i="163"/>
  <c r="FK66" i="163"/>
  <c r="FG66" i="163"/>
  <c r="FH67" i="163"/>
  <c r="FF66" i="163"/>
  <c r="FE66" i="163"/>
  <c r="FC66" i="163"/>
  <c r="FB66" i="163"/>
  <c r="EZ66" i="163"/>
  <c r="EY66" i="163"/>
  <c r="EW66" i="163"/>
  <c r="EV66" i="163"/>
  <c r="ET66" i="163"/>
  <c r="ES66" i="163"/>
  <c r="EQ66" i="163"/>
  <c r="EP66" i="163"/>
  <c r="EL66" i="163"/>
  <c r="EM67" i="163"/>
  <c r="EK66" i="163"/>
  <c r="EJ66" i="163"/>
  <c r="EH66" i="163"/>
  <c r="EG66" i="163"/>
  <c r="EE66" i="163"/>
  <c r="ED66" i="163"/>
  <c r="EB66" i="163"/>
  <c r="EA66" i="163"/>
  <c r="DW66" i="163"/>
  <c r="DX67" i="163"/>
  <c r="DV66" i="163"/>
  <c r="DU66" i="163"/>
  <c r="DS66" i="163"/>
  <c r="DR66" i="163"/>
  <c r="DP66" i="163"/>
  <c r="DO66" i="163"/>
  <c r="DM66" i="163"/>
  <c r="DL66" i="163"/>
  <c r="DH66" i="163"/>
  <c r="DI67" i="163"/>
  <c r="DG66" i="163"/>
  <c r="DF66" i="163"/>
  <c r="DD66" i="163"/>
  <c r="DC66" i="163"/>
  <c r="DA66" i="163"/>
  <c r="CZ66" i="163"/>
  <c r="CX66" i="163"/>
  <c r="CW66" i="163"/>
  <c r="CU66" i="163"/>
  <c r="CT66" i="163"/>
  <c r="CR66" i="163"/>
  <c r="CQ66" i="163"/>
  <c r="CO66" i="163"/>
  <c r="CN66" i="163"/>
  <c r="CL66" i="163"/>
  <c r="CK66" i="163"/>
  <c r="CI66" i="163"/>
  <c r="CH66" i="163"/>
  <c r="CD66" i="163"/>
  <c r="CE67" i="163"/>
  <c r="CC66" i="163"/>
  <c r="CB66" i="163"/>
  <c r="BZ66" i="163"/>
  <c r="BY66" i="163"/>
  <c r="BW66" i="163"/>
  <c r="BV66" i="163"/>
  <c r="BT66" i="163"/>
  <c r="BS66" i="163"/>
  <c r="BQ66" i="163"/>
  <c r="BP66" i="163"/>
  <c r="BN66" i="163"/>
  <c r="BM66" i="163"/>
  <c r="BI66" i="163"/>
  <c r="BJ67" i="163"/>
  <c r="BA66" i="163"/>
  <c r="AX66" i="163"/>
  <c r="AS66" i="163"/>
  <c r="AR66" i="163"/>
  <c r="AP66" i="163"/>
  <c r="AO66" i="163"/>
  <c r="AM66" i="163"/>
  <c r="AL66" i="163"/>
  <c r="AJ66" i="163"/>
  <c r="AI66" i="163"/>
  <c r="AG66" i="163"/>
  <c r="AF66" i="163"/>
  <c r="AD66" i="163"/>
  <c r="AC66" i="163"/>
  <c r="U66" i="163"/>
  <c r="T66" i="163"/>
  <c r="R66" i="163"/>
  <c r="Q66" i="163"/>
  <c r="O66" i="163"/>
  <c r="N66" i="163"/>
  <c r="L66" i="163"/>
  <c r="K66" i="163"/>
  <c r="I66" i="163"/>
  <c r="H66" i="163"/>
  <c r="F66" i="163"/>
  <c r="E66" i="163"/>
  <c r="BF66" i="163"/>
  <c r="GN64" i="163"/>
  <c r="FY64" i="163"/>
  <c r="FG64" i="163"/>
  <c r="EL64" i="163"/>
  <c r="DW64" i="163"/>
  <c r="DH64" i="163"/>
  <c r="CD64" i="163"/>
  <c r="BI64" i="163"/>
  <c r="BC66" i="163"/>
  <c r="BD67" i="163"/>
  <c r="BG67" i="163"/>
  <c r="E65" i="163"/>
  <c r="F65" i="163"/>
  <c r="H65" i="163"/>
  <c r="I65" i="163"/>
  <c r="K65" i="163"/>
  <c r="L65" i="163"/>
  <c r="N65" i="163"/>
  <c r="O65" i="163"/>
  <c r="Q65" i="163"/>
  <c r="R65" i="163"/>
  <c r="T65" i="163"/>
  <c r="U65" i="163"/>
  <c r="AC65" i="163"/>
  <c r="AD65" i="163"/>
  <c r="AF65" i="163"/>
  <c r="AG65" i="163"/>
  <c r="AI65" i="163"/>
  <c r="AJ65" i="163"/>
  <c r="AL65" i="163"/>
  <c r="AM65" i="163"/>
  <c r="AO65" i="163"/>
  <c r="AP65" i="163"/>
  <c r="AR65" i="163"/>
  <c r="AS65" i="163"/>
  <c r="AU65" i="163"/>
  <c r="AX65" i="163"/>
  <c r="BA65" i="163"/>
  <c r="BI65" i="163"/>
  <c r="BJ66" i="163"/>
  <c r="BM65" i="163"/>
  <c r="BN65" i="163"/>
  <c r="BP65" i="163"/>
  <c r="BQ65" i="163"/>
  <c r="BS65" i="163"/>
  <c r="BT65" i="163"/>
  <c r="BV65" i="163"/>
  <c r="BW65" i="163"/>
  <c r="BY65" i="163"/>
  <c r="BZ65" i="163"/>
  <c r="CB65" i="163"/>
  <c r="CC65" i="163"/>
  <c r="CD65" i="163"/>
  <c r="CE66" i="163"/>
  <c r="CH65" i="163"/>
  <c r="CI65" i="163"/>
  <c r="CK65" i="163"/>
  <c r="CL65" i="163"/>
  <c r="CN65" i="163"/>
  <c r="CO65" i="163"/>
  <c r="CQ65" i="163"/>
  <c r="CR65" i="163"/>
  <c r="CT65" i="163"/>
  <c r="CU65" i="163"/>
  <c r="CW65" i="163"/>
  <c r="CX65" i="163"/>
  <c r="CZ65" i="163"/>
  <c r="DA65" i="163"/>
  <c r="DC65" i="163"/>
  <c r="DD65" i="163"/>
  <c r="DF65" i="163"/>
  <c r="DG65" i="163"/>
  <c r="DH65" i="163"/>
  <c r="DI66" i="163"/>
  <c r="DL65" i="163"/>
  <c r="DM65" i="163"/>
  <c r="DO65" i="163"/>
  <c r="DP65" i="163"/>
  <c r="DR65" i="163"/>
  <c r="DS65" i="163"/>
  <c r="DU65" i="163"/>
  <c r="DV65" i="163"/>
  <c r="DW65" i="163"/>
  <c r="DX66" i="163"/>
  <c r="EA65" i="163"/>
  <c r="EB65" i="163"/>
  <c r="ED65" i="163"/>
  <c r="EE65" i="163"/>
  <c r="EG65" i="163"/>
  <c r="EH65" i="163"/>
  <c r="EJ65" i="163"/>
  <c r="EK65" i="163"/>
  <c r="EL65" i="163"/>
  <c r="EM66" i="163"/>
  <c r="EP65" i="163"/>
  <c r="EQ65" i="163"/>
  <c r="ES65" i="163"/>
  <c r="ET65" i="163"/>
  <c r="EV65" i="163"/>
  <c r="EW65" i="163"/>
  <c r="EY65" i="163"/>
  <c r="EZ65" i="163"/>
  <c r="FB65" i="163"/>
  <c r="FC65" i="163"/>
  <c r="FE65" i="163"/>
  <c r="FF65" i="163"/>
  <c r="FG65" i="163"/>
  <c r="FH66" i="163"/>
  <c r="FK65" i="163"/>
  <c r="FL65" i="163"/>
  <c r="FN65" i="163"/>
  <c r="FO65" i="163"/>
  <c r="FQ65" i="163"/>
  <c r="FR65" i="163"/>
  <c r="FT65" i="163"/>
  <c r="FU65" i="163"/>
  <c r="FW65" i="163"/>
  <c r="FX65" i="163"/>
  <c r="FY65" i="163"/>
  <c r="FZ66" i="163"/>
  <c r="GC65" i="163"/>
  <c r="GD65" i="163"/>
  <c r="GF65" i="163"/>
  <c r="GG65" i="163"/>
  <c r="GI65" i="163"/>
  <c r="GJ65" i="163"/>
  <c r="GL65" i="163"/>
  <c r="GM65" i="163"/>
  <c r="GN65" i="163"/>
  <c r="GO66" i="163"/>
  <c r="GR65" i="163"/>
  <c r="GS65" i="163"/>
  <c r="GU65" i="163"/>
  <c r="GV65" i="163"/>
  <c r="GX65" i="163"/>
  <c r="GY65" i="163"/>
  <c r="HA65" i="163"/>
  <c r="HB65" i="163"/>
  <c r="HD65" i="163"/>
  <c r="HE65" i="163"/>
  <c r="HG65" i="163"/>
  <c r="HH65" i="163"/>
  <c r="HJ65" i="163"/>
  <c r="HK65" i="163"/>
  <c r="HM66" i="163"/>
  <c r="BF65" i="163"/>
  <c r="HK64" i="163"/>
  <c r="HJ64" i="163"/>
  <c r="HH64" i="163"/>
  <c r="HG64" i="163"/>
  <c r="HE64" i="163"/>
  <c r="HD64" i="163"/>
  <c r="HB64" i="163"/>
  <c r="HA64" i="163"/>
  <c r="GY64" i="163"/>
  <c r="GX64" i="163"/>
  <c r="GV64" i="163"/>
  <c r="GU64" i="163"/>
  <c r="GS64" i="163"/>
  <c r="GR64" i="163"/>
  <c r="GO65" i="163"/>
  <c r="GM64" i="163"/>
  <c r="GL64" i="163"/>
  <c r="GJ64" i="163"/>
  <c r="GI64" i="163"/>
  <c r="GG64" i="163"/>
  <c r="GF64" i="163"/>
  <c r="GD64" i="163"/>
  <c r="GC64" i="163"/>
  <c r="FZ65" i="163"/>
  <c r="FX64" i="163"/>
  <c r="FW64" i="163"/>
  <c r="FU64" i="163"/>
  <c r="FT64" i="163"/>
  <c r="FR64" i="163"/>
  <c r="FQ64" i="163"/>
  <c r="FO64" i="163"/>
  <c r="FN64" i="163"/>
  <c r="FL64" i="163"/>
  <c r="FK64" i="163"/>
  <c r="FF64" i="163"/>
  <c r="FE64" i="163"/>
  <c r="FC64" i="163"/>
  <c r="FB64" i="163"/>
  <c r="EZ64" i="163"/>
  <c r="EY64" i="163"/>
  <c r="EW64" i="163"/>
  <c r="EV64" i="163"/>
  <c r="ET64" i="163"/>
  <c r="ES64" i="163"/>
  <c r="EQ64" i="163"/>
  <c r="EP64" i="163"/>
  <c r="EM65" i="163"/>
  <c r="EK64" i="163"/>
  <c r="EJ64" i="163"/>
  <c r="EH64" i="163"/>
  <c r="EG64" i="163"/>
  <c r="EE64" i="163"/>
  <c r="ED64" i="163"/>
  <c r="EB64" i="163"/>
  <c r="EA64" i="163"/>
  <c r="DX65" i="163"/>
  <c r="DV64" i="163"/>
  <c r="DU64" i="163"/>
  <c r="DS64" i="163"/>
  <c r="DR64" i="163"/>
  <c r="DP64" i="163"/>
  <c r="DO64" i="163"/>
  <c r="DM64" i="163"/>
  <c r="DL64" i="163"/>
  <c r="DI65" i="163"/>
  <c r="DG64" i="163"/>
  <c r="DF64" i="163"/>
  <c r="DD64" i="163"/>
  <c r="DC64" i="163"/>
  <c r="DA64" i="163"/>
  <c r="CZ64" i="163"/>
  <c r="CX64" i="163"/>
  <c r="CW64" i="163"/>
  <c r="CU64" i="163"/>
  <c r="CT64" i="163"/>
  <c r="CR64" i="163"/>
  <c r="CQ64" i="163"/>
  <c r="CO64" i="163"/>
  <c r="CN64" i="163"/>
  <c r="CL64" i="163"/>
  <c r="CK64" i="163"/>
  <c r="CI64" i="163"/>
  <c r="CH64" i="163"/>
  <c r="CC64" i="163"/>
  <c r="CB64" i="163"/>
  <c r="BZ64" i="163"/>
  <c r="BY64" i="163"/>
  <c r="BW64" i="163"/>
  <c r="BV64" i="163"/>
  <c r="BT64" i="163"/>
  <c r="BS64" i="163"/>
  <c r="BQ64" i="163"/>
  <c r="BP64" i="163"/>
  <c r="BN64" i="163"/>
  <c r="BM64" i="163"/>
  <c r="BJ65" i="163"/>
  <c r="BA64" i="163"/>
  <c r="AX64" i="163"/>
  <c r="AU64" i="163"/>
  <c r="AS64" i="163"/>
  <c r="AR64" i="163"/>
  <c r="AP64" i="163"/>
  <c r="AO64" i="163"/>
  <c r="AM64" i="163"/>
  <c r="AL64" i="163"/>
  <c r="AJ64" i="163"/>
  <c r="AI64" i="163"/>
  <c r="AG64" i="163"/>
  <c r="AF64" i="163"/>
  <c r="AD64" i="163"/>
  <c r="AC64" i="163"/>
  <c r="U64" i="163"/>
  <c r="T64" i="163"/>
  <c r="R64" i="163"/>
  <c r="Q64" i="163"/>
  <c r="O64" i="163"/>
  <c r="N64" i="163"/>
  <c r="L64" i="163"/>
  <c r="K64" i="163"/>
  <c r="I64" i="163"/>
  <c r="H64" i="163"/>
  <c r="F64" i="163"/>
  <c r="E64" i="163"/>
  <c r="BC65" i="163"/>
  <c r="BD66" i="163"/>
  <c r="BG66" i="163"/>
  <c r="HM65" i="163"/>
  <c r="BF64" i="163"/>
  <c r="BC64" i="163"/>
  <c r="CE65" i="163"/>
  <c r="FH65" i="163"/>
  <c r="U63" i="163"/>
  <c r="T63" i="163"/>
  <c r="U62" i="163"/>
  <c r="T62" i="163"/>
  <c r="U61" i="163"/>
  <c r="T61" i="163"/>
  <c r="U60" i="163"/>
  <c r="T60" i="163"/>
  <c r="U59" i="163"/>
  <c r="T59" i="163"/>
  <c r="U58" i="163"/>
  <c r="T58" i="163"/>
  <c r="U57" i="163"/>
  <c r="T57" i="163"/>
  <c r="U56" i="163"/>
  <c r="T56" i="163"/>
  <c r="U55" i="163"/>
  <c r="T55" i="163"/>
  <c r="U54" i="163"/>
  <c r="T54" i="163"/>
  <c r="U53" i="163"/>
  <c r="T53" i="163"/>
  <c r="U52" i="163"/>
  <c r="T52" i="163"/>
  <c r="U51" i="163"/>
  <c r="T51" i="163"/>
  <c r="U50" i="163"/>
  <c r="T50" i="163"/>
  <c r="U49" i="163"/>
  <c r="T49" i="163"/>
  <c r="U48" i="163"/>
  <c r="T48" i="163"/>
  <c r="U47" i="163"/>
  <c r="T47" i="163"/>
  <c r="U46" i="163"/>
  <c r="T46" i="163"/>
  <c r="U45" i="163"/>
  <c r="T45" i="163"/>
  <c r="U44" i="163"/>
  <c r="T44" i="163"/>
  <c r="U43" i="163"/>
  <c r="T43" i="163"/>
  <c r="U42" i="163"/>
  <c r="T42" i="163"/>
  <c r="U41" i="163"/>
  <c r="T41" i="163"/>
  <c r="U40" i="163"/>
  <c r="T40" i="163"/>
  <c r="U39" i="163"/>
  <c r="T39" i="163"/>
  <c r="U38" i="163"/>
  <c r="T38" i="163"/>
  <c r="U37" i="163"/>
  <c r="T37" i="163"/>
  <c r="U36" i="163"/>
  <c r="T36" i="163"/>
  <c r="U35" i="163"/>
  <c r="T35" i="163"/>
  <c r="U34" i="163"/>
  <c r="T34" i="163"/>
  <c r="U33" i="163"/>
  <c r="T33" i="163"/>
  <c r="U32" i="163"/>
  <c r="T32" i="163"/>
  <c r="U31" i="163"/>
  <c r="U29" i="163"/>
  <c r="T29" i="163"/>
  <c r="U28" i="163"/>
  <c r="T28" i="163"/>
  <c r="U27" i="163"/>
  <c r="T27" i="163"/>
  <c r="U26" i="163"/>
  <c r="BG65" i="163"/>
  <c r="BD65" i="163"/>
  <c r="HL11" i="163"/>
  <c r="HL12" i="163"/>
  <c r="HL13" i="163"/>
  <c r="HL14" i="163"/>
  <c r="HL15" i="163"/>
  <c r="HL16" i="163"/>
  <c r="HL17" i="163"/>
  <c r="HL18" i="163"/>
  <c r="HL19" i="163"/>
  <c r="HL20" i="163"/>
  <c r="HL21" i="163"/>
  <c r="HL22" i="163"/>
  <c r="HL23" i="163"/>
  <c r="HL24" i="163"/>
  <c r="HL25" i="163"/>
  <c r="HL26" i="163"/>
  <c r="HL27" i="163"/>
  <c r="HL28" i="163"/>
  <c r="HL29" i="163"/>
  <c r="HL30" i="163"/>
  <c r="HL31" i="163"/>
  <c r="HL32" i="163"/>
  <c r="HL33" i="163"/>
  <c r="HL34" i="163"/>
  <c r="HL35" i="163"/>
  <c r="HL36" i="163"/>
  <c r="HL37" i="163"/>
  <c r="HL38" i="163"/>
  <c r="HL39" i="163"/>
  <c r="HL40" i="163"/>
  <c r="HL41" i="163"/>
  <c r="HL42" i="163"/>
  <c r="HL43" i="163"/>
  <c r="HL44" i="163"/>
  <c r="HN68" i="163"/>
  <c r="HL46" i="163"/>
  <c r="HL47" i="163"/>
  <c r="HL48" i="163"/>
  <c r="HL49" i="163"/>
  <c r="HM64" i="163"/>
  <c r="HL10" i="163"/>
  <c r="BA63" i="163"/>
  <c r="BA62" i="163"/>
  <c r="BA61" i="163"/>
  <c r="BA60" i="163"/>
  <c r="BA59" i="163"/>
  <c r="BA58" i="163"/>
  <c r="BA57" i="163"/>
  <c r="BA56" i="163"/>
  <c r="BA55" i="163"/>
  <c r="BA54" i="163"/>
  <c r="BA53" i="163"/>
  <c r="BA52" i="163"/>
  <c r="BA51" i="163"/>
  <c r="BA50" i="163"/>
  <c r="BA49" i="163"/>
  <c r="BA48" i="163"/>
  <c r="BA47" i="163"/>
  <c r="AX63" i="163"/>
  <c r="AX62" i="163"/>
  <c r="AX61" i="163"/>
  <c r="AX60" i="163"/>
  <c r="AX59" i="163"/>
  <c r="AX58" i="163"/>
  <c r="AX57" i="163"/>
  <c r="AX56" i="163"/>
  <c r="AX55" i="163"/>
  <c r="AX54" i="163"/>
  <c r="AX53" i="163"/>
  <c r="AX52" i="163"/>
  <c r="AX51" i="163"/>
  <c r="AX50" i="163"/>
  <c r="AX49" i="163"/>
  <c r="AX48" i="163"/>
  <c r="AX47" i="163"/>
  <c r="AU63" i="163"/>
  <c r="AU62" i="163"/>
  <c r="AU61" i="163"/>
  <c r="AU60" i="163"/>
  <c r="AU59" i="163"/>
  <c r="AU58" i="163"/>
  <c r="AU57" i="163"/>
  <c r="AU56" i="163"/>
  <c r="AU55" i="163"/>
  <c r="AU54" i="163"/>
  <c r="AU53" i="163"/>
  <c r="AU52" i="163"/>
  <c r="AU51" i="163"/>
  <c r="AU50" i="163"/>
  <c r="AU49" i="163"/>
  <c r="AU48" i="163"/>
  <c r="AU47" i="163"/>
  <c r="AS63" i="163"/>
  <c r="AR63" i="163"/>
  <c r="AS62" i="163"/>
  <c r="AR62" i="163"/>
  <c r="AS61" i="163"/>
  <c r="AR61" i="163"/>
  <c r="AS60" i="163"/>
  <c r="AR60" i="163"/>
  <c r="AS59" i="163"/>
  <c r="AR59" i="163"/>
  <c r="AS58" i="163"/>
  <c r="AR58" i="163"/>
  <c r="AS57" i="163"/>
  <c r="AR57" i="163"/>
  <c r="AS56" i="163"/>
  <c r="AR56" i="163"/>
  <c r="AS55" i="163"/>
  <c r="AR55" i="163"/>
  <c r="AS54" i="163"/>
  <c r="AR54" i="163"/>
  <c r="AS53" i="163"/>
  <c r="AR53" i="163"/>
  <c r="AS52" i="163"/>
  <c r="AR52" i="163"/>
  <c r="AS51" i="163"/>
  <c r="AR51" i="163"/>
  <c r="AS50" i="163"/>
  <c r="AR50" i="163"/>
  <c r="AS49" i="163"/>
  <c r="AR49" i="163"/>
  <c r="AS48" i="163"/>
  <c r="AR48" i="163"/>
  <c r="AS47" i="163"/>
  <c r="AR47" i="163"/>
  <c r="AS46" i="163"/>
  <c r="AR46" i="163"/>
  <c r="AS45" i="163"/>
  <c r="AR45" i="163"/>
  <c r="AS44" i="163"/>
  <c r="AR44" i="163"/>
  <c r="AS43" i="163"/>
  <c r="AR43" i="163"/>
  <c r="AS42" i="163"/>
  <c r="AR42" i="163"/>
  <c r="AS41" i="163"/>
  <c r="AR41" i="163"/>
  <c r="AS40" i="163"/>
  <c r="AR40" i="163"/>
  <c r="AS39" i="163"/>
  <c r="AR39" i="163"/>
  <c r="AS38" i="163"/>
  <c r="AR38" i="163"/>
  <c r="AS37" i="163"/>
  <c r="AR37" i="163"/>
  <c r="AS36" i="163"/>
  <c r="AR36" i="163"/>
  <c r="AS35" i="163"/>
  <c r="AR35" i="163"/>
  <c r="AS34" i="163"/>
  <c r="AR34" i="163"/>
  <c r="AS33" i="163"/>
  <c r="AR33" i="163"/>
  <c r="AS32" i="163"/>
  <c r="AR32" i="163"/>
  <c r="AS31" i="163"/>
  <c r="AS29" i="163"/>
  <c r="AR29" i="163"/>
  <c r="AS28" i="163"/>
  <c r="AR28" i="163"/>
  <c r="AS27" i="163"/>
  <c r="AR27" i="163"/>
  <c r="AS26" i="163"/>
  <c r="AR26" i="163"/>
  <c r="AS25" i="163"/>
  <c r="AR25" i="163"/>
  <c r="AS24" i="163"/>
  <c r="AR24" i="163"/>
  <c r="AS23" i="163"/>
  <c r="AP63" i="163"/>
  <c r="AO63" i="163"/>
  <c r="AP62" i="163"/>
  <c r="AO62" i="163"/>
  <c r="AP61" i="163"/>
  <c r="AO61" i="163"/>
  <c r="AP60" i="163"/>
  <c r="AO60" i="163"/>
  <c r="AP59" i="163"/>
  <c r="AO59" i="163"/>
  <c r="AP58" i="163"/>
  <c r="AO58" i="163"/>
  <c r="AP57" i="163"/>
  <c r="AO57" i="163"/>
  <c r="AP56" i="163"/>
  <c r="AO56" i="163"/>
  <c r="AP55" i="163"/>
  <c r="AO55" i="163"/>
  <c r="AP54" i="163"/>
  <c r="AO54" i="163"/>
  <c r="AP53" i="163"/>
  <c r="AO53" i="163"/>
  <c r="AP52" i="163"/>
  <c r="AO52" i="163"/>
  <c r="AP51" i="163"/>
  <c r="AO51" i="163"/>
  <c r="AP50" i="163"/>
  <c r="AO50" i="163"/>
  <c r="AP49" i="163"/>
  <c r="AO49" i="163"/>
  <c r="AP48" i="163"/>
  <c r="AO48" i="163"/>
  <c r="AP47" i="163"/>
  <c r="AO47" i="163"/>
  <c r="AP46" i="163"/>
  <c r="AO46" i="163"/>
  <c r="AP45" i="163"/>
  <c r="AO45" i="163"/>
  <c r="AP44" i="163"/>
  <c r="AO44" i="163"/>
  <c r="AP43" i="163"/>
  <c r="AO43" i="163"/>
  <c r="AP42" i="163"/>
  <c r="AO42" i="163"/>
  <c r="AP41" i="163"/>
  <c r="AO41" i="163"/>
  <c r="AP40" i="163"/>
  <c r="AO40" i="163"/>
  <c r="AP39" i="163"/>
  <c r="AO39" i="163"/>
  <c r="AP38" i="163"/>
  <c r="AO38" i="163"/>
  <c r="AP37" i="163"/>
  <c r="AO37" i="163"/>
  <c r="AP36" i="163"/>
  <c r="AO36" i="163"/>
  <c r="AP35" i="163"/>
  <c r="AO35" i="163"/>
  <c r="AP34" i="163"/>
  <c r="AO34" i="163"/>
  <c r="AP33" i="163"/>
  <c r="AO33" i="163"/>
  <c r="AP32" i="163"/>
  <c r="AO32" i="163"/>
  <c r="AP31" i="163"/>
  <c r="AP29" i="163"/>
  <c r="AO29" i="163"/>
  <c r="AP28" i="163"/>
  <c r="AO28" i="163"/>
  <c r="AP27" i="163"/>
  <c r="AO27" i="163"/>
  <c r="AP26" i="163"/>
  <c r="AO26" i="163"/>
  <c r="AP25" i="163"/>
  <c r="AO25" i="163"/>
  <c r="AP24" i="163"/>
  <c r="AO24" i="163"/>
  <c r="AP23" i="163"/>
  <c r="AO23" i="163"/>
  <c r="AP22" i="163"/>
  <c r="AO22" i="163"/>
  <c r="AP21" i="163"/>
  <c r="AO21" i="163"/>
  <c r="AP20" i="163"/>
  <c r="AO20" i="163"/>
  <c r="AP19" i="163"/>
  <c r="AO19" i="163"/>
  <c r="AP18" i="163"/>
  <c r="AO18" i="163"/>
  <c r="AP17" i="163"/>
  <c r="AO17" i="163"/>
  <c r="AP16" i="163"/>
  <c r="AO16" i="163"/>
  <c r="AP15" i="163"/>
  <c r="AO15" i="163"/>
  <c r="AP14" i="163"/>
  <c r="AO14" i="163"/>
  <c r="AP13" i="163"/>
  <c r="AO13" i="163"/>
  <c r="AP12" i="163"/>
  <c r="AO12" i="163"/>
  <c r="AP11" i="163"/>
  <c r="AO11" i="163"/>
  <c r="AP10" i="163"/>
  <c r="AM63" i="163"/>
  <c r="AL63" i="163"/>
  <c r="AM62" i="163"/>
  <c r="AL62" i="163"/>
  <c r="AM61" i="163"/>
  <c r="AL61" i="163"/>
  <c r="AM60" i="163"/>
  <c r="AL60" i="163"/>
  <c r="AM59" i="163"/>
  <c r="AL59" i="163"/>
  <c r="AM58" i="163"/>
  <c r="AL58" i="163"/>
  <c r="AM57" i="163"/>
  <c r="AL57" i="163"/>
  <c r="AM56" i="163"/>
  <c r="AL56" i="163"/>
  <c r="AM55" i="163"/>
  <c r="AL55" i="163"/>
  <c r="AM54" i="163"/>
  <c r="AL54" i="163"/>
  <c r="AM53" i="163"/>
  <c r="AL53" i="163"/>
  <c r="AM52" i="163"/>
  <c r="AL52" i="163"/>
  <c r="AM51" i="163"/>
  <c r="AL51" i="163"/>
  <c r="AM50" i="163"/>
  <c r="AL50" i="163"/>
  <c r="AM49" i="163"/>
  <c r="AL49" i="163"/>
  <c r="AM48" i="163"/>
  <c r="AL48" i="163"/>
  <c r="AM47" i="163"/>
  <c r="AL47" i="163"/>
  <c r="AM46" i="163"/>
  <c r="AL46" i="163"/>
  <c r="AM45" i="163"/>
  <c r="AL45" i="163"/>
  <c r="AM44" i="163"/>
  <c r="AL44" i="163"/>
  <c r="AM43" i="163"/>
  <c r="AL43" i="163"/>
  <c r="AM42" i="163"/>
  <c r="AL42" i="163"/>
  <c r="AM41" i="163"/>
  <c r="AL41" i="163"/>
  <c r="AM40" i="163"/>
  <c r="AL40" i="163"/>
  <c r="AM39" i="163"/>
  <c r="AL39" i="163"/>
  <c r="AM38" i="163"/>
  <c r="AL38" i="163"/>
  <c r="AM37" i="163"/>
  <c r="AL37" i="163"/>
  <c r="AM36" i="163"/>
  <c r="AL36" i="163"/>
  <c r="AM35" i="163"/>
  <c r="AL35" i="163"/>
  <c r="AM34" i="163"/>
  <c r="AL34" i="163"/>
  <c r="AM33" i="163"/>
  <c r="AL33" i="163"/>
  <c r="AM32" i="163"/>
  <c r="AL32" i="163"/>
  <c r="AM31" i="163"/>
  <c r="AM29" i="163"/>
  <c r="AL29" i="163"/>
  <c r="AM28" i="163"/>
  <c r="AL28" i="163"/>
  <c r="AM27" i="163"/>
  <c r="AL27" i="163"/>
  <c r="AM26" i="163"/>
  <c r="AL26" i="163"/>
  <c r="AM25" i="163"/>
  <c r="AL25" i="163"/>
  <c r="AM24" i="163"/>
  <c r="AL24" i="163"/>
  <c r="AM23" i="163"/>
  <c r="AL23" i="163"/>
  <c r="AM22" i="163"/>
  <c r="AL22" i="163"/>
  <c r="AM21" i="163"/>
  <c r="AL21" i="163"/>
  <c r="AM20" i="163"/>
  <c r="AL20" i="163"/>
  <c r="AM19" i="163"/>
  <c r="AL19" i="163"/>
  <c r="AM18" i="163"/>
  <c r="AL18" i="163"/>
  <c r="AM17" i="163"/>
  <c r="AL17" i="163"/>
  <c r="AM16" i="163"/>
  <c r="AL16" i="163"/>
  <c r="AM15" i="163"/>
  <c r="AL15" i="163"/>
  <c r="AM14" i="163"/>
  <c r="AL14" i="163"/>
  <c r="AM13" i="163"/>
  <c r="AL13" i="163"/>
  <c r="AM12" i="163"/>
  <c r="AL12" i="163"/>
  <c r="AM11" i="163"/>
  <c r="AL11" i="163"/>
  <c r="AM10" i="163"/>
  <c r="AJ63" i="163"/>
  <c r="AI63" i="163"/>
  <c r="AJ62" i="163"/>
  <c r="AI62" i="163"/>
  <c r="AJ61" i="163"/>
  <c r="AI61" i="163"/>
  <c r="AJ60" i="163"/>
  <c r="AI60" i="163"/>
  <c r="AJ59" i="163"/>
  <c r="AI59" i="163"/>
  <c r="AJ58" i="163"/>
  <c r="AI58" i="163"/>
  <c r="AJ57" i="163"/>
  <c r="AI57" i="163"/>
  <c r="AJ56" i="163"/>
  <c r="AI56" i="163"/>
  <c r="AJ55" i="163"/>
  <c r="AI55" i="163"/>
  <c r="AJ54" i="163"/>
  <c r="AI54" i="163"/>
  <c r="AJ53" i="163"/>
  <c r="AI53" i="163"/>
  <c r="AJ52" i="163"/>
  <c r="AI52" i="163"/>
  <c r="AJ51" i="163"/>
  <c r="AI51" i="163"/>
  <c r="AJ50" i="163"/>
  <c r="AI50" i="163"/>
  <c r="AJ49" i="163"/>
  <c r="AI49" i="163"/>
  <c r="AJ48" i="163"/>
  <c r="AI48" i="163"/>
  <c r="AJ47" i="163"/>
  <c r="AI47" i="163"/>
  <c r="AJ46" i="163"/>
  <c r="AI46" i="163"/>
  <c r="AJ45" i="163"/>
  <c r="AI45" i="163"/>
  <c r="AJ44" i="163"/>
  <c r="AI44" i="163"/>
  <c r="AJ43" i="163"/>
  <c r="AI43" i="163"/>
  <c r="AJ42" i="163"/>
  <c r="AI42" i="163"/>
  <c r="AJ41" i="163"/>
  <c r="AI41" i="163"/>
  <c r="AJ40" i="163"/>
  <c r="AI40" i="163"/>
  <c r="AJ39" i="163"/>
  <c r="AI39" i="163"/>
  <c r="AJ38" i="163"/>
  <c r="AI38" i="163"/>
  <c r="AJ37" i="163"/>
  <c r="AI37" i="163"/>
  <c r="AJ36" i="163"/>
  <c r="AI36" i="163"/>
  <c r="AJ35" i="163"/>
  <c r="AI35" i="163"/>
  <c r="AJ34" i="163"/>
  <c r="AI34" i="163"/>
  <c r="AJ33" i="163"/>
  <c r="AI33" i="163"/>
  <c r="AJ32" i="163"/>
  <c r="AI32" i="163"/>
  <c r="AJ31" i="163"/>
  <c r="AJ29" i="163"/>
  <c r="AI29" i="163"/>
  <c r="AJ28" i="163"/>
  <c r="AI28" i="163"/>
  <c r="AJ27" i="163"/>
  <c r="AI27" i="163"/>
  <c r="AJ26" i="163"/>
  <c r="AI26" i="163"/>
  <c r="AJ25" i="163"/>
  <c r="AI25" i="163"/>
  <c r="AJ24" i="163"/>
  <c r="AI24" i="163"/>
  <c r="AJ23" i="163"/>
  <c r="AI23" i="163"/>
  <c r="AJ22" i="163"/>
  <c r="AI22" i="163"/>
  <c r="AJ21" i="163"/>
  <c r="AI21" i="163"/>
  <c r="AJ20" i="163"/>
  <c r="AI20" i="163"/>
  <c r="AJ19" i="163"/>
  <c r="AI19" i="163"/>
  <c r="AJ18" i="163"/>
  <c r="AI18" i="163"/>
  <c r="AJ17" i="163"/>
  <c r="AI17" i="163"/>
  <c r="AJ16" i="163"/>
  <c r="AI16" i="163"/>
  <c r="AJ15" i="163"/>
  <c r="AI15" i="163"/>
  <c r="AJ14" i="163"/>
  <c r="AI14" i="163"/>
  <c r="AJ13" i="163"/>
  <c r="AI13" i="163"/>
  <c r="AJ12" i="163"/>
  <c r="AI12" i="163"/>
  <c r="AJ11" i="163"/>
  <c r="AI11" i="163"/>
  <c r="AJ10" i="163"/>
  <c r="AG63" i="163"/>
  <c r="AF63" i="163"/>
  <c r="AG62" i="163"/>
  <c r="AF62" i="163"/>
  <c r="AG61" i="163"/>
  <c r="AF61" i="163"/>
  <c r="AG60" i="163"/>
  <c r="AF60" i="163"/>
  <c r="AG59" i="163"/>
  <c r="AF59" i="163"/>
  <c r="AG58" i="163"/>
  <c r="AF58" i="163"/>
  <c r="AG57" i="163"/>
  <c r="AF57" i="163"/>
  <c r="AG56" i="163"/>
  <c r="AF56" i="163"/>
  <c r="AG55" i="163"/>
  <c r="AF55" i="163"/>
  <c r="AG54" i="163"/>
  <c r="AF54" i="163"/>
  <c r="AG53" i="163"/>
  <c r="AF53" i="163"/>
  <c r="AG52" i="163"/>
  <c r="AF52" i="163"/>
  <c r="AG51" i="163"/>
  <c r="AF51" i="163"/>
  <c r="AG50" i="163"/>
  <c r="AF50" i="163"/>
  <c r="AG49" i="163"/>
  <c r="AF49" i="163"/>
  <c r="AG48" i="163"/>
  <c r="AF48" i="163"/>
  <c r="AG47" i="163"/>
  <c r="AF47" i="163"/>
  <c r="AG46" i="163"/>
  <c r="AF46" i="163"/>
  <c r="AG45" i="163"/>
  <c r="AF45" i="163"/>
  <c r="AG44" i="163"/>
  <c r="AF44" i="163"/>
  <c r="AG43" i="163"/>
  <c r="AF43" i="163"/>
  <c r="AG42" i="163"/>
  <c r="AF42" i="163"/>
  <c r="AG41" i="163"/>
  <c r="AF41" i="163"/>
  <c r="AG40" i="163"/>
  <c r="AF40" i="163"/>
  <c r="AG39" i="163"/>
  <c r="AF39" i="163"/>
  <c r="AG38" i="163"/>
  <c r="AF38" i="163"/>
  <c r="AG37" i="163"/>
  <c r="AF37" i="163"/>
  <c r="AG36" i="163"/>
  <c r="AF36" i="163"/>
  <c r="AG35" i="163"/>
  <c r="AF35" i="163"/>
  <c r="AG34" i="163"/>
  <c r="AF34" i="163"/>
  <c r="AG33" i="163"/>
  <c r="AF33" i="163"/>
  <c r="AG32" i="163"/>
  <c r="AF32" i="163"/>
  <c r="AG31" i="163"/>
  <c r="AG29" i="163"/>
  <c r="AF29" i="163"/>
  <c r="AG28" i="163"/>
  <c r="AF28" i="163"/>
  <c r="AG27" i="163"/>
  <c r="AF27" i="163"/>
  <c r="AG26" i="163"/>
  <c r="AF26" i="163"/>
  <c r="AG25" i="163"/>
  <c r="AF25" i="163"/>
  <c r="AG24" i="163"/>
  <c r="AF24" i="163"/>
  <c r="AG23" i="163"/>
  <c r="AF23" i="163"/>
  <c r="AG22" i="163"/>
  <c r="AF22" i="163"/>
  <c r="AG21" i="163"/>
  <c r="AF21" i="163"/>
  <c r="AG20" i="163"/>
  <c r="AF20" i="163"/>
  <c r="AG19" i="163"/>
  <c r="AF19" i="163"/>
  <c r="AG18" i="163"/>
  <c r="AF18" i="163"/>
  <c r="AG17" i="163"/>
  <c r="AF17" i="163"/>
  <c r="AG16" i="163"/>
  <c r="AF16" i="163"/>
  <c r="AG15" i="163"/>
  <c r="AF15" i="163"/>
  <c r="AG14" i="163"/>
  <c r="AF14" i="163"/>
  <c r="AG13" i="163"/>
  <c r="AF13" i="163"/>
  <c r="AG12" i="163"/>
  <c r="AF12" i="163"/>
  <c r="AG11" i="163"/>
  <c r="AF11" i="163"/>
  <c r="AG10" i="163"/>
  <c r="AC12" i="163"/>
  <c r="AD63" i="163"/>
  <c r="AC63" i="163"/>
  <c r="AD62" i="163"/>
  <c r="AC62" i="163"/>
  <c r="AD61" i="163"/>
  <c r="AC61" i="163"/>
  <c r="AD60" i="163"/>
  <c r="AC60" i="163"/>
  <c r="AD59" i="163"/>
  <c r="AC59" i="163"/>
  <c r="AD58" i="163"/>
  <c r="AC58" i="163"/>
  <c r="AD57" i="163"/>
  <c r="AC57" i="163"/>
  <c r="AD56" i="163"/>
  <c r="AC56" i="163"/>
  <c r="AD55" i="163"/>
  <c r="AC55" i="163"/>
  <c r="AD54" i="163"/>
  <c r="AC54" i="163"/>
  <c r="AD53" i="163"/>
  <c r="AC53" i="163"/>
  <c r="AD52" i="163"/>
  <c r="AC52" i="163"/>
  <c r="AD51" i="163"/>
  <c r="AC51" i="163"/>
  <c r="AD50" i="163"/>
  <c r="AC50" i="163"/>
  <c r="AD49" i="163"/>
  <c r="AC49" i="163"/>
  <c r="AD48" i="163"/>
  <c r="AC48" i="163"/>
  <c r="AD47" i="163"/>
  <c r="AC47" i="163"/>
  <c r="AD46" i="163"/>
  <c r="AC46" i="163"/>
  <c r="AD45" i="163"/>
  <c r="AC45" i="163"/>
  <c r="AD44" i="163"/>
  <c r="AC44" i="163"/>
  <c r="AD43" i="163"/>
  <c r="AC43" i="163"/>
  <c r="AD42" i="163"/>
  <c r="AC42" i="163"/>
  <c r="AD41" i="163"/>
  <c r="AC41" i="163"/>
  <c r="AD40" i="163"/>
  <c r="AC40" i="163"/>
  <c r="AD39" i="163"/>
  <c r="AC39" i="163"/>
  <c r="AD38" i="163"/>
  <c r="AC38" i="163"/>
  <c r="AD37" i="163"/>
  <c r="AC37" i="163"/>
  <c r="AD36" i="163"/>
  <c r="AC36" i="163"/>
  <c r="AD35" i="163"/>
  <c r="AC35" i="163"/>
  <c r="AD34" i="163"/>
  <c r="AC34" i="163"/>
  <c r="AD33" i="163"/>
  <c r="AC33" i="163"/>
  <c r="AD32" i="163"/>
  <c r="AC32" i="163"/>
  <c r="AD31" i="163"/>
  <c r="AD29" i="163"/>
  <c r="AC29" i="163"/>
  <c r="AD28" i="163"/>
  <c r="AC28" i="163"/>
  <c r="AD27" i="163"/>
  <c r="AC27" i="163"/>
  <c r="AD26" i="163"/>
  <c r="AC26" i="163"/>
  <c r="AD25" i="163"/>
  <c r="AC25" i="163"/>
  <c r="AD24" i="163"/>
  <c r="AC24" i="163"/>
  <c r="AD23" i="163"/>
  <c r="AC23" i="163"/>
  <c r="AD22" i="163"/>
  <c r="AC22" i="163"/>
  <c r="AD21" i="163"/>
  <c r="AC21" i="163"/>
  <c r="AD20" i="163"/>
  <c r="AC20" i="163"/>
  <c r="AD19" i="163"/>
  <c r="AC19" i="163"/>
  <c r="AD18" i="163"/>
  <c r="AC18" i="163"/>
  <c r="AD17" i="163"/>
  <c r="AC17" i="163"/>
  <c r="AD16" i="163"/>
  <c r="AC16" i="163"/>
  <c r="AD15" i="163"/>
  <c r="AC15" i="163"/>
  <c r="AD14" i="163"/>
  <c r="AC14" i="163"/>
  <c r="AD13" i="163"/>
  <c r="AC13" i="163"/>
  <c r="AD12" i="163"/>
  <c r="AD11" i="163"/>
  <c r="AC11" i="163"/>
  <c r="AD10" i="163"/>
  <c r="Z28" i="163"/>
  <c r="Z27" i="163"/>
  <c r="Z26" i="163"/>
  <c r="Z25" i="163"/>
  <c r="Z24" i="163"/>
  <c r="Z23" i="163"/>
  <c r="Z22" i="163"/>
  <c r="Z21" i="163"/>
  <c r="Z20" i="163"/>
  <c r="Z19" i="163"/>
  <c r="Z18" i="163"/>
  <c r="Z17" i="163"/>
  <c r="Z16" i="163"/>
  <c r="Z15" i="163"/>
  <c r="Z14" i="163"/>
  <c r="Z13" i="163"/>
  <c r="Z12" i="163"/>
  <c r="Z11" i="163"/>
  <c r="W28" i="163"/>
  <c r="W27" i="163"/>
  <c r="W26" i="163"/>
  <c r="W25" i="163"/>
  <c r="W24" i="163"/>
  <c r="W23" i="163"/>
  <c r="W22" i="163"/>
  <c r="W21" i="163"/>
  <c r="W20" i="163"/>
  <c r="W19" i="163"/>
  <c r="W18" i="163"/>
  <c r="W17" i="163"/>
  <c r="W16" i="163"/>
  <c r="W15" i="163"/>
  <c r="W14" i="163"/>
  <c r="W13" i="163"/>
  <c r="W12" i="163"/>
  <c r="W11" i="163"/>
  <c r="R63" i="163"/>
  <c r="Q63" i="163"/>
  <c r="R62" i="163"/>
  <c r="Q62" i="163"/>
  <c r="R61" i="163"/>
  <c r="Q61" i="163"/>
  <c r="R60" i="163"/>
  <c r="Q60" i="163"/>
  <c r="R59" i="163"/>
  <c r="Q59" i="163"/>
  <c r="R58" i="163"/>
  <c r="Q58" i="163"/>
  <c r="R57" i="163"/>
  <c r="Q57" i="163"/>
  <c r="R56" i="163"/>
  <c r="Q56" i="163"/>
  <c r="R55" i="163"/>
  <c r="Q55" i="163"/>
  <c r="R54" i="163"/>
  <c r="Q54" i="163"/>
  <c r="R53" i="163"/>
  <c r="Q53" i="163"/>
  <c r="R52" i="163"/>
  <c r="Q52" i="163"/>
  <c r="R51" i="163"/>
  <c r="Q51" i="163"/>
  <c r="R50" i="163"/>
  <c r="Q50" i="163"/>
  <c r="R49" i="163"/>
  <c r="Q49" i="163"/>
  <c r="R48" i="163"/>
  <c r="Q48" i="163"/>
  <c r="R47" i="163"/>
  <c r="Q47" i="163"/>
  <c r="R46" i="163"/>
  <c r="Q46" i="163"/>
  <c r="R45" i="163"/>
  <c r="Q45" i="163"/>
  <c r="R44" i="163"/>
  <c r="Q44" i="163"/>
  <c r="R43" i="163"/>
  <c r="Q43" i="163"/>
  <c r="R42" i="163"/>
  <c r="Q42" i="163"/>
  <c r="R41" i="163"/>
  <c r="Q41" i="163"/>
  <c r="R40" i="163"/>
  <c r="Q40" i="163"/>
  <c r="R39" i="163"/>
  <c r="Q39" i="163"/>
  <c r="R38" i="163"/>
  <c r="Q38" i="163"/>
  <c r="R37" i="163"/>
  <c r="Q37" i="163"/>
  <c r="R36" i="163"/>
  <c r="Q36" i="163"/>
  <c r="R35" i="163"/>
  <c r="Q35" i="163"/>
  <c r="R34" i="163"/>
  <c r="Q34" i="163"/>
  <c r="R33" i="163"/>
  <c r="Q33" i="163"/>
  <c r="R32" i="163"/>
  <c r="Q32" i="163"/>
  <c r="R31" i="163"/>
  <c r="R29" i="163"/>
  <c r="Q29" i="163"/>
  <c r="R28" i="163"/>
  <c r="Q28" i="163"/>
  <c r="R27" i="163"/>
  <c r="Q27" i="163"/>
  <c r="R26" i="163"/>
  <c r="Q26" i="163"/>
  <c r="R25" i="163"/>
  <c r="Q25" i="163"/>
  <c r="R24" i="163"/>
  <c r="Q24" i="163"/>
  <c r="R23" i="163"/>
  <c r="Q23" i="163"/>
  <c r="R22" i="163"/>
  <c r="Q22" i="163"/>
  <c r="R21" i="163"/>
  <c r="Q21" i="163"/>
  <c r="R20" i="163"/>
  <c r="Q20" i="163"/>
  <c r="R19" i="163"/>
  <c r="O63" i="163"/>
  <c r="N63" i="163"/>
  <c r="O62" i="163"/>
  <c r="N62" i="163"/>
  <c r="O61" i="163"/>
  <c r="N61" i="163"/>
  <c r="O60" i="163"/>
  <c r="N60" i="163"/>
  <c r="O59" i="163"/>
  <c r="N59" i="163"/>
  <c r="O58" i="163"/>
  <c r="N58" i="163"/>
  <c r="O57" i="163"/>
  <c r="N57" i="163"/>
  <c r="O56" i="163"/>
  <c r="N56" i="163"/>
  <c r="O55" i="163"/>
  <c r="N55" i="163"/>
  <c r="O54" i="163"/>
  <c r="N54" i="163"/>
  <c r="O53" i="163"/>
  <c r="N53" i="163"/>
  <c r="O52" i="163"/>
  <c r="N52" i="163"/>
  <c r="O51" i="163"/>
  <c r="N51" i="163"/>
  <c r="O50" i="163"/>
  <c r="N50" i="163"/>
  <c r="O49" i="163"/>
  <c r="N49" i="163"/>
  <c r="O48" i="163"/>
  <c r="N48" i="163"/>
  <c r="O47" i="163"/>
  <c r="N47" i="163"/>
  <c r="O46" i="163"/>
  <c r="N46" i="163"/>
  <c r="O45" i="163"/>
  <c r="N45" i="163"/>
  <c r="O44" i="163"/>
  <c r="N44" i="163"/>
  <c r="O43" i="163"/>
  <c r="N43" i="163"/>
  <c r="O42" i="163"/>
  <c r="N42" i="163"/>
  <c r="O41" i="163"/>
  <c r="N41" i="163"/>
  <c r="O40" i="163"/>
  <c r="N40" i="163"/>
  <c r="O39" i="163"/>
  <c r="N39" i="163"/>
  <c r="O38" i="163"/>
  <c r="N38" i="163"/>
  <c r="O37" i="163"/>
  <c r="N37" i="163"/>
  <c r="O36" i="163"/>
  <c r="N36" i="163"/>
  <c r="O35" i="163"/>
  <c r="N35" i="163"/>
  <c r="O34" i="163"/>
  <c r="N34" i="163"/>
  <c r="O33" i="163"/>
  <c r="N33" i="163"/>
  <c r="O32" i="163"/>
  <c r="N32" i="163"/>
  <c r="O31" i="163"/>
  <c r="O29" i="163"/>
  <c r="N29" i="163"/>
  <c r="O28" i="163"/>
  <c r="N28" i="163"/>
  <c r="O27" i="163"/>
  <c r="N27" i="163"/>
  <c r="O26" i="163"/>
  <c r="N26" i="163"/>
  <c r="O25" i="163"/>
  <c r="N25" i="163"/>
  <c r="O24" i="163"/>
  <c r="N24" i="163"/>
  <c r="O23" i="163"/>
  <c r="N23" i="163"/>
  <c r="O22" i="163"/>
  <c r="N22" i="163"/>
  <c r="O21" i="163"/>
  <c r="N21" i="163"/>
  <c r="O20" i="163"/>
  <c r="N20" i="163"/>
  <c r="O19" i="163"/>
  <c r="N19" i="163"/>
  <c r="O18" i="163"/>
  <c r="N18" i="163"/>
  <c r="O17" i="163"/>
  <c r="N17" i="163"/>
  <c r="O16" i="163"/>
  <c r="N16" i="163"/>
  <c r="O15" i="163"/>
  <c r="N15" i="163"/>
  <c r="O14" i="163"/>
  <c r="N14" i="163"/>
  <c r="O13" i="163"/>
  <c r="N13" i="163"/>
  <c r="O12" i="163"/>
  <c r="N12" i="163"/>
  <c r="O11" i="163"/>
  <c r="N11" i="163"/>
  <c r="O10" i="163"/>
  <c r="HN66" i="163"/>
  <c r="HN67" i="163"/>
  <c r="HN64" i="163"/>
  <c r="HN65" i="163"/>
  <c r="GN11" i="163"/>
  <c r="GN12" i="163"/>
  <c r="GN13" i="163"/>
  <c r="GN14" i="163"/>
  <c r="GN15" i="163"/>
  <c r="GN16" i="163"/>
  <c r="GN17" i="163"/>
  <c r="GN18" i="163"/>
  <c r="GN19" i="163"/>
  <c r="GN20" i="163"/>
  <c r="GN21" i="163"/>
  <c r="GN22" i="163"/>
  <c r="GN23" i="163"/>
  <c r="GN24" i="163"/>
  <c r="GN25" i="163"/>
  <c r="GN26" i="163"/>
  <c r="GN27" i="163"/>
  <c r="GN28" i="163"/>
  <c r="GN29" i="163"/>
  <c r="GN30" i="163"/>
  <c r="GN31" i="163"/>
  <c r="GN32" i="163"/>
  <c r="GN33" i="163"/>
  <c r="GN34" i="163"/>
  <c r="GN35" i="163"/>
  <c r="GN36" i="163"/>
  <c r="GN37" i="163"/>
  <c r="GN38" i="163"/>
  <c r="GN39" i="163"/>
  <c r="GN40" i="163"/>
  <c r="GN41" i="163"/>
  <c r="GN42" i="163"/>
  <c r="GN43" i="163"/>
  <c r="GN44" i="163"/>
  <c r="GP68" i="163"/>
  <c r="GN46" i="163"/>
  <c r="GN47" i="163"/>
  <c r="GN48" i="163"/>
  <c r="GN49" i="163"/>
  <c r="GN50" i="163"/>
  <c r="GN51" i="163"/>
  <c r="GN52" i="163"/>
  <c r="GN53" i="163"/>
  <c r="GN54" i="163"/>
  <c r="GN55" i="163"/>
  <c r="GN56" i="163"/>
  <c r="GN57" i="163"/>
  <c r="GN58" i="163"/>
  <c r="GN59" i="163"/>
  <c r="GN60" i="163"/>
  <c r="GN61" i="163"/>
  <c r="GN62" i="163"/>
  <c r="GN63" i="163"/>
  <c r="GO64" i="163"/>
  <c r="GN10" i="163"/>
  <c r="FY11" i="163"/>
  <c r="FY12" i="163"/>
  <c r="FY13" i="163"/>
  <c r="FY14" i="163"/>
  <c r="FY15" i="163"/>
  <c r="FY16" i="163"/>
  <c r="FY17" i="163"/>
  <c r="FY18" i="163"/>
  <c r="FY19" i="163"/>
  <c r="FY20" i="163"/>
  <c r="FY21" i="163"/>
  <c r="FY22" i="163"/>
  <c r="FY23" i="163"/>
  <c r="FY24" i="163"/>
  <c r="FY25" i="163"/>
  <c r="FY26" i="163"/>
  <c r="FY27" i="163"/>
  <c r="FY28" i="163"/>
  <c r="FY29" i="163"/>
  <c r="FY30" i="163"/>
  <c r="FY31" i="163"/>
  <c r="FY32" i="163"/>
  <c r="FY33" i="163"/>
  <c r="FY34" i="163"/>
  <c r="FY35" i="163"/>
  <c r="FY36" i="163"/>
  <c r="FY37" i="163"/>
  <c r="FY38" i="163"/>
  <c r="FY39" i="163"/>
  <c r="FY40" i="163"/>
  <c r="FY41" i="163"/>
  <c r="FY42" i="163"/>
  <c r="FY43" i="163"/>
  <c r="FY44" i="163"/>
  <c r="GA68" i="163"/>
  <c r="FY46" i="163"/>
  <c r="FY47" i="163"/>
  <c r="FY48" i="163"/>
  <c r="FY49" i="163"/>
  <c r="FY50" i="163"/>
  <c r="FY51" i="163"/>
  <c r="FY52" i="163"/>
  <c r="FY53" i="163"/>
  <c r="FY54" i="163"/>
  <c r="FY55" i="163"/>
  <c r="FY56" i="163"/>
  <c r="FY57" i="163"/>
  <c r="FY58" i="163"/>
  <c r="FY59" i="163"/>
  <c r="FY60" i="163"/>
  <c r="FY61" i="163"/>
  <c r="FY62" i="163"/>
  <c r="FY63" i="163"/>
  <c r="FZ64" i="163"/>
  <c r="FY10" i="163"/>
  <c r="FG11" i="163"/>
  <c r="FG12" i="163"/>
  <c r="FG13" i="163"/>
  <c r="FG14" i="163"/>
  <c r="FG15" i="163"/>
  <c r="FG16" i="163"/>
  <c r="FG17" i="163"/>
  <c r="FG18" i="163"/>
  <c r="FG19" i="163"/>
  <c r="FG20" i="163"/>
  <c r="FG21" i="163"/>
  <c r="FG22" i="163"/>
  <c r="FG23" i="163"/>
  <c r="FG24" i="163"/>
  <c r="FG25" i="163"/>
  <c r="FG26" i="163"/>
  <c r="FG27" i="163"/>
  <c r="FG28" i="163"/>
  <c r="FG29" i="163"/>
  <c r="FG30" i="163"/>
  <c r="FG31" i="163"/>
  <c r="FG32" i="163"/>
  <c r="FG33" i="163"/>
  <c r="FG34" i="163"/>
  <c r="FG35" i="163"/>
  <c r="FG36" i="163"/>
  <c r="FG37" i="163"/>
  <c r="FG38" i="163"/>
  <c r="FG39" i="163"/>
  <c r="FG40" i="163"/>
  <c r="FG41" i="163"/>
  <c r="FG42" i="163"/>
  <c r="FG43" i="163"/>
  <c r="FG44" i="163"/>
  <c r="FI68" i="163"/>
  <c r="FG46" i="163"/>
  <c r="FG47" i="163"/>
  <c r="FG48" i="163"/>
  <c r="FG49" i="163"/>
  <c r="FG50" i="163"/>
  <c r="FG51" i="163"/>
  <c r="FG52" i="163"/>
  <c r="FG53" i="163"/>
  <c r="FG54" i="163"/>
  <c r="FG55" i="163"/>
  <c r="FG56" i="163"/>
  <c r="FG57" i="163"/>
  <c r="FG58" i="163"/>
  <c r="FG59" i="163"/>
  <c r="FG60" i="163"/>
  <c r="FG61" i="163"/>
  <c r="FG62" i="163"/>
  <c r="FG63" i="163"/>
  <c r="FH64" i="163"/>
  <c r="FG10" i="163"/>
  <c r="EL11" i="163"/>
  <c r="EL12" i="163"/>
  <c r="EL13" i="163"/>
  <c r="EL14" i="163"/>
  <c r="EL15" i="163"/>
  <c r="EL16" i="163"/>
  <c r="EL17" i="163"/>
  <c r="EL18" i="163"/>
  <c r="EL19" i="163"/>
  <c r="EL20" i="163"/>
  <c r="EL21" i="163"/>
  <c r="EL22" i="163"/>
  <c r="EL23" i="163"/>
  <c r="EL24" i="163"/>
  <c r="EL25" i="163"/>
  <c r="EL26" i="163"/>
  <c r="EL27" i="163"/>
  <c r="EL28" i="163"/>
  <c r="EL29" i="163"/>
  <c r="EL30" i="163"/>
  <c r="EL31" i="163"/>
  <c r="EL32" i="163"/>
  <c r="EL33" i="163"/>
  <c r="EL34" i="163"/>
  <c r="EL35" i="163"/>
  <c r="EL36" i="163"/>
  <c r="EL37" i="163"/>
  <c r="EL38" i="163"/>
  <c r="EL39" i="163"/>
  <c r="EL40" i="163"/>
  <c r="EL41" i="163"/>
  <c r="EL42" i="163"/>
  <c r="EL43" i="163"/>
  <c r="EL44" i="163"/>
  <c r="EN68" i="163"/>
  <c r="EL46" i="163"/>
  <c r="EL47" i="163"/>
  <c r="EL48" i="163"/>
  <c r="EL49" i="163"/>
  <c r="EL50" i="163"/>
  <c r="EL51" i="163"/>
  <c r="EL52" i="163"/>
  <c r="EL53" i="163"/>
  <c r="EL54" i="163"/>
  <c r="EL55" i="163"/>
  <c r="EL56" i="163"/>
  <c r="EL57" i="163"/>
  <c r="EL58" i="163"/>
  <c r="EL59" i="163"/>
  <c r="EL60" i="163"/>
  <c r="EL61" i="163"/>
  <c r="EL62" i="163"/>
  <c r="EL63" i="163"/>
  <c r="EM64" i="163"/>
  <c r="EL10" i="163"/>
  <c r="DW10" i="163"/>
  <c r="DW11" i="163"/>
  <c r="DW12" i="163"/>
  <c r="DW13" i="163"/>
  <c r="DW14" i="163"/>
  <c r="DW15" i="163"/>
  <c r="DW16" i="163"/>
  <c r="DW17" i="163"/>
  <c r="DW18" i="163"/>
  <c r="DW19" i="163"/>
  <c r="DW20" i="163"/>
  <c r="DW21" i="163"/>
  <c r="DW22" i="163"/>
  <c r="DW23" i="163"/>
  <c r="DW24" i="163"/>
  <c r="DW25" i="163"/>
  <c r="DW26" i="163"/>
  <c r="DW27" i="163"/>
  <c r="DW28" i="163"/>
  <c r="DW29" i="163"/>
  <c r="DW30" i="163"/>
  <c r="DW31" i="163"/>
  <c r="DW32" i="163"/>
  <c r="DW33" i="163"/>
  <c r="DW34" i="163"/>
  <c r="DW35" i="163"/>
  <c r="DW36" i="163"/>
  <c r="DW37" i="163"/>
  <c r="DW38" i="163"/>
  <c r="DW39" i="163"/>
  <c r="DW40" i="163"/>
  <c r="DW41" i="163"/>
  <c r="DW42" i="163"/>
  <c r="DW43" i="163"/>
  <c r="DW44" i="163"/>
  <c r="DY68" i="163"/>
  <c r="DW46" i="163"/>
  <c r="DW47" i="163"/>
  <c r="DW48" i="163"/>
  <c r="DW49" i="163"/>
  <c r="DW50" i="163"/>
  <c r="DW51" i="163"/>
  <c r="DW52" i="163"/>
  <c r="DW53" i="163"/>
  <c r="DW54" i="163"/>
  <c r="DW55" i="163"/>
  <c r="DW56" i="163"/>
  <c r="DW57" i="163"/>
  <c r="DW58" i="163"/>
  <c r="DW59" i="163"/>
  <c r="DW60" i="163"/>
  <c r="DW61" i="163"/>
  <c r="DW62" i="163"/>
  <c r="DW63" i="163"/>
  <c r="DX64" i="163"/>
  <c r="DH11" i="163"/>
  <c r="DH12" i="163"/>
  <c r="DH13" i="163"/>
  <c r="DH14" i="163"/>
  <c r="DH15" i="163"/>
  <c r="DH16" i="163"/>
  <c r="DH17" i="163"/>
  <c r="DH18" i="163"/>
  <c r="DH19" i="163"/>
  <c r="DH20" i="163"/>
  <c r="DH21" i="163"/>
  <c r="DH22" i="163"/>
  <c r="DH23" i="163"/>
  <c r="DH24" i="163"/>
  <c r="DH25" i="163"/>
  <c r="DH26" i="163"/>
  <c r="DH27" i="163"/>
  <c r="DH28" i="163"/>
  <c r="DH29" i="163"/>
  <c r="DH30" i="163"/>
  <c r="DH31" i="163"/>
  <c r="DH32" i="163"/>
  <c r="DH33" i="163"/>
  <c r="DH34" i="163"/>
  <c r="DH35" i="163"/>
  <c r="DH36" i="163"/>
  <c r="DH37" i="163"/>
  <c r="DH38" i="163"/>
  <c r="DH39" i="163"/>
  <c r="DH40" i="163"/>
  <c r="DH41" i="163"/>
  <c r="DH42" i="163"/>
  <c r="DH43" i="163"/>
  <c r="DH44" i="163"/>
  <c r="DJ68" i="163"/>
  <c r="DH46" i="163"/>
  <c r="DH47" i="163"/>
  <c r="DH48" i="163"/>
  <c r="DH49" i="163"/>
  <c r="DH50" i="163"/>
  <c r="DH51" i="163"/>
  <c r="DH52" i="163"/>
  <c r="DH53" i="163"/>
  <c r="DH54" i="163"/>
  <c r="DH55" i="163"/>
  <c r="DH56" i="163"/>
  <c r="DH57" i="163"/>
  <c r="DH58" i="163"/>
  <c r="DH59" i="163"/>
  <c r="DH60" i="163"/>
  <c r="DH61" i="163"/>
  <c r="DH62" i="163"/>
  <c r="DH63" i="163"/>
  <c r="DI64" i="163"/>
  <c r="DH10" i="163"/>
  <c r="CD11" i="163"/>
  <c r="CD12" i="163"/>
  <c r="CD13" i="163"/>
  <c r="CD14" i="163"/>
  <c r="CD15" i="163"/>
  <c r="CD16" i="163"/>
  <c r="CD17" i="163"/>
  <c r="CD18" i="163"/>
  <c r="CD19" i="163"/>
  <c r="CD20" i="163"/>
  <c r="CD21" i="163"/>
  <c r="CD22" i="163"/>
  <c r="CD23" i="163"/>
  <c r="CD24" i="163"/>
  <c r="CD25" i="163"/>
  <c r="CD26" i="163"/>
  <c r="CD27" i="163"/>
  <c r="CD28" i="163"/>
  <c r="CD29" i="163"/>
  <c r="CD30" i="163"/>
  <c r="CD31" i="163"/>
  <c r="CD32" i="163"/>
  <c r="CD33" i="163"/>
  <c r="CD34" i="163"/>
  <c r="CD35" i="163"/>
  <c r="CD36" i="163"/>
  <c r="CD37" i="163"/>
  <c r="CD38" i="163"/>
  <c r="CD39" i="163"/>
  <c r="CD40" i="163"/>
  <c r="CD41" i="163"/>
  <c r="CD42" i="163"/>
  <c r="CD43" i="163"/>
  <c r="CD44" i="163"/>
  <c r="CF68" i="163"/>
  <c r="CD46" i="163"/>
  <c r="CD47" i="163"/>
  <c r="CD48" i="163"/>
  <c r="CD49" i="163"/>
  <c r="CD50" i="163"/>
  <c r="CD51" i="163"/>
  <c r="CD52" i="163"/>
  <c r="CD53" i="163"/>
  <c r="CD54" i="163"/>
  <c r="CD55" i="163"/>
  <c r="CD56" i="163"/>
  <c r="CD57" i="163"/>
  <c r="CD58" i="163"/>
  <c r="CD59" i="163"/>
  <c r="CD60" i="163"/>
  <c r="CD61" i="163"/>
  <c r="CD62" i="163"/>
  <c r="CD63" i="163"/>
  <c r="CE64" i="163"/>
  <c r="CD10" i="163"/>
  <c r="BI11" i="163"/>
  <c r="BI12" i="163"/>
  <c r="BI13" i="163"/>
  <c r="BI14" i="163"/>
  <c r="BI15" i="163"/>
  <c r="BI16" i="163"/>
  <c r="BI17" i="163"/>
  <c r="BI18" i="163"/>
  <c r="BI19" i="163"/>
  <c r="BI20" i="163"/>
  <c r="BI21" i="163"/>
  <c r="BI22" i="163"/>
  <c r="BI23" i="163"/>
  <c r="BI24" i="163"/>
  <c r="BI25" i="163"/>
  <c r="BI26" i="163"/>
  <c r="BI27" i="163"/>
  <c r="BI28" i="163"/>
  <c r="BI29" i="163"/>
  <c r="BI30" i="163"/>
  <c r="BI31" i="163"/>
  <c r="BI32" i="163"/>
  <c r="BI33" i="163"/>
  <c r="BI34" i="163"/>
  <c r="BI35" i="163"/>
  <c r="BI36" i="163"/>
  <c r="BI37" i="163"/>
  <c r="BI38" i="163"/>
  <c r="BI39" i="163"/>
  <c r="BI40" i="163"/>
  <c r="BI41" i="163"/>
  <c r="BI42" i="163"/>
  <c r="BI43" i="163"/>
  <c r="BI44" i="163"/>
  <c r="BK68" i="163"/>
  <c r="BI46" i="163"/>
  <c r="BI47" i="163"/>
  <c r="BI48" i="163"/>
  <c r="BI49" i="163"/>
  <c r="BI50" i="163"/>
  <c r="BI51" i="163"/>
  <c r="BI52" i="163"/>
  <c r="BI53" i="163"/>
  <c r="BI54" i="163"/>
  <c r="BI55" i="163"/>
  <c r="BI56" i="163"/>
  <c r="BI57" i="163"/>
  <c r="BI58" i="163"/>
  <c r="BI59" i="163"/>
  <c r="BI60" i="163"/>
  <c r="BI61" i="163"/>
  <c r="BI62" i="163"/>
  <c r="BI63" i="163"/>
  <c r="BJ64" i="163"/>
  <c r="BI10" i="163"/>
  <c r="DY66" i="163"/>
  <c r="DY67" i="163"/>
  <c r="CF66" i="163"/>
  <c r="CF67" i="163"/>
  <c r="FI66" i="163"/>
  <c r="FI67" i="163"/>
  <c r="GP66" i="163"/>
  <c r="GP67" i="163"/>
  <c r="BK66" i="163"/>
  <c r="BK67" i="163"/>
  <c r="DJ66" i="163"/>
  <c r="DJ67" i="163"/>
  <c r="EN66" i="163"/>
  <c r="EN67" i="163"/>
  <c r="GA66" i="163"/>
  <c r="GA67" i="163"/>
  <c r="DY64" i="163"/>
  <c r="DY65" i="163"/>
  <c r="BK64" i="163"/>
  <c r="BK65" i="163"/>
  <c r="CF64" i="163"/>
  <c r="CF65" i="163"/>
  <c r="DJ64" i="163"/>
  <c r="DJ65" i="163"/>
  <c r="EN64" i="163"/>
  <c r="EN65" i="163"/>
  <c r="FI64" i="163"/>
  <c r="FI65" i="163"/>
  <c r="GA64" i="163"/>
  <c r="GA65" i="163"/>
  <c r="GP64" i="163"/>
  <c r="GP65" i="163"/>
  <c r="BF29" i="163"/>
  <c r="BC29" i="163"/>
  <c r="BF25" i="163"/>
  <c r="BC25" i="163"/>
  <c r="BF24" i="163"/>
  <c r="BC24" i="163"/>
  <c r="BF61" i="163"/>
  <c r="BC61" i="163"/>
  <c r="BF57" i="163"/>
  <c r="BC57" i="163"/>
  <c r="BF53" i="163"/>
  <c r="BC53" i="163"/>
  <c r="BF49" i="163"/>
  <c r="BC49" i="163"/>
  <c r="BF41" i="163"/>
  <c r="BC41" i="163"/>
  <c r="BF37" i="163"/>
  <c r="BC37" i="163"/>
  <c r="BF33" i="163"/>
  <c r="BC33" i="163"/>
  <c r="BF34" i="163"/>
  <c r="BC34" i="163"/>
  <c r="BF58" i="163"/>
  <c r="BC58" i="163"/>
  <c r="BF54" i="163"/>
  <c r="BC54" i="163"/>
  <c r="BF42" i="163"/>
  <c r="BC42" i="163"/>
  <c r="BF62" i="163"/>
  <c r="BC62" i="163"/>
  <c r="BF60" i="163"/>
  <c r="BC60" i="163"/>
  <c r="BF46" i="163"/>
  <c r="BC46" i="163"/>
  <c r="BF48" i="163"/>
  <c r="BC48" i="163"/>
  <c r="BF44" i="163"/>
  <c r="BC44" i="163"/>
  <c r="BF40" i="163"/>
  <c r="BC40" i="163"/>
  <c r="BF32" i="163"/>
  <c r="BC32" i="163"/>
  <c r="BF28" i="163"/>
  <c r="BC28" i="163"/>
  <c r="BF56" i="163"/>
  <c r="BC56" i="163"/>
  <c r="BF50" i="163"/>
  <c r="BC50" i="163"/>
  <c r="BF38" i="163"/>
  <c r="BC38" i="163"/>
  <c r="BF26" i="163"/>
  <c r="BC26" i="163"/>
  <c r="BF36" i="163"/>
  <c r="BC36" i="163"/>
  <c r="BF52" i="163"/>
  <c r="BC52" i="163"/>
  <c r="BF63" i="163"/>
  <c r="BF59" i="163"/>
  <c r="BC59" i="163"/>
  <c r="BF55" i="163"/>
  <c r="BC55" i="163"/>
  <c r="BF51" i="163"/>
  <c r="BC51" i="163"/>
  <c r="BF47" i="163"/>
  <c r="BC47" i="163"/>
  <c r="BF43" i="163"/>
  <c r="BC43" i="163"/>
  <c r="BF39" i="163"/>
  <c r="BC39" i="163"/>
  <c r="BF35" i="163"/>
  <c r="BC35" i="163"/>
  <c r="BF31" i="163"/>
  <c r="BC31" i="163"/>
  <c r="BF27" i="163"/>
  <c r="BC27" i="163"/>
  <c r="BF23" i="163"/>
  <c r="BC23" i="163"/>
  <c r="BH68" i="163"/>
  <c r="BH67" i="163"/>
  <c r="BH65" i="163"/>
  <c r="BH66" i="163"/>
  <c r="BC63" i="163"/>
  <c r="BD64" i="163"/>
  <c r="BG64" i="163"/>
  <c r="BD46" i="163"/>
  <c r="BH64" i="163"/>
  <c r="BD39" i="163"/>
  <c r="BD55" i="163"/>
  <c r="BD38" i="163"/>
  <c r="BD44" i="163"/>
  <c r="BD42" i="163"/>
  <c r="BD33" i="163"/>
  <c r="BD49" i="163"/>
  <c r="BD24" i="163"/>
  <c r="BD29" i="163"/>
  <c r="BD27" i="163"/>
  <c r="BD43" i="163"/>
  <c r="BD59" i="163"/>
  <c r="BD36" i="163"/>
  <c r="BD50" i="163"/>
  <c r="BD28" i="163"/>
  <c r="BD48" i="163"/>
  <c r="BD60" i="163"/>
  <c r="BD54" i="163"/>
  <c r="BD37" i="163"/>
  <c r="BD53" i="163"/>
  <c r="BD47" i="163"/>
  <c r="BD26" i="163"/>
  <c r="BD56" i="163"/>
  <c r="BD32" i="163"/>
  <c r="BD62" i="163"/>
  <c r="BD58" i="163"/>
  <c r="BD41" i="163"/>
  <c r="BD57" i="163"/>
  <c r="BD35" i="163"/>
  <c r="BD51" i="163"/>
  <c r="BD52" i="163"/>
  <c r="BD40" i="163"/>
  <c r="BD34" i="163"/>
  <c r="BD61" i="163"/>
  <c r="BD25" i="163"/>
  <c r="HN63" i="163"/>
  <c r="HM63" i="163"/>
  <c r="HN62" i="163"/>
  <c r="HM62" i="163"/>
  <c r="HN61" i="163"/>
  <c r="HM61" i="163"/>
  <c r="HN60" i="163"/>
  <c r="HM60" i="163"/>
  <c r="HN59" i="163"/>
  <c r="HM59" i="163"/>
  <c r="HN58" i="163"/>
  <c r="HM58" i="163"/>
  <c r="HN57" i="163"/>
  <c r="HM57" i="163"/>
  <c r="HN56" i="163"/>
  <c r="HM56" i="163"/>
  <c r="HN55" i="163"/>
  <c r="HM55" i="163"/>
  <c r="HN54" i="163"/>
  <c r="HM54" i="163"/>
  <c r="HN53" i="163"/>
  <c r="HM53" i="163"/>
  <c r="HN52" i="163"/>
  <c r="HM52" i="163"/>
  <c r="HN51" i="163"/>
  <c r="HM51" i="163"/>
  <c r="HN50" i="163"/>
  <c r="HM50" i="163"/>
  <c r="HN49" i="163"/>
  <c r="HM49" i="163"/>
  <c r="HN48" i="163"/>
  <c r="HM48" i="163"/>
  <c r="HN47" i="163"/>
  <c r="HM47" i="163"/>
  <c r="HN46" i="163"/>
  <c r="HM46" i="163"/>
  <c r="HN45" i="163"/>
  <c r="HM45" i="163"/>
  <c r="HN44" i="163"/>
  <c r="HM44" i="163"/>
  <c r="HN43" i="163"/>
  <c r="HM43" i="163"/>
  <c r="HN42" i="163"/>
  <c r="HM42" i="163"/>
  <c r="HN41" i="163"/>
  <c r="HM41" i="163"/>
  <c r="HN40" i="163"/>
  <c r="HM40" i="163"/>
  <c r="HN39" i="163"/>
  <c r="HM39" i="163"/>
  <c r="HN38" i="163"/>
  <c r="HM38" i="163"/>
  <c r="HN37" i="163"/>
  <c r="HM37" i="163"/>
  <c r="HN36" i="163"/>
  <c r="HM36" i="163"/>
  <c r="HN35" i="163"/>
  <c r="HM35" i="163"/>
  <c r="HN34" i="163"/>
  <c r="HM34" i="163"/>
  <c r="HN33" i="163"/>
  <c r="HM33" i="163"/>
  <c r="HN32" i="163"/>
  <c r="HM32" i="163"/>
  <c r="HN31" i="163"/>
  <c r="HN29" i="163"/>
  <c r="HM29" i="163"/>
  <c r="HN28" i="163"/>
  <c r="HM28" i="163"/>
  <c r="HN27" i="163"/>
  <c r="HM27" i="163"/>
  <c r="HN26" i="163"/>
  <c r="HM26" i="163"/>
  <c r="HN25" i="163"/>
  <c r="HM25" i="163"/>
  <c r="HN24" i="163"/>
  <c r="HM24" i="163"/>
  <c r="HN23" i="163"/>
  <c r="HK63" i="163"/>
  <c r="HJ63" i="163"/>
  <c r="HK62" i="163"/>
  <c r="HJ62" i="163"/>
  <c r="HK61" i="163"/>
  <c r="HJ61" i="163"/>
  <c r="HK60" i="163"/>
  <c r="HJ60" i="163"/>
  <c r="HK59" i="163"/>
  <c r="HJ59" i="163"/>
  <c r="HK58" i="163"/>
  <c r="HJ58" i="163"/>
  <c r="HK57" i="163"/>
  <c r="HJ57" i="163"/>
  <c r="HK56" i="163"/>
  <c r="HJ56" i="163"/>
  <c r="HK55" i="163"/>
  <c r="HJ55" i="163"/>
  <c r="HK54" i="163"/>
  <c r="HJ54" i="163"/>
  <c r="HK53" i="163"/>
  <c r="HJ53" i="163"/>
  <c r="HK52" i="163"/>
  <c r="HJ52" i="163"/>
  <c r="HK51" i="163"/>
  <c r="HJ51" i="163"/>
  <c r="HK50" i="163"/>
  <c r="HJ50" i="163"/>
  <c r="HK49" i="163"/>
  <c r="HJ49" i="163"/>
  <c r="HK48" i="163"/>
  <c r="HJ48" i="163"/>
  <c r="HK47" i="163"/>
  <c r="HJ47" i="163"/>
  <c r="HK46" i="163"/>
  <c r="HJ46" i="163"/>
  <c r="HK45" i="163"/>
  <c r="HJ45" i="163"/>
  <c r="HK44" i="163"/>
  <c r="HJ44" i="163"/>
  <c r="HK43" i="163"/>
  <c r="HJ43" i="163"/>
  <c r="HK42" i="163"/>
  <c r="HJ42" i="163"/>
  <c r="HK41" i="163"/>
  <c r="HJ41" i="163"/>
  <c r="HK40" i="163"/>
  <c r="HJ40" i="163"/>
  <c r="HK39" i="163"/>
  <c r="HJ39" i="163"/>
  <c r="HK38" i="163"/>
  <c r="HJ38" i="163"/>
  <c r="HK37" i="163"/>
  <c r="HJ37" i="163"/>
  <c r="HK36" i="163"/>
  <c r="HJ36" i="163"/>
  <c r="HK35" i="163"/>
  <c r="HJ35" i="163"/>
  <c r="HK34" i="163"/>
  <c r="HJ34" i="163"/>
  <c r="HK33" i="163"/>
  <c r="HJ33" i="163"/>
  <c r="HK32" i="163"/>
  <c r="HJ32" i="163"/>
  <c r="HK31" i="163"/>
  <c r="HJ31" i="163"/>
  <c r="HK30" i="163"/>
  <c r="HJ30" i="163"/>
  <c r="HK29" i="163"/>
  <c r="HJ29" i="163"/>
  <c r="HK28" i="163"/>
  <c r="HJ28" i="163"/>
  <c r="HK27" i="163"/>
  <c r="HJ27" i="163"/>
  <c r="HK26" i="163"/>
  <c r="HJ26" i="163"/>
  <c r="HK25" i="163"/>
  <c r="HJ25" i="163"/>
  <c r="HK24" i="163"/>
  <c r="HJ24" i="163"/>
  <c r="HK23" i="163"/>
  <c r="HJ23" i="163"/>
  <c r="HK22" i="163"/>
  <c r="HJ22" i="163"/>
  <c r="HK21" i="163"/>
  <c r="HJ21" i="163"/>
  <c r="HK20" i="163"/>
  <c r="HJ20" i="163"/>
  <c r="HK19" i="163"/>
  <c r="HJ19" i="163"/>
  <c r="HK18" i="163"/>
  <c r="HJ18" i="163"/>
  <c r="HK17" i="163"/>
  <c r="HJ17" i="163"/>
  <c r="HK16" i="163"/>
  <c r="HJ16" i="163"/>
  <c r="HK15" i="163"/>
  <c r="HJ15" i="163"/>
  <c r="HK14" i="163"/>
  <c r="HJ14" i="163"/>
  <c r="HK13" i="163"/>
  <c r="HJ13" i="163"/>
  <c r="HK12" i="163"/>
  <c r="HJ12" i="163"/>
  <c r="HK11" i="163"/>
  <c r="HJ11" i="163"/>
  <c r="HK10" i="163"/>
  <c r="HH63" i="163"/>
  <c r="HG63" i="163"/>
  <c r="HH62" i="163"/>
  <c r="HG62" i="163"/>
  <c r="HH61" i="163"/>
  <c r="HG61" i="163"/>
  <c r="HH60" i="163"/>
  <c r="HG60" i="163"/>
  <c r="HH59" i="163"/>
  <c r="HG59" i="163"/>
  <c r="HH58" i="163"/>
  <c r="HG58" i="163"/>
  <c r="HH57" i="163"/>
  <c r="HG57" i="163"/>
  <c r="HH56" i="163"/>
  <c r="HG56" i="163"/>
  <c r="HH55" i="163"/>
  <c r="HG55" i="163"/>
  <c r="HH54" i="163"/>
  <c r="HG54" i="163"/>
  <c r="HH53" i="163"/>
  <c r="HG53" i="163"/>
  <c r="HH52" i="163"/>
  <c r="HG52" i="163"/>
  <c r="HH51" i="163"/>
  <c r="HG51" i="163"/>
  <c r="HH50" i="163"/>
  <c r="HG50" i="163"/>
  <c r="HH49" i="163"/>
  <c r="HG49" i="163"/>
  <c r="HH48" i="163"/>
  <c r="HG48" i="163"/>
  <c r="HH47" i="163"/>
  <c r="HG47" i="163"/>
  <c r="HH46" i="163"/>
  <c r="HG46" i="163"/>
  <c r="HH45" i="163"/>
  <c r="HG45" i="163"/>
  <c r="HH44" i="163"/>
  <c r="HG44" i="163"/>
  <c r="HH43" i="163"/>
  <c r="HG43" i="163"/>
  <c r="HH42" i="163"/>
  <c r="HG42" i="163"/>
  <c r="HH41" i="163"/>
  <c r="HG41" i="163"/>
  <c r="HH40" i="163"/>
  <c r="HG40" i="163"/>
  <c r="HH39" i="163"/>
  <c r="HG39" i="163"/>
  <c r="HH38" i="163"/>
  <c r="HG38" i="163"/>
  <c r="HH37" i="163"/>
  <c r="HG37" i="163"/>
  <c r="HH36" i="163"/>
  <c r="HG36" i="163"/>
  <c r="HH35" i="163"/>
  <c r="HG35" i="163"/>
  <c r="HH34" i="163"/>
  <c r="HG34" i="163"/>
  <c r="HH33" i="163"/>
  <c r="HG33" i="163"/>
  <c r="HH32" i="163"/>
  <c r="HG32" i="163"/>
  <c r="HH31" i="163"/>
  <c r="HG31" i="163"/>
  <c r="HH30" i="163"/>
  <c r="HG30" i="163"/>
  <c r="HH29" i="163"/>
  <c r="HG29" i="163"/>
  <c r="HH28" i="163"/>
  <c r="HG28" i="163"/>
  <c r="HH27" i="163"/>
  <c r="HG27" i="163"/>
  <c r="HH26" i="163"/>
  <c r="HG26" i="163"/>
  <c r="HH25" i="163"/>
  <c r="HG25" i="163"/>
  <c r="HH24" i="163"/>
  <c r="HG24" i="163"/>
  <c r="HH23" i="163"/>
  <c r="HG23" i="163"/>
  <c r="HH22" i="163"/>
  <c r="HG22" i="163"/>
  <c r="HH21" i="163"/>
  <c r="HG21" i="163"/>
  <c r="HH20" i="163"/>
  <c r="HG20" i="163"/>
  <c r="HH19" i="163"/>
  <c r="HG19" i="163"/>
  <c r="HH18" i="163"/>
  <c r="HG18" i="163"/>
  <c r="HH17" i="163"/>
  <c r="HG17" i="163"/>
  <c r="HH16" i="163"/>
  <c r="HG16" i="163"/>
  <c r="HH15" i="163"/>
  <c r="HG15" i="163"/>
  <c r="HH14" i="163"/>
  <c r="HG14" i="163"/>
  <c r="HH13" i="163"/>
  <c r="HG13" i="163"/>
  <c r="HH12" i="163"/>
  <c r="HG12" i="163"/>
  <c r="HH11" i="163"/>
  <c r="HG11" i="163"/>
  <c r="HH10" i="163"/>
  <c r="HE63" i="163"/>
  <c r="HD63" i="163"/>
  <c r="HE62" i="163"/>
  <c r="HD62" i="163"/>
  <c r="HE61" i="163"/>
  <c r="HD61" i="163"/>
  <c r="HE60" i="163"/>
  <c r="HD60" i="163"/>
  <c r="HE59" i="163"/>
  <c r="HD59" i="163"/>
  <c r="HE58" i="163"/>
  <c r="HD58" i="163"/>
  <c r="HE57" i="163"/>
  <c r="HD57" i="163"/>
  <c r="HE56" i="163"/>
  <c r="HD56" i="163"/>
  <c r="HE55" i="163"/>
  <c r="HD55" i="163"/>
  <c r="HE54" i="163"/>
  <c r="HD54" i="163"/>
  <c r="HE53" i="163"/>
  <c r="HD53" i="163"/>
  <c r="HE52" i="163"/>
  <c r="HD52" i="163"/>
  <c r="HE51" i="163"/>
  <c r="HD51" i="163"/>
  <c r="HE50" i="163"/>
  <c r="HD50" i="163"/>
  <c r="HE49" i="163"/>
  <c r="HD49" i="163"/>
  <c r="HE48" i="163"/>
  <c r="HD48" i="163"/>
  <c r="HE47" i="163"/>
  <c r="HD47" i="163"/>
  <c r="HE46" i="163"/>
  <c r="HD46" i="163"/>
  <c r="HE45" i="163"/>
  <c r="HD45" i="163"/>
  <c r="HE44" i="163"/>
  <c r="HD44" i="163"/>
  <c r="HE43" i="163"/>
  <c r="HD43" i="163"/>
  <c r="HE42" i="163"/>
  <c r="HD42" i="163"/>
  <c r="HE41" i="163"/>
  <c r="HD41" i="163"/>
  <c r="HE40" i="163"/>
  <c r="HD40" i="163"/>
  <c r="HE39" i="163"/>
  <c r="HD39" i="163"/>
  <c r="HE38" i="163"/>
  <c r="HD38" i="163"/>
  <c r="HE37" i="163"/>
  <c r="HD37" i="163"/>
  <c r="HE36" i="163"/>
  <c r="HD36" i="163"/>
  <c r="HE35" i="163"/>
  <c r="HD35" i="163"/>
  <c r="HE34" i="163"/>
  <c r="HD34" i="163"/>
  <c r="HE33" i="163"/>
  <c r="HD33" i="163"/>
  <c r="HE32" i="163"/>
  <c r="HD32" i="163"/>
  <c r="HE31" i="163"/>
  <c r="HD31" i="163"/>
  <c r="HE30" i="163"/>
  <c r="HD30" i="163"/>
  <c r="HE29" i="163"/>
  <c r="HD29" i="163"/>
  <c r="HE28" i="163"/>
  <c r="HD28" i="163"/>
  <c r="HE27" i="163"/>
  <c r="HD27" i="163"/>
  <c r="HE26" i="163"/>
  <c r="HD26" i="163"/>
  <c r="HE25" i="163"/>
  <c r="HD25" i="163"/>
  <c r="HE24" i="163"/>
  <c r="HD24" i="163"/>
  <c r="HE23" i="163"/>
  <c r="HD23" i="163"/>
  <c r="HE22" i="163"/>
  <c r="HD22" i="163"/>
  <c r="HE21" i="163"/>
  <c r="HD21" i="163"/>
  <c r="HE20" i="163"/>
  <c r="HD20" i="163"/>
  <c r="HE19" i="163"/>
  <c r="HD19" i="163"/>
  <c r="HE18" i="163"/>
  <c r="HD18" i="163"/>
  <c r="HE17" i="163"/>
  <c r="HD17" i="163"/>
  <c r="HE16" i="163"/>
  <c r="HD16" i="163"/>
  <c r="HE15" i="163"/>
  <c r="HD15" i="163"/>
  <c r="HE14" i="163"/>
  <c r="HD14" i="163"/>
  <c r="HE13" i="163"/>
  <c r="HD13" i="163"/>
  <c r="HE12" i="163"/>
  <c r="HD12" i="163"/>
  <c r="HE11" i="163"/>
  <c r="HD11" i="163"/>
  <c r="HE10" i="163"/>
  <c r="HB63" i="163"/>
  <c r="HA63" i="163"/>
  <c r="HB62" i="163"/>
  <c r="HA62" i="163"/>
  <c r="HB61" i="163"/>
  <c r="HA61" i="163"/>
  <c r="HB60" i="163"/>
  <c r="HA60" i="163"/>
  <c r="HB59" i="163"/>
  <c r="HA59" i="163"/>
  <c r="HB58" i="163"/>
  <c r="HA58" i="163"/>
  <c r="HB57" i="163"/>
  <c r="HA57" i="163"/>
  <c r="HB56" i="163"/>
  <c r="HA56" i="163"/>
  <c r="HB55" i="163"/>
  <c r="HA55" i="163"/>
  <c r="HB54" i="163"/>
  <c r="HA54" i="163"/>
  <c r="HB53" i="163"/>
  <c r="HA53" i="163"/>
  <c r="HB52" i="163"/>
  <c r="HA52" i="163"/>
  <c r="HB51" i="163"/>
  <c r="HA51" i="163"/>
  <c r="HB50" i="163"/>
  <c r="HA50" i="163"/>
  <c r="HB49" i="163"/>
  <c r="HA49" i="163"/>
  <c r="HB48" i="163"/>
  <c r="HA48" i="163"/>
  <c r="HB47" i="163"/>
  <c r="HA47" i="163"/>
  <c r="HB46" i="163"/>
  <c r="HA46" i="163"/>
  <c r="HB45" i="163"/>
  <c r="HA45" i="163"/>
  <c r="HB44" i="163"/>
  <c r="HA44" i="163"/>
  <c r="HB43" i="163"/>
  <c r="HA43" i="163"/>
  <c r="HB42" i="163"/>
  <c r="HA42" i="163"/>
  <c r="HB41" i="163"/>
  <c r="HA41" i="163"/>
  <c r="HB40" i="163"/>
  <c r="HA40" i="163"/>
  <c r="HB39" i="163"/>
  <c r="HA39" i="163"/>
  <c r="HB38" i="163"/>
  <c r="HA38" i="163"/>
  <c r="HB37" i="163"/>
  <c r="HA37" i="163"/>
  <c r="HB36" i="163"/>
  <c r="HA36" i="163"/>
  <c r="HB35" i="163"/>
  <c r="HA35" i="163"/>
  <c r="HB34" i="163"/>
  <c r="HA34" i="163"/>
  <c r="HB33" i="163"/>
  <c r="HA33" i="163"/>
  <c r="HB32" i="163"/>
  <c r="HA32" i="163"/>
  <c r="HB31" i="163"/>
  <c r="HA31" i="163"/>
  <c r="HB30" i="163"/>
  <c r="HA30" i="163"/>
  <c r="HB29" i="163"/>
  <c r="HA29" i="163"/>
  <c r="HB28" i="163"/>
  <c r="HA28" i="163"/>
  <c r="HB27" i="163"/>
  <c r="HA27" i="163"/>
  <c r="HB26" i="163"/>
  <c r="HA26" i="163"/>
  <c r="HB25" i="163"/>
  <c r="HA25" i="163"/>
  <c r="HB24" i="163"/>
  <c r="HA24" i="163"/>
  <c r="HB23" i="163"/>
  <c r="HA23" i="163"/>
  <c r="HB22" i="163"/>
  <c r="HA22" i="163"/>
  <c r="HB21" i="163"/>
  <c r="HA21" i="163"/>
  <c r="HB20" i="163"/>
  <c r="HA20" i="163"/>
  <c r="HB19" i="163"/>
  <c r="HA19" i="163"/>
  <c r="HB18" i="163"/>
  <c r="HA18" i="163"/>
  <c r="HB17" i="163"/>
  <c r="HA17" i="163"/>
  <c r="HB16" i="163"/>
  <c r="HA16" i="163"/>
  <c r="HB15" i="163"/>
  <c r="HA15" i="163"/>
  <c r="HB14" i="163"/>
  <c r="HA14" i="163"/>
  <c r="HB13" i="163"/>
  <c r="HA13" i="163"/>
  <c r="HB12" i="163"/>
  <c r="HA12" i="163"/>
  <c r="HB11" i="163"/>
  <c r="HA11" i="163"/>
  <c r="HB10" i="163"/>
  <c r="GY63" i="163"/>
  <c r="GX63" i="163"/>
  <c r="GY62" i="163"/>
  <c r="GX62" i="163"/>
  <c r="GY61" i="163"/>
  <c r="GX61" i="163"/>
  <c r="GY60" i="163"/>
  <c r="GX60" i="163"/>
  <c r="GY59" i="163"/>
  <c r="GX59" i="163"/>
  <c r="GY58" i="163"/>
  <c r="GX58" i="163"/>
  <c r="GY57" i="163"/>
  <c r="GX57" i="163"/>
  <c r="GY56" i="163"/>
  <c r="GX56" i="163"/>
  <c r="GY55" i="163"/>
  <c r="GX55" i="163"/>
  <c r="GY54" i="163"/>
  <c r="GX54" i="163"/>
  <c r="GY53" i="163"/>
  <c r="GX53" i="163"/>
  <c r="GY52" i="163"/>
  <c r="GX52" i="163"/>
  <c r="GY51" i="163"/>
  <c r="GX51" i="163"/>
  <c r="GY50" i="163"/>
  <c r="GX50" i="163"/>
  <c r="GY49" i="163"/>
  <c r="GX49" i="163"/>
  <c r="GY48" i="163"/>
  <c r="GX48" i="163"/>
  <c r="GY47" i="163"/>
  <c r="GX47" i="163"/>
  <c r="GY46" i="163"/>
  <c r="GX46" i="163"/>
  <c r="GY45" i="163"/>
  <c r="GX45" i="163"/>
  <c r="GY44" i="163"/>
  <c r="GX44" i="163"/>
  <c r="GY43" i="163"/>
  <c r="GX43" i="163"/>
  <c r="GY42" i="163"/>
  <c r="GX42" i="163"/>
  <c r="GY41" i="163"/>
  <c r="GX41" i="163"/>
  <c r="GY40" i="163"/>
  <c r="GX40" i="163"/>
  <c r="GY39" i="163"/>
  <c r="GX39" i="163"/>
  <c r="GY38" i="163"/>
  <c r="GX38" i="163"/>
  <c r="GY37" i="163"/>
  <c r="GX37" i="163"/>
  <c r="GY36" i="163"/>
  <c r="GX36" i="163"/>
  <c r="GY35" i="163"/>
  <c r="GX35" i="163"/>
  <c r="GY34" i="163"/>
  <c r="GX34" i="163"/>
  <c r="GY33" i="163"/>
  <c r="GX33" i="163"/>
  <c r="GY32" i="163"/>
  <c r="GX32" i="163"/>
  <c r="GY31" i="163"/>
  <c r="GX31" i="163"/>
  <c r="GY30" i="163"/>
  <c r="GX30" i="163"/>
  <c r="GY29" i="163"/>
  <c r="GX29" i="163"/>
  <c r="GY28" i="163"/>
  <c r="GX28" i="163"/>
  <c r="GY27" i="163"/>
  <c r="GX27" i="163"/>
  <c r="GY26" i="163"/>
  <c r="GX26" i="163"/>
  <c r="GY25" i="163"/>
  <c r="GX25" i="163"/>
  <c r="GY24" i="163"/>
  <c r="GX24" i="163"/>
  <c r="GY23" i="163"/>
  <c r="GX23" i="163"/>
  <c r="GY22" i="163"/>
  <c r="GX22" i="163"/>
  <c r="GY21" i="163"/>
  <c r="GX21" i="163"/>
  <c r="GY20" i="163"/>
  <c r="GX20" i="163"/>
  <c r="GY19" i="163"/>
  <c r="GX19" i="163"/>
  <c r="GY18" i="163"/>
  <c r="GX18" i="163"/>
  <c r="GY17" i="163"/>
  <c r="GX17" i="163"/>
  <c r="GY16" i="163"/>
  <c r="GX16" i="163"/>
  <c r="GY15" i="163"/>
  <c r="GX15" i="163"/>
  <c r="GY14" i="163"/>
  <c r="GX14" i="163"/>
  <c r="GY13" i="163"/>
  <c r="GX13" i="163"/>
  <c r="GY12" i="163"/>
  <c r="GX12" i="163"/>
  <c r="GY11" i="163"/>
  <c r="GX11" i="163"/>
  <c r="GY10" i="163"/>
  <c r="GV63" i="163"/>
  <c r="GU63" i="163"/>
  <c r="GV62" i="163"/>
  <c r="GU62" i="163"/>
  <c r="GV61" i="163"/>
  <c r="GU61" i="163"/>
  <c r="GV60" i="163"/>
  <c r="GU60" i="163"/>
  <c r="GV59" i="163"/>
  <c r="GU59" i="163"/>
  <c r="GV58" i="163"/>
  <c r="GU58" i="163"/>
  <c r="GV57" i="163"/>
  <c r="GU57" i="163"/>
  <c r="GV56" i="163"/>
  <c r="GU56" i="163"/>
  <c r="GV55" i="163"/>
  <c r="GU55" i="163"/>
  <c r="GV54" i="163"/>
  <c r="GU54" i="163"/>
  <c r="GV53" i="163"/>
  <c r="GU53" i="163"/>
  <c r="GV52" i="163"/>
  <c r="GU52" i="163"/>
  <c r="GV51" i="163"/>
  <c r="GU51" i="163"/>
  <c r="GV50" i="163"/>
  <c r="GU50" i="163"/>
  <c r="GV49" i="163"/>
  <c r="GU49" i="163"/>
  <c r="GV48" i="163"/>
  <c r="GU48" i="163"/>
  <c r="GV47" i="163"/>
  <c r="GU47" i="163"/>
  <c r="GV46" i="163"/>
  <c r="GU46" i="163"/>
  <c r="GV45" i="163"/>
  <c r="GU45" i="163"/>
  <c r="GV44" i="163"/>
  <c r="GU44" i="163"/>
  <c r="GV43" i="163"/>
  <c r="GU43" i="163"/>
  <c r="GV42" i="163"/>
  <c r="GU42" i="163"/>
  <c r="GV41" i="163"/>
  <c r="GU41" i="163"/>
  <c r="GV40" i="163"/>
  <c r="GU40" i="163"/>
  <c r="GV39" i="163"/>
  <c r="GU39" i="163"/>
  <c r="GV38" i="163"/>
  <c r="GU38" i="163"/>
  <c r="GV37" i="163"/>
  <c r="GU37" i="163"/>
  <c r="GV36" i="163"/>
  <c r="GU36" i="163"/>
  <c r="GV35" i="163"/>
  <c r="GU35" i="163"/>
  <c r="GV34" i="163"/>
  <c r="GU34" i="163"/>
  <c r="GV33" i="163"/>
  <c r="GU33" i="163"/>
  <c r="GV32" i="163"/>
  <c r="GU32" i="163"/>
  <c r="GV31" i="163"/>
  <c r="GU31" i="163"/>
  <c r="GV30" i="163"/>
  <c r="GU30" i="163"/>
  <c r="GV29" i="163"/>
  <c r="GU29" i="163"/>
  <c r="GV28" i="163"/>
  <c r="GU28" i="163"/>
  <c r="GV27" i="163"/>
  <c r="GU27" i="163"/>
  <c r="GV26" i="163"/>
  <c r="GU26" i="163"/>
  <c r="GV25" i="163"/>
  <c r="GU25" i="163"/>
  <c r="GV24" i="163"/>
  <c r="GU24" i="163"/>
  <c r="GV23" i="163"/>
  <c r="GU23" i="163"/>
  <c r="GV22" i="163"/>
  <c r="GU22" i="163"/>
  <c r="GV21" i="163"/>
  <c r="GU21" i="163"/>
  <c r="GV20" i="163"/>
  <c r="GU20" i="163"/>
  <c r="GV19" i="163"/>
  <c r="GU19" i="163"/>
  <c r="GV18" i="163"/>
  <c r="GU18" i="163"/>
  <c r="GV17" i="163"/>
  <c r="GU17" i="163"/>
  <c r="GV16" i="163"/>
  <c r="GU16" i="163"/>
  <c r="GV15" i="163"/>
  <c r="GU15" i="163"/>
  <c r="GV14" i="163"/>
  <c r="GU14" i="163"/>
  <c r="GV13" i="163"/>
  <c r="GU13" i="163"/>
  <c r="GV12" i="163"/>
  <c r="GU12" i="163"/>
  <c r="GV11" i="163"/>
  <c r="GU11" i="163"/>
  <c r="GV10" i="163"/>
  <c r="GS63" i="163"/>
  <c r="GR63" i="163"/>
  <c r="GS62" i="163"/>
  <c r="GR62" i="163"/>
  <c r="GS61" i="163"/>
  <c r="GR61" i="163"/>
  <c r="GS60" i="163"/>
  <c r="GR60" i="163"/>
  <c r="GS59" i="163"/>
  <c r="GR59" i="163"/>
  <c r="GS58" i="163"/>
  <c r="GR58" i="163"/>
  <c r="GS57" i="163"/>
  <c r="GR57" i="163"/>
  <c r="GS56" i="163"/>
  <c r="GR56" i="163"/>
  <c r="GS55" i="163"/>
  <c r="GR55" i="163"/>
  <c r="GS54" i="163"/>
  <c r="GR54" i="163"/>
  <c r="GS53" i="163"/>
  <c r="GR53" i="163"/>
  <c r="GS52" i="163"/>
  <c r="GR52" i="163"/>
  <c r="GS51" i="163"/>
  <c r="GR51" i="163"/>
  <c r="GS50" i="163"/>
  <c r="GR50" i="163"/>
  <c r="GS49" i="163"/>
  <c r="GR49" i="163"/>
  <c r="GS48" i="163"/>
  <c r="GR48" i="163"/>
  <c r="GS47" i="163"/>
  <c r="GR47" i="163"/>
  <c r="GS46" i="163"/>
  <c r="GR46" i="163"/>
  <c r="GS45" i="163"/>
  <c r="GR45" i="163"/>
  <c r="GS44" i="163"/>
  <c r="GR44" i="163"/>
  <c r="GS43" i="163"/>
  <c r="GR43" i="163"/>
  <c r="GS42" i="163"/>
  <c r="GR42" i="163"/>
  <c r="GS41" i="163"/>
  <c r="GR41" i="163"/>
  <c r="GS40" i="163"/>
  <c r="GR40" i="163"/>
  <c r="GS39" i="163"/>
  <c r="GR39" i="163"/>
  <c r="GS38" i="163"/>
  <c r="GR38" i="163"/>
  <c r="GS37" i="163"/>
  <c r="GR37" i="163"/>
  <c r="GS36" i="163"/>
  <c r="GR36" i="163"/>
  <c r="GS35" i="163"/>
  <c r="GR35" i="163"/>
  <c r="GS34" i="163"/>
  <c r="GR34" i="163"/>
  <c r="GS33" i="163"/>
  <c r="GR33" i="163"/>
  <c r="GS32" i="163"/>
  <c r="GR32" i="163"/>
  <c r="GS31" i="163"/>
  <c r="GR31" i="163"/>
  <c r="GS30" i="163"/>
  <c r="GR30" i="163"/>
  <c r="GS29" i="163"/>
  <c r="GR29" i="163"/>
  <c r="GS28" i="163"/>
  <c r="GR28" i="163"/>
  <c r="GS27" i="163"/>
  <c r="GR27" i="163"/>
  <c r="GS26" i="163"/>
  <c r="GR26" i="163"/>
  <c r="GS25" i="163"/>
  <c r="GR25" i="163"/>
  <c r="GS24" i="163"/>
  <c r="GR24" i="163"/>
  <c r="GS23" i="163"/>
  <c r="GR23" i="163"/>
  <c r="GS22" i="163"/>
  <c r="GR22" i="163"/>
  <c r="GS21" i="163"/>
  <c r="GR21" i="163"/>
  <c r="GS20" i="163"/>
  <c r="GR20" i="163"/>
  <c r="GS19" i="163"/>
  <c r="GR19" i="163"/>
  <c r="GS18" i="163"/>
  <c r="GR18" i="163"/>
  <c r="GS17" i="163"/>
  <c r="GR17" i="163"/>
  <c r="GS16" i="163"/>
  <c r="GR16" i="163"/>
  <c r="GS15" i="163"/>
  <c r="GR15" i="163"/>
  <c r="GS14" i="163"/>
  <c r="GR14" i="163"/>
  <c r="GS13" i="163"/>
  <c r="GR13" i="163"/>
  <c r="GS12" i="163"/>
  <c r="GR12" i="163"/>
  <c r="GS11" i="163"/>
  <c r="GR11" i="163"/>
  <c r="GS10" i="163"/>
  <c r="GP63" i="163"/>
  <c r="GO63" i="163"/>
  <c r="GP62" i="163"/>
  <c r="GO62" i="163"/>
  <c r="GP61" i="163"/>
  <c r="GO61" i="163"/>
  <c r="GP60" i="163"/>
  <c r="GO60" i="163"/>
  <c r="GP59" i="163"/>
  <c r="GO59" i="163"/>
  <c r="GP58" i="163"/>
  <c r="GO58" i="163"/>
  <c r="GP57" i="163"/>
  <c r="GO57" i="163"/>
  <c r="GP56" i="163"/>
  <c r="GO56" i="163"/>
  <c r="GP55" i="163"/>
  <c r="GO55" i="163"/>
  <c r="GP54" i="163"/>
  <c r="GO54" i="163"/>
  <c r="GP53" i="163"/>
  <c r="GO53" i="163"/>
  <c r="GP52" i="163"/>
  <c r="GO52" i="163"/>
  <c r="GP51" i="163"/>
  <c r="GO51" i="163"/>
  <c r="GP50" i="163"/>
  <c r="GO50" i="163"/>
  <c r="GP49" i="163"/>
  <c r="GO49" i="163"/>
  <c r="GP48" i="163"/>
  <c r="GO48" i="163"/>
  <c r="GP47" i="163"/>
  <c r="GO47" i="163"/>
  <c r="GP46" i="163"/>
  <c r="GO46" i="163"/>
  <c r="GP45" i="163"/>
  <c r="GO45" i="163"/>
  <c r="GP44" i="163"/>
  <c r="GO44" i="163"/>
  <c r="GP43" i="163"/>
  <c r="GO43" i="163"/>
  <c r="GP42" i="163"/>
  <c r="GO42" i="163"/>
  <c r="GP41" i="163"/>
  <c r="GO41" i="163"/>
  <c r="GP40" i="163"/>
  <c r="GO40" i="163"/>
  <c r="GP39" i="163"/>
  <c r="GO39" i="163"/>
  <c r="GP38" i="163"/>
  <c r="GO38" i="163"/>
  <c r="GP37" i="163"/>
  <c r="GO37" i="163"/>
  <c r="GP36" i="163"/>
  <c r="GO36" i="163"/>
  <c r="GP35" i="163"/>
  <c r="GO35" i="163"/>
  <c r="GP34" i="163"/>
  <c r="GO34" i="163"/>
  <c r="GP33" i="163"/>
  <c r="GO33" i="163"/>
  <c r="GP32" i="163"/>
  <c r="GO32" i="163"/>
  <c r="GP31" i="163"/>
  <c r="GO31" i="163"/>
  <c r="GP30" i="163"/>
  <c r="GO30" i="163"/>
  <c r="GP29" i="163"/>
  <c r="GO29" i="163"/>
  <c r="GP28" i="163"/>
  <c r="GO28" i="163"/>
  <c r="GP27" i="163"/>
  <c r="GO27" i="163"/>
  <c r="GP26" i="163"/>
  <c r="GO26" i="163"/>
  <c r="GP25" i="163"/>
  <c r="GO25" i="163"/>
  <c r="GP24" i="163"/>
  <c r="GO24" i="163"/>
  <c r="GP23" i="163"/>
  <c r="GO23" i="163"/>
  <c r="GP22" i="163"/>
  <c r="GO22" i="163"/>
  <c r="GP21" i="163"/>
  <c r="GO21" i="163"/>
  <c r="GP20" i="163"/>
  <c r="GO20" i="163"/>
  <c r="GP19" i="163"/>
  <c r="GO19" i="163"/>
  <c r="GP18" i="163"/>
  <c r="GO18" i="163"/>
  <c r="GP17" i="163"/>
  <c r="GO17" i="163"/>
  <c r="GP16" i="163"/>
  <c r="GO16" i="163"/>
  <c r="GP15" i="163"/>
  <c r="GO15" i="163"/>
  <c r="GP14" i="163"/>
  <c r="GO14" i="163"/>
  <c r="GP13" i="163"/>
  <c r="GO13" i="163"/>
  <c r="GP12" i="163"/>
  <c r="GO12" i="163"/>
  <c r="GP11" i="163"/>
  <c r="GO11" i="163"/>
  <c r="GP10" i="163"/>
  <c r="GM63" i="163"/>
  <c r="GL63" i="163"/>
  <c r="GM62" i="163"/>
  <c r="GL62" i="163"/>
  <c r="GM61" i="163"/>
  <c r="GL61" i="163"/>
  <c r="GM60" i="163"/>
  <c r="GL60" i="163"/>
  <c r="GM59" i="163"/>
  <c r="GL59" i="163"/>
  <c r="GM58" i="163"/>
  <c r="GL58" i="163"/>
  <c r="GM57" i="163"/>
  <c r="GL57" i="163"/>
  <c r="GM56" i="163"/>
  <c r="GL56" i="163"/>
  <c r="GM55" i="163"/>
  <c r="GL55" i="163"/>
  <c r="GM54" i="163"/>
  <c r="GL54" i="163"/>
  <c r="GM53" i="163"/>
  <c r="GL53" i="163"/>
  <c r="GM52" i="163"/>
  <c r="GL52" i="163"/>
  <c r="GM51" i="163"/>
  <c r="GL51" i="163"/>
  <c r="GM50" i="163"/>
  <c r="GL50" i="163"/>
  <c r="GM49" i="163"/>
  <c r="GL49" i="163"/>
  <c r="GM48" i="163"/>
  <c r="GL48" i="163"/>
  <c r="GM47" i="163"/>
  <c r="GL47" i="163"/>
  <c r="GM46" i="163"/>
  <c r="GL46" i="163"/>
  <c r="GM45" i="163"/>
  <c r="GL45" i="163"/>
  <c r="GM44" i="163"/>
  <c r="GL44" i="163"/>
  <c r="GM43" i="163"/>
  <c r="GL43" i="163"/>
  <c r="GM42" i="163"/>
  <c r="GL42" i="163"/>
  <c r="GM41" i="163"/>
  <c r="GL41" i="163"/>
  <c r="GM40" i="163"/>
  <c r="GL40" i="163"/>
  <c r="GM39" i="163"/>
  <c r="GL39" i="163"/>
  <c r="GM38" i="163"/>
  <c r="GL38" i="163"/>
  <c r="GM37" i="163"/>
  <c r="GL37" i="163"/>
  <c r="GM36" i="163"/>
  <c r="GL36" i="163"/>
  <c r="GM35" i="163"/>
  <c r="GL35" i="163"/>
  <c r="GM34" i="163"/>
  <c r="GL34" i="163"/>
  <c r="GM33" i="163"/>
  <c r="GL33" i="163"/>
  <c r="GM32" i="163"/>
  <c r="GL32" i="163"/>
  <c r="GM31" i="163"/>
  <c r="GL31" i="163"/>
  <c r="GM30" i="163"/>
  <c r="GL30" i="163"/>
  <c r="GM29" i="163"/>
  <c r="GL29" i="163"/>
  <c r="GM28" i="163"/>
  <c r="GL28" i="163"/>
  <c r="GM27" i="163"/>
  <c r="GL27" i="163"/>
  <c r="GM26" i="163"/>
  <c r="GL26" i="163"/>
  <c r="GM25" i="163"/>
  <c r="GL25" i="163"/>
  <c r="GM24" i="163"/>
  <c r="GL24" i="163"/>
  <c r="GM23" i="163"/>
  <c r="GL23" i="163"/>
  <c r="GM22" i="163"/>
  <c r="GL22" i="163"/>
  <c r="GM21" i="163"/>
  <c r="GL21" i="163"/>
  <c r="GM20" i="163"/>
  <c r="GL20" i="163"/>
  <c r="GM19" i="163"/>
  <c r="GL19" i="163"/>
  <c r="GM18" i="163"/>
  <c r="GL18" i="163"/>
  <c r="GM17" i="163"/>
  <c r="GL17" i="163"/>
  <c r="GM16" i="163"/>
  <c r="GL16" i="163"/>
  <c r="GM15" i="163"/>
  <c r="GL15" i="163"/>
  <c r="GM14" i="163"/>
  <c r="GL14" i="163"/>
  <c r="GM13" i="163"/>
  <c r="GL13" i="163"/>
  <c r="GM12" i="163"/>
  <c r="GL12" i="163"/>
  <c r="GM11" i="163"/>
  <c r="GL11" i="163"/>
  <c r="GM10" i="163"/>
  <c r="GJ63" i="163"/>
  <c r="GI63" i="163"/>
  <c r="GJ62" i="163"/>
  <c r="GI62" i="163"/>
  <c r="GJ61" i="163"/>
  <c r="GI61" i="163"/>
  <c r="GJ60" i="163"/>
  <c r="GI60" i="163"/>
  <c r="GJ59" i="163"/>
  <c r="GI59" i="163"/>
  <c r="GJ58" i="163"/>
  <c r="GI58" i="163"/>
  <c r="GJ57" i="163"/>
  <c r="GI57" i="163"/>
  <c r="GJ56" i="163"/>
  <c r="GI56" i="163"/>
  <c r="GJ55" i="163"/>
  <c r="GI55" i="163"/>
  <c r="GJ54" i="163"/>
  <c r="GI54" i="163"/>
  <c r="GJ53" i="163"/>
  <c r="GI53" i="163"/>
  <c r="GJ52" i="163"/>
  <c r="GI52" i="163"/>
  <c r="GJ51" i="163"/>
  <c r="GI51" i="163"/>
  <c r="GJ50" i="163"/>
  <c r="GI50" i="163"/>
  <c r="GJ49" i="163"/>
  <c r="GI49" i="163"/>
  <c r="GJ48" i="163"/>
  <c r="GI48" i="163"/>
  <c r="GJ47" i="163"/>
  <c r="GI47" i="163"/>
  <c r="GJ46" i="163"/>
  <c r="GI46" i="163"/>
  <c r="GJ45" i="163"/>
  <c r="GI45" i="163"/>
  <c r="GJ44" i="163"/>
  <c r="GI44" i="163"/>
  <c r="GJ43" i="163"/>
  <c r="GI43" i="163"/>
  <c r="GJ42" i="163"/>
  <c r="GI42" i="163"/>
  <c r="GJ41" i="163"/>
  <c r="GI41" i="163"/>
  <c r="GJ40" i="163"/>
  <c r="GI40" i="163"/>
  <c r="GJ39" i="163"/>
  <c r="GI39" i="163"/>
  <c r="GJ38" i="163"/>
  <c r="GI38" i="163"/>
  <c r="GJ37" i="163"/>
  <c r="GI37" i="163"/>
  <c r="GJ36" i="163"/>
  <c r="GI36" i="163"/>
  <c r="GJ35" i="163"/>
  <c r="GI35" i="163"/>
  <c r="GJ34" i="163"/>
  <c r="GI34" i="163"/>
  <c r="GJ33" i="163"/>
  <c r="GI33" i="163"/>
  <c r="GJ32" i="163"/>
  <c r="GI32" i="163"/>
  <c r="GJ31" i="163"/>
  <c r="GI31" i="163"/>
  <c r="GJ30" i="163"/>
  <c r="GI30" i="163"/>
  <c r="GJ29" i="163"/>
  <c r="GI29" i="163"/>
  <c r="GJ28" i="163"/>
  <c r="GI28" i="163"/>
  <c r="GJ27" i="163"/>
  <c r="GI27" i="163"/>
  <c r="GJ26" i="163"/>
  <c r="GI26" i="163"/>
  <c r="GJ25" i="163"/>
  <c r="GI25" i="163"/>
  <c r="GJ24" i="163"/>
  <c r="GI24" i="163"/>
  <c r="GJ23" i="163"/>
  <c r="GI23" i="163"/>
  <c r="GJ22" i="163"/>
  <c r="GI22" i="163"/>
  <c r="GJ21" i="163"/>
  <c r="GI21" i="163"/>
  <c r="GJ20" i="163"/>
  <c r="GI20" i="163"/>
  <c r="GJ19" i="163"/>
  <c r="GI19" i="163"/>
  <c r="GJ18" i="163"/>
  <c r="GI18" i="163"/>
  <c r="GJ17" i="163"/>
  <c r="GI17" i="163"/>
  <c r="GJ16" i="163"/>
  <c r="GI16" i="163"/>
  <c r="GJ15" i="163"/>
  <c r="GI15" i="163"/>
  <c r="GJ14" i="163"/>
  <c r="GI14" i="163"/>
  <c r="GJ13" i="163"/>
  <c r="GI13" i="163"/>
  <c r="GJ12" i="163"/>
  <c r="GI12" i="163"/>
  <c r="GJ11" i="163"/>
  <c r="GI11" i="163"/>
  <c r="GJ10" i="163"/>
  <c r="GG63" i="163"/>
  <c r="GF63" i="163"/>
  <c r="GG62" i="163"/>
  <c r="GF62" i="163"/>
  <c r="GG61" i="163"/>
  <c r="GF61" i="163"/>
  <c r="GG60" i="163"/>
  <c r="GF60" i="163"/>
  <c r="GG59" i="163"/>
  <c r="GF59" i="163"/>
  <c r="GG58" i="163"/>
  <c r="GF58" i="163"/>
  <c r="GG57" i="163"/>
  <c r="GF57" i="163"/>
  <c r="GG56" i="163"/>
  <c r="GF56" i="163"/>
  <c r="GG55" i="163"/>
  <c r="GF55" i="163"/>
  <c r="GG54" i="163"/>
  <c r="GF54" i="163"/>
  <c r="GG53" i="163"/>
  <c r="GF53" i="163"/>
  <c r="GG52" i="163"/>
  <c r="GF52" i="163"/>
  <c r="GG51" i="163"/>
  <c r="GF51" i="163"/>
  <c r="GG50" i="163"/>
  <c r="GF50" i="163"/>
  <c r="GG49" i="163"/>
  <c r="GF49" i="163"/>
  <c r="GG48" i="163"/>
  <c r="GF48" i="163"/>
  <c r="GG47" i="163"/>
  <c r="GF47" i="163"/>
  <c r="GG46" i="163"/>
  <c r="GF46" i="163"/>
  <c r="GG45" i="163"/>
  <c r="GF45" i="163"/>
  <c r="GG44" i="163"/>
  <c r="GF44" i="163"/>
  <c r="GG43" i="163"/>
  <c r="GF43" i="163"/>
  <c r="GG42" i="163"/>
  <c r="GF42" i="163"/>
  <c r="GG41" i="163"/>
  <c r="GF41" i="163"/>
  <c r="GG40" i="163"/>
  <c r="GF40" i="163"/>
  <c r="GG39" i="163"/>
  <c r="GF39" i="163"/>
  <c r="GG38" i="163"/>
  <c r="GF38" i="163"/>
  <c r="GG37" i="163"/>
  <c r="GF37" i="163"/>
  <c r="GG36" i="163"/>
  <c r="GF36" i="163"/>
  <c r="GG35" i="163"/>
  <c r="GF35" i="163"/>
  <c r="GG34" i="163"/>
  <c r="GF34" i="163"/>
  <c r="GG33" i="163"/>
  <c r="GF33" i="163"/>
  <c r="GG32" i="163"/>
  <c r="GF32" i="163"/>
  <c r="GG31" i="163"/>
  <c r="GF31" i="163"/>
  <c r="GG30" i="163"/>
  <c r="GF30" i="163"/>
  <c r="GG29" i="163"/>
  <c r="GF29" i="163"/>
  <c r="GG28" i="163"/>
  <c r="GF28" i="163"/>
  <c r="GG27" i="163"/>
  <c r="GF27" i="163"/>
  <c r="GG26" i="163"/>
  <c r="GF26" i="163"/>
  <c r="GG25" i="163"/>
  <c r="GF25" i="163"/>
  <c r="GG24" i="163"/>
  <c r="GF24" i="163"/>
  <c r="GG23" i="163"/>
  <c r="GF23" i="163"/>
  <c r="GG22" i="163"/>
  <c r="GF22" i="163"/>
  <c r="GG21" i="163"/>
  <c r="GF21" i="163"/>
  <c r="GG20" i="163"/>
  <c r="GF20" i="163"/>
  <c r="GG19" i="163"/>
  <c r="GF19" i="163"/>
  <c r="GG18" i="163"/>
  <c r="GF18" i="163"/>
  <c r="GG17" i="163"/>
  <c r="GF17" i="163"/>
  <c r="GG16" i="163"/>
  <c r="GF16" i="163"/>
  <c r="GG15" i="163"/>
  <c r="GF15" i="163"/>
  <c r="GG14" i="163"/>
  <c r="GF14" i="163"/>
  <c r="GG13" i="163"/>
  <c r="GF13" i="163"/>
  <c r="GG12" i="163"/>
  <c r="GF12" i="163"/>
  <c r="GG11" i="163"/>
  <c r="GF11" i="163"/>
  <c r="GG10" i="163"/>
  <c r="GD63" i="163"/>
  <c r="GC63" i="163"/>
  <c r="GD62" i="163"/>
  <c r="GC62" i="163"/>
  <c r="GD61" i="163"/>
  <c r="GC61" i="163"/>
  <c r="GD60" i="163"/>
  <c r="GC60" i="163"/>
  <c r="GD59" i="163"/>
  <c r="GC59" i="163"/>
  <c r="GD58" i="163"/>
  <c r="GC58" i="163"/>
  <c r="GD57" i="163"/>
  <c r="GC57" i="163"/>
  <c r="GD56" i="163"/>
  <c r="GC56" i="163"/>
  <c r="GD55" i="163"/>
  <c r="GC55" i="163"/>
  <c r="GD54" i="163"/>
  <c r="GC54" i="163"/>
  <c r="GD53" i="163"/>
  <c r="GC53" i="163"/>
  <c r="GD52" i="163"/>
  <c r="GC52" i="163"/>
  <c r="GD51" i="163"/>
  <c r="GC51" i="163"/>
  <c r="GD50" i="163"/>
  <c r="GC50" i="163"/>
  <c r="GD49" i="163"/>
  <c r="GC49" i="163"/>
  <c r="GD48" i="163"/>
  <c r="GC48" i="163"/>
  <c r="GD47" i="163"/>
  <c r="GC47" i="163"/>
  <c r="GD46" i="163"/>
  <c r="GC46" i="163"/>
  <c r="GD45" i="163"/>
  <c r="GC45" i="163"/>
  <c r="GD44" i="163"/>
  <c r="GC44" i="163"/>
  <c r="GD43" i="163"/>
  <c r="GC43" i="163"/>
  <c r="GD42" i="163"/>
  <c r="GC42" i="163"/>
  <c r="GD41" i="163"/>
  <c r="GC41" i="163"/>
  <c r="GD40" i="163"/>
  <c r="GC40" i="163"/>
  <c r="GD39" i="163"/>
  <c r="GC39" i="163"/>
  <c r="GD38" i="163"/>
  <c r="GC38" i="163"/>
  <c r="GD37" i="163"/>
  <c r="GC37" i="163"/>
  <c r="GD36" i="163"/>
  <c r="GC36" i="163"/>
  <c r="GD35" i="163"/>
  <c r="GC35" i="163"/>
  <c r="GD34" i="163"/>
  <c r="GC34" i="163"/>
  <c r="GD33" i="163"/>
  <c r="GC33" i="163"/>
  <c r="GD32" i="163"/>
  <c r="GC32" i="163"/>
  <c r="GD31" i="163"/>
  <c r="GC31" i="163"/>
  <c r="GD30" i="163"/>
  <c r="GC30" i="163"/>
  <c r="GD29" i="163"/>
  <c r="GC29" i="163"/>
  <c r="GD28" i="163"/>
  <c r="GC28" i="163"/>
  <c r="GD27" i="163"/>
  <c r="GC27" i="163"/>
  <c r="GD26" i="163"/>
  <c r="GC26" i="163"/>
  <c r="GD25" i="163"/>
  <c r="GC25" i="163"/>
  <c r="GD24" i="163"/>
  <c r="GC24" i="163"/>
  <c r="GD23" i="163"/>
  <c r="GC23" i="163"/>
  <c r="GD22" i="163"/>
  <c r="GC22" i="163"/>
  <c r="GD21" i="163"/>
  <c r="GC21" i="163"/>
  <c r="GD20" i="163"/>
  <c r="GC20" i="163"/>
  <c r="GD19" i="163"/>
  <c r="GC19" i="163"/>
  <c r="GD18" i="163"/>
  <c r="GC18" i="163"/>
  <c r="GD17" i="163"/>
  <c r="GC17" i="163"/>
  <c r="GD16" i="163"/>
  <c r="GC16" i="163"/>
  <c r="GD15" i="163"/>
  <c r="GC15" i="163"/>
  <c r="GD14" i="163"/>
  <c r="GC14" i="163"/>
  <c r="GD13" i="163"/>
  <c r="GC13" i="163"/>
  <c r="GD12" i="163"/>
  <c r="GC12" i="163"/>
  <c r="GD11" i="163"/>
  <c r="GC11" i="163"/>
  <c r="GD10" i="163"/>
  <c r="GA63" i="163"/>
  <c r="FZ63" i="163"/>
  <c r="GA62" i="163"/>
  <c r="FZ62" i="163"/>
  <c r="GA61" i="163"/>
  <c r="FZ61" i="163"/>
  <c r="GA60" i="163"/>
  <c r="FZ60" i="163"/>
  <c r="GA59" i="163"/>
  <c r="FZ59" i="163"/>
  <c r="GA58" i="163"/>
  <c r="FZ58" i="163"/>
  <c r="GA57" i="163"/>
  <c r="FZ57" i="163"/>
  <c r="GA56" i="163"/>
  <c r="FZ56" i="163"/>
  <c r="GA55" i="163"/>
  <c r="FZ55" i="163"/>
  <c r="GA54" i="163"/>
  <c r="FZ54" i="163"/>
  <c r="GA53" i="163"/>
  <c r="FZ53" i="163"/>
  <c r="GA52" i="163"/>
  <c r="FZ52" i="163"/>
  <c r="GA51" i="163"/>
  <c r="FZ51" i="163"/>
  <c r="GA50" i="163"/>
  <c r="FZ50" i="163"/>
  <c r="GA49" i="163"/>
  <c r="FZ49" i="163"/>
  <c r="GA48" i="163"/>
  <c r="FZ48" i="163"/>
  <c r="GA47" i="163"/>
  <c r="FZ47" i="163"/>
  <c r="GA46" i="163"/>
  <c r="FZ46" i="163"/>
  <c r="GA45" i="163"/>
  <c r="FZ45" i="163"/>
  <c r="GA44" i="163"/>
  <c r="FZ44" i="163"/>
  <c r="GA43" i="163"/>
  <c r="FZ43" i="163"/>
  <c r="GA42" i="163"/>
  <c r="FZ42" i="163"/>
  <c r="GA41" i="163"/>
  <c r="FZ41" i="163"/>
  <c r="GA40" i="163"/>
  <c r="FZ40" i="163"/>
  <c r="GA39" i="163"/>
  <c r="FZ39" i="163"/>
  <c r="GA38" i="163"/>
  <c r="FZ38" i="163"/>
  <c r="GA37" i="163"/>
  <c r="FZ37" i="163"/>
  <c r="GA36" i="163"/>
  <c r="FZ36" i="163"/>
  <c r="GA35" i="163"/>
  <c r="FZ35" i="163"/>
  <c r="GA34" i="163"/>
  <c r="FZ34" i="163"/>
  <c r="GA33" i="163"/>
  <c r="FZ33" i="163"/>
  <c r="GA32" i="163"/>
  <c r="FZ32" i="163"/>
  <c r="GA31" i="163"/>
  <c r="FZ31" i="163"/>
  <c r="GA30" i="163"/>
  <c r="FZ30" i="163"/>
  <c r="GA29" i="163"/>
  <c r="FZ29" i="163"/>
  <c r="GA28" i="163"/>
  <c r="FZ28" i="163"/>
  <c r="GA27" i="163"/>
  <c r="FZ27" i="163"/>
  <c r="GA26" i="163"/>
  <c r="FZ26" i="163"/>
  <c r="GA25" i="163"/>
  <c r="FZ25" i="163"/>
  <c r="GA24" i="163"/>
  <c r="FZ24" i="163"/>
  <c r="GA23" i="163"/>
  <c r="FZ23" i="163"/>
  <c r="GA22" i="163"/>
  <c r="FZ22" i="163"/>
  <c r="GA21" i="163"/>
  <c r="FZ21" i="163"/>
  <c r="GA20" i="163"/>
  <c r="FZ20" i="163"/>
  <c r="GA19" i="163"/>
  <c r="FZ19" i="163"/>
  <c r="GA18" i="163"/>
  <c r="FZ18" i="163"/>
  <c r="GA17" i="163"/>
  <c r="FZ17" i="163"/>
  <c r="GA16" i="163"/>
  <c r="FZ16" i="163"/>
  <c r="GA15" i="163"/>
  <c r="FZ15" i="163"/>
  <c r="GA14" i="163"/>
  <c r="FZ14" i="163"/>
  <c r="GA13" i="163"/>
  <c r="FZ13" i="163"/>
  <c r="GA12" i="163"/>
  <c r="FZ12" i="163"/>
  <c r="GA11" i="163"/>
  <c r="FZ11" i="163"/>
  <c r="GA10" i="163"/>
  <c r="FX63" i="163"/>
  <c r="FW63" i="163"/>
  <c r="FX62" i="163"/>
  <c r="FW62" i="163"/>
  <c r="FX61" i="163"/>
  <c r="FW61" i="163"/>
  <c r="FX60" i="163"/>
  <c r="FW60" i="163"/>
  <c r="FX59" i="163"/>
  <c r="FW59" i="163"/>
  <c r="FX58" i="163"/>
  <c r="FW58" i="163"/>
  <c r="FX57" i="163"/>
  <c r="FW57" i="163"/>
  <c r="FX56" i="163"/>
  <c r="FW56" i="163"/>
  <c r="FX55" i="163"/>
  <c r="FW55" i="163"/>
  <c r="FX54" i="163"/>
  <c r="FW54" i="163"/>
  <c r="FX53" i="163"/>
  <c r="FW53" i="163"/>
  <c r="FX52" i="163"/>
  <c r="FW52" i="163"/>
  <c r="FX51" i="163"/>
  <c r="FW51" i="163"/>
  <c r="FX50" i="163"/>
  <c r="FW50" i="163"/>
  <c r="FX49" i="163"/>
  <c r="FW49" i="163"/>
  <c r="FX48" i="163"/>
  <c r="FW48" i="163"/>
  <c r="FX47" i="163"/>
  <c r="FW47" i="163"/>
  <c r="FX46" i="163"/>
  <c r="FW46" i="163"/>
  <c r="FX45" i="163"/>
  <c r="FW45" i="163"/>
  <c r="FX44" i="163"/>
  <c r="FW44" i="163"/>
  <c r="FX43" i="163"/>
  <c r="FW43" i="163"/>
  <c r="FX42" i="163"/>
  <c r="FW42" i="163"/>
  <c r="FX41" i="163"/>
  <c r="FW41" i="163"/>
  <c r="FX40" i="163"/>
  <c r="FW40" i="163"/>
  <c r="FX39" i="163"/>
  <c r="FW39" i="163"/>
  <c r="FX38" i="163"/>
  <c r="FW38" i="163"/>
  <c r="FX37" i="163"/>
  <c r="FW37" i="163"/>
  <c r="FX36" i="163"/>
  <c r="FW36" i="163"/>
  <c r="FX35" i="163"/>
  <c r="FW35" i="163"/>
  <c r="FX34" i="163"/>
  <c r="FW34" i="163"/>
  <c r="FX33" i="163"/>
  <c r="FW33" i="163"/>
  <c r="FX32" i="163"/>
  <c r="FW32" i="163"/>
  <c r="FX31" i="163"/>
  <c r="FW31" i="163"/>
  <c r="FX30" i="163"/>
  <c r="FW30" i="163"/>
  <c r="FX29" i="163"/>
  <c r="FW29" i="163"/>
  <c r="FX28" i="163"/>
  <c r="FW28" i="163"/>
  <c r="FX27" i="163"/>
  <c r="FW27" i="163"/>
  <c r="FX26" i="163"/>
  <c r="FW26" i="163"/>
  <c r="FX25" i="163"/>
  <c r="FW25" i="163"/>
  <c r="FX24" i="163"/>
  <c r="FW24" i="163"/>
  <c r="FX23" i="163"/>
  <c r="FW23" i="163"/>
  <c r="FX22" i="163"/>
  <c r="FW22" i="163"/>
  <c r="FX21" i="163"/>
  <c r="FW21" i="163"/>
  <c r="FX20" i="163"/>
  <c r="FW20" i="163"/>
  <c r="FX19" i="163"/>
  <c r="FW19" i="163"/>
  <c r="FX18" i="163"/>
  <c r="FW18" i="163"/>
  <c r="FX17" i="163"/>
  <c r="FW17" i="163"/>
  <c r="FX16" i="163"/>
  <c r="FW16" i="163"/>
  <c r="FX15" i="163"/>
  <c r="FW15" i="163"/>
  <c r="FX14" i="163"/>
  <c r="FW14" i="163"/>
  <c r="FX13" i="163"/>
  <c r="FW13" i="163"/>
  <c r="FX12" i="163"/>
  <c r="FW12" i="163"/>
  <c r="FX11" i="163"/>
  <c r="FW11" i="163"/>
  <c r="FX10" i="163"/>
  <c r="FU63" i="163"/>
  <c r="FT63" i="163"/>
  <c r="FU62" i="163"/>
  <c r="FT62" i="163"/>
  <c r="FU61" i="163"/>
  <c r="FT61" i="163"/>
  <c r="FU60" i="163"/>
  <c r="FT60" i="163"/>
  <c r="FU59" i="163"/>
  <c r="FT59" i="163"/>
  <c r="FU58" i="163"/>
  <c r="FT58" i="163"/>
  <c r="FU57" i="163"/>
  <c r="FT57" i="163"/>
  <c r="FU56" i="163"/>
  <c r="FT56" i="163"/>
  <c r="FU55" i="163"/>
  <c r="FT55" i="163"/>
  <c r="FU54" i="163"/>
  <c r="FT54" i="163"/>
  <c r="FU53" i="163"/>
  <c r="FT53" i="163"/>
  <c r="FU52" i="163"/>
  <c r="FT52" i="163"/>
  <c r="FU51" i="163"/>
  <c r="FT51" i="163"/>
  <c r="FU50" i="163"/>
  <c r="FT50" i="163"/>
  <c r="FU49" i="163"/>
  <c r="FT49" i="163"/>
  <c r="FU48" i="163"/>
  <c r="FT48" i="163"/>
  <c r="FU47" i="163"/>
  <c r="FT47" i="163"/>
  <c r="FU46" i="163"/>
  <c r="FT46" i="163"/>
  <c r="FU45" i="163"/>
  <c r="FT45" i="163"/>
  <c r="FU44" i="163"/>
  <c r="FT44" i="163"/>
  <c r="FU43" i="163"/>
  <c r="FT43" i="163"/>
  <c r="FU42" i="163"/>
  <c r="FT42" i="163"/>
  <c r="FU41" i="163"/>
  <c r="FT41" i="163"/>
  <c r="FU40" i="163"/>
  <c r="FT40" i="163"/>
  <c r="FU39" i="163"/>
  <c r="FT39" i="163"/>
  <c r="FU38" i="163"/>
  <c r="FT38" i="163"/>
  <c r="FU37" i="163"/>
  <c r="FT37" i="163"/>
  <c r="FU36" i="163"/>
  <c r="FT36" i="163"/>
  <c r="FU35" i="163"/>
  <c r="FT35" i="163"/>
  <c r="FU34" i="163"/>
  <c r="FT34" i="163"/>
  <c r="FU33" i="163"/>
  <c r="FT33" i="163"/>
  <c r="FU32" i="163"/>
  <c r="FT32" i="163"/>
  <c r="FU31" i="163"/>
  <c r="FT31" i="163"/>
  <c r="FU30" i="163"/>
  <c r="FT30" i="163"/>
  <c r="FU29" i="163"/>
  <c r="FT29" i="163"/>
  <c r="FU28" i="163"/>
  <c r="FT28" i="163"/>
  <c r="FU27" i="163"/>
  <c r="FT27" i="163"/>
  <c r="FU26" i="163"/>
  <c r="FT26" i="163"/>
  <c r="FU25" i="163"/>
  <c r="FT25" i="163"/>
  <c r="FU24" i="163"/>
  <c r="FT24" i="163"/>
  <c r="FU23" i="163"/>
  <c r="FT23" i="163"/>
  <c r="FU22" i="163"/>
  <c r="FT22" i="163"/>
  <c r="FU21" i="163"/>
  <c r="FT21" i="163"/>
  <c r="FU20" i="163"/>
  <c r="FT20" i="163"/>
  <c r="FU19" i="163"/>
  <c r="FT19" i="163"/>
  <c r="FU18" i="163"/>
  <c r="FT18" i="163"/>
  <c r="FU17" i="163"/>
  <c r="FT17" i="163"/>
  <c r="FU16" i="163"/>
  <c r="FT16" i="163"/>
  <c r="FU15" i="163"/>
  <c r="FT15" i="163"/>
  <c r="FU14" i="163"/>
  <c r="FT14" i="163"/>
  <c r="FU13" i="163"/>
  <c r="FT13" i="163"/>
  <c r="FU12" i="163"/>
  <c r="FT12" i="163"/>
  <c r="FU11" i="163"/>
  <c r="FT11" i="163"/>
  <c r="FU10" i="163"/>
  <c r="FR63" i="163"/>
  <c r="FQ63" i="163"/>
  <c r="FR62" i="163"/>
  <c r="FQ62" i="163"/>
  <c r="FR61" i="163"/>
  <c r="FQ61" i="163"/>
  <c r="FR60" i="163"/>
  <c r="FQ60" i="163"/>
  <c r="FR59" i="163"/>
  <c r="FQ59" i="163"/>
  <c r="FR58" i="163"/>
  <c r="FQ58" i="163"/>
  <c r="FR57" i="163"/>
  <c r="FQ57" i="163"/>
  <c r="FR56" i="163"/>
  <c r="FQ56" i="163"/>
  <c r="FR55" i="163"/>
  <c r="FQ55" i="163"/>
  <c r="FR54" i="163"/>
  <c r="FQ54" i="163"/>
  <c r="FR53" i="163"/>
  <c r="FQ53" i="163"/>
  <c r="FR52" i="163"/>
  <c r="FQ52" i="163"/>
  <c r="FR51" i="163"/>
  <c r="FQ51" i="163"/>
  <c r="FR50" i="163"/>
  <c r="FQ50" i="163"/>
  <c r="FR49" i="163"/>
  <c r="FQ49" i="163"/>
  <c r="FR48" i="163"/>
  <c r="FQ48" i="163"/>
  <c r="FR47" i="163"/>
  <c r="FQ47" i="163"/>
  <c r="FR46" i="163"/>
  <c r="FQ46" i="163"/>
  <c r="FR45" i="163"/>
  <c r="FQ45" i="163"/>
  <c r="FR44" i="163"/>
  <c r="FQ44" i="163"/>
  <c r="FR43" i="163"/>
  <c r="FQ43" i="163"/>
  <c r="FR42" i="163"/>
  <c r="FQ42" i="163"/>
  <c r="FR41" i="163"/>
  <c r="FQ41" i="163"/>
  <c r="FR40" i="163"/>
  <c r="FQ40" i="163"/>
  <c r="FR39" i="163"/>
  <c r="FQ39" i="163"/>
  <c r="FR38" i="163"/>
  <c r="FQ38" i="163"/>
  <c r="FR37" i="163"/>
  <c r="FQ37" i="163"/>
  <c r="FR36" i="163"/>
  <c r="FQ36" i="163"/>
  <c r="FR35" i="163"/>
  <c r="FQ35" i="163"/>
  <c r="FR34" i="163"/>
  <c r="FQ34" i="163"/>
  <c r="FR33" i="163"/>
  <c r="FQ33" i="163"/>
  <c r="FR32" i="163"/>
  <c r="FQ32" i="163"/>
  <c r="FR31" i="163"/>
  <c r="FQ31" i="163"/>
  <c r="FR30" i="163"/>
  <c r="FQ30" i="163"/>
  <c r="FR29" i="163"/>
  <c r="FQ29" i="163"/>
  <c r="FR28" i="163"/>
  <c r="FQ28" i="163"/>
  <c r="FR27" i="163"/>
  <c r="FQ27" i="163"/>
  <c r="FR26" i="163"/>
  <c r="FQ26" i="163"/>
  <c r="FR25" i="163"/>
  <c r="FQ25" i="163"/>
  <c r="FR24" i="163"/>
  <c r="FQ24" i="163"/>
  <c r="FR23" i="163"/>
  <c r="FQ23" i="163"/>
  <c r="FR22" i="163"/>
  <c r="FQ22" i="163"/>
  <c r="FR21" i="163"/>
  <c r="FQ21" i="163"/>
  <c r="FR20" i="163"/>
  <c r="FQ20" i="163"/>
  <c r="FR19" i="163"/>
  <c r="FQ19" i="163"/>
  <c r="FR18" i="163"/>
  <c r="FQ18" i="163"/>
  <c r="FR17" i="163"/>
  <c r="FQ17" i="163"/>
  <c r="FR16" i="163"/>
  <c r="FQ16" i="163"/>
  <c r="FR15" i="163"/>
  <c r="FQ15" i="163"/>
  <c r="FR14" i="163"/>
  <c r="FQ14" i="163"/>
  <c r="FR13" i="163"/>
  <c r="FQ13" i="163"/>
  <c r="FR12" i="163"/>
  <c r="FQ12" i="163"/>
  <c r="FR11" i="163"/>
  <c r="FQ11" i="163"/>
  <c r="FR10" i="163"/>
  <c r="FO63" i="163"/>
  <c r="FN63" i="163"/>
  <c r="FO62" i="163"/>
  <c r="FN62" i="163"/>
  <c r="FO61" i="163"/>
  <c r="FN61" i="163"/>
  <c r="FO60" i="163"/>
  <c r="FN60" i="163"/>
  <c r="FO59" i="163"/>
  <c r="FN59" i="163"/>
  <c r="FO58" i="163"/>
  <c r="FN58" i="163"/>
  <c r="FO57" i="163"/>
  <c r="FN57" i="163"/>
  <c r="FO56" i="163"/>
  <c r="FN56" i="163"/>
  <c r="FO55" i="163"/>
  <c r="FN55" i="163"/>
  <c r="FO54" i="163"/>
  <c r="FN54" i="163"/>
  <c r="FO53" i="163"/>
  <c r="FN53" i="163"/>
  <c r="FO52" i="163"/>
  <c r="FN52" i="163"/>
  <c r="FO51" i="163"/>
  <c r="FN51" i="163"/>
  <c r="FO50" i="163"/>
  <c r="FN50" i="163"/>
  <c r="FO49" i="163"/>
  <c r="FN49" i="163"/>
  <c r="FO48" i="163"/>
  <c r="FN48" i="163"/>
  <c r="FO47" i="163"/>
  <c r="FN47" i="163"/>
  <c r="FO46" i="163"/>
  <c r="FN46" i="163"/>
  <c r="FO45" i="163"/>
  <c r="FN45" i="163"/>
  <c r="FO44" i="163"/>
  <c r="FN44" i="163"/>
  <c r="FO43" i="163"/>
  <c r="FN43" i="163"/>
  <c r="FO42" i="163"/>
  <c r="FN42" i="163"/>
  <c r="FO41" i="163"/>
  <c r="FN41" i="163"/>
  <c r="FO40" i="163"/>
  <c r="FN40" i="163"/>
  <c r="FO39" i="163"/>
  <c r="FN39" i="163"/>
  <c r="FO38" i="163"/>
  <c r="FN38" i="163"/>
  <c r="FO37" i="163"/>
  <c r="FN37" i="163"/>
  <c r="FO36" i="163"/>
  <c r="FN36" i="163"/>
  <c r="FO35" i="163"/>
  <c r="FN35" i="163"/>
  <c r="FO34" i="163"/>
  <c r="FN34" i="163"/>
  <c r="FO33" i="163"/>
  <c r="FN33" i="163"/>
  <c r="FO32" i="163"/>
  <c r="FN32" i="163"/>
  <c r="FO31" i="163"/>
  <c r="FN31" i="163"/>
  <c r="FO30" i="163"/>
  <c r="FN30" i="163"/>
  <c r="FO29" i="163"/>
  <c r="FN29" i="163"/>
  <c r="FO28" i="163"/>
  <c r="FN28" i="163"/>
  <c r="FO27" i="163"/>
  <c r="FN27" i="163"/>
  <c r="FO26" i="163"/>
  <c r="FN26" i="163"/>
  <c r="FO25" i="163"/>
  <c r="FN25" i="163"/>
  <c r="FO24" i="163"/>
  <c r="FN24" i="163"/>
  <c r="FO23" i="163"/>
  <c r="FN23" i="163"/>
  <c r="FO22" i="163"/>
  <c r="FN22" i="163"/>
  <c r="FO21" i="163"/>
  <c r="FN21" i="163"/>
  <c r="FO20" i="163"/>
  <c r="FN20" i="163"/>
  <c r="FO19" i="163"/>
  <c r="FN19" i="163"/>
  <c r="FO18" i="163"/>
  <c r="FN18" i="163"/>
  <c r="FO17" i="163"/>
  <c r="FN17" i="163"/>
  <c r="FO16" i="163"/>
  <c r="FN16" i="163"/>
  <c r="FO15" i="163"/>
  <c r="FN15" i="163"/>
  <c r="FO14" i="163"/>
  <c r="FN14" i="163"/>
  <c r="FO13" i="163"/>
  <c r="FN13" i="163"/>
  <c r="FO12" i="163"/>
  <c r="FN12" i="163"/>
  <c r="FO11" i="163"/>
  <c r="FN11" i="163"/>
  <c r="FO10" i="163"/>
  <c r="FL63" i="163"/>
  <c r="FK63" i="163"/>
  <c r="FL62" i="163"/>
  <c r="FK62" i="163"/>
  <c r="FL61" i="163"/>
  <c r="FK61" i="163"/>
  <c r="FL60" i="163"/>
  <c r="FK60" i="163"/>
  <c r="FL59" i="163"/>
  <c r="FK59" i="163"/>
  <c r="FL58" i="163"/>
  <c r="FK58" i="163"/>
  <c r="FL57" i="163"/>
  <c r="FK57" i="163"/>
  <c r="FL56" i="163"/>
  <c r="FK56" i="163"/>
  <c r="FL55" i="163"/>
  <c r="FK55" i="163"/>
  <c r="FL54" i="163"/>
  <c r="FK54" i="163"/>
  <c r="FL53" i="163"/>
  <c r="FK53" i="163"/>
  <c r="FL52" i="163"/>
  <c r="FK52" i="163"/>
  <c r="FL51" i="163"/>
  <c r="FK51" i="163"/>
  <c r="FL50" i="163"/>
  <c r="FK50" i="163"/>
  <c r="FL49" i="163"/>
  <c r="FK49" i="163"/>
  <c r="FL48" i="163"/>
  <c r="FK48" i="163"/>
  <c r="FL47" i="163"/>
  <c r="FK47" i="163"/>
  <c r="FL46" i="163"/>
  <c r="FK46" i="163"/>
  <c r="FL45" i="163"/>
  <c r="FK45" i="163"/>
  <c r="FL44" i="163"/>
  <c r="FK44" i="163"/>
  <c r="FL43" i="163"/>
  <c r="FK43" i="163"/>
  <c r="FL42" i="163"/>
  <c r="FK42" i="163"/>
  <c r="FL41" i="163"/>
  <c r="FK41" i="163"/>
  <c r="FL40" i="163"/>
  <c r="FK40" i="163"/>
  <c r="FL39" i="163"/>
  <c r="FK39" i="163"/>
  <c r="FL38" i="163"/>
  <c r="FK38" i="163"/>
  <c r="FL37" i="163"/>
  <c r="FK37" i="163"/>
  <c r="FL36" i="163"/>
  <c r="FK36" i="163"/>
  <c r="FL35" i="163"/>
  <c r="FK35" i="163"/>
  <c r="FL34" i="163"/>
  <c r="FK34" i="163"/>
  <c r="FL33" i="163"/>
  <c r="FK33" i="163"/>
  <c r="FL32" i="163"/>
  <c r="FK32" i="163"/>
  <c r="FL31" i="163"/>
  <c r="FK31" i="163"/>
  <c r="FL30" i="163"/>
  <c r="FK30" i="163"/>
  <c r="FL29" i="163"/>
  <c r="FK29" i="163"/>
  <c r="FL28" i="163"/>
  <c r="FK28" i="163"/>
  <c r="FL27" i="163"/>
  <c r="FK27" i="163"/>
  <c r="FL26" i="163"/>
  <c r="FK26" i="163"/>
  <c r="FL25" i="163"/>
  <c r="FK25" i="163"/>
  <c r="FL24" i="163"/>
  <c r="FK24" i="163"/>
  <c r="FL23" i="163"/>
  <c r="FK23" i="163"/>
  <c r="FL22" i="163"/>
  <c r="FK22" i="163"/>
  <c r="FL21" i="163"/>
  <c r="FK21" i="163"/>
  <c r="FL20" i="163"/>
  <c r="FK20" i="163"/>
  <c r="FL19" i="163"/>
  <c r="FK19" i="163"/>
  <c r="FL18" i="163"/>
  <c r="FK18" i="163"/>
  <c r="FL17" i="163"/>
  <c r="FK17" i="163"/>
  <c r="FL16" i="163"/>
  <c r="FK16" i="163"/>
  <c r="FL15" i="163"/>
  <c r="FK15" i="163"/>
  <c r="FL14" i="163"/>
  <c r="FK14" i="163"/>
  <c r="FL13" i="163"/>
  <c r="FK13" i="163"/>
  <c r="FL12" i="163"/>
  <c r="FK12" i="163"/>
  <c r="FL11" i="163"/>
  <c r="FK11" i="163"/>
  <c r="FL10" i="163"/>
  <c r="FI63" i="163"/>
  <c r="FH63" i="163"/>
  <c r="FI62" i="163"/>
  <c r="FH62" i="163"/>
  <c r="FI61" i="163"/>
  <c r="FH61" i="163"/>
  <c r="FI60" i="163"/>
  <c r="FH60" i="163"/>
  <c r="FI59" i="163"/>
  <c r="FH59" i="163"/>
  <c r="FI58" i="163"/>
  <c r="FH58" i="163"/>
  <c r="FI57" i="163"/>
  <c r="FH57" i="163"/>
  <c r="FI56" i="163"/>
  <c r="FH56" i="163"/>
  <c r="FI55" i="163"/>
  <c r="FH55" i="163"/>
  <c r="FI54" i="163"/>
  <c r="FH54" i="163"/>
  <c r="FI53" i="163"/>
  <c r="FH53" i="163"/>
  <c r="FI52" i="163"/>
  <c r="FH52" i="163"/>
  <c r="FI51" i="163"/>
  <c r="FH51" i="163"/>
  <c r="FI50" i="163"/>
  <c r="FH50" i="163"/>
  <c r="FI49" i="163"/>
  <c r="FH49" i="163"/>
  <c r="FI48" i="163"/>
  <c r="FH48" i="163"/>
  <c r="FI47" i="163"/>
  <c r="FH47" i="163"/>
  <c r="FI46" i="163"/>
  <c r="FH46" i="163"/>
  <c r="FI45" i="163"/>
  <c r="FH45" i="163"/>
  <c r="FI44" i="163"/>
  <c r="FH44" i="163"/>
  <c r="FI43" i="163"/>
  <c r="FH43" i="163"/>
  <c r="FI42" i="163"/>
  <c r="FH42" i="163"/>
  <c r="FI41" i="163"/>
  <c r="FH41" i="163"/>
  <c r="FI40" i="163"/>
  <c r="FH40" i="163"/>
  <c r="FI39" i="163"/>
  <c r="FH39" i="163"/>
  <c r="FI38" i="163"/>
  <c r="FH38" i="163"/>
  <c r="FI37" i="163"/>
  <c r="FH37" i="163"/>
  <c r="FI36" i="163"/>
  <c r="FH36" i="163"/>
  <c r="FI35" i="163"/>
  <c r="FH35" i="163"/>
  <c r="FI34" i="163"/>
  <c r="FH34" i="163"/>
  <c r="FI33" i="163"/>
  <c r="FH33" i="163"/>
  <c r="FI32" i="163"/>
  <c r="FH32" i="163"/>
  <c r="FI31" i="163"/>
  <c r="FH31" i="163"/>
  <c r="FI30" i="163"/>
  <c r="FH30" i="163"/>
  <c r="FI29" i="163"/>
  <c r="FH29" i="163"/>
  <c r="FI28" i="163"/>
  <c r="FH28" i="163"/>
  <c r="FI27" i="163"/>
  <c r="FH27" i="163"/>
  <c r="FI26" i="163"/>
  <c r="FH26" i="163"/>
  <c r="FI25" i="163"/>
  <c r="FH25" i="163"/>
  <c r="FI24" i="163"/>
  <c r="FH24" i="163"/>
  <c r="FI23" i="163"/>
  <c r="FH23" i="163"/>
  <c r="FI22" i="163"/>
  <c r="FH22" i="163"/>
  <c r="FI21" i="163"/>
  <c r="FH21" i="163"/>
  <c r="FI20" i="163"/>
  <c r="FH20" i="163"/>
  <c r="FI19" i="163"/>
  <c r="FH19" i="163"/>
  <c r="FI18" i="163"/>
  <c r="FH18" i="163"/>
  <c r="FI17" i="163"/>
  <c r="FH17" i="163"/>
  <c r="FI16" i="163"/>
  <c r="FH16" i="163"/>
  <c r="FI15" i="163"/>
  <c r="FH15" i="163"/>
  <c r="FI14" i="163"/>
  <c r="FH14" i="163"/>
  <c r="FI13" i="163"/>
  <c r="FH13" i="163"/>
  <c r="FI12" i="163"/>
  <c r="FH12" i="163"/>
  <c r="FI11" i="163"/>
  <c r="FH11" i="163"/>
  <c r="FI10" i="163"/>
  <c r="FF63" i="163"/>
  <c r="FE63" i="163"/>
  <c r="FF62" i="163"/>
  <c r="FE62" i="163"/>
  <c r="FF61" i="163"/>
  <c r="FE61" i="163"/>
  <c r="FF60" i="163"/>
  <c r="FE60" i="163"/>
  <c r="FF59" i="163"/>
  <c r="FE59" i="163"/>
  <c r="FF58" i="163"/>
  <c r="FE58" i="163"/>
  <c r="FF57" i="163"/>
  <c r="FE57" i="163"/>
  <c r="FF56" i="163"/>
  <c r="FE56" i="163"/>
  <c r="FF55" i="163"/>
  <c r="FE55" i="163"/>
  <c r="FF54" i="163"/>
  <c r="FE54" i="163"/>
  <c r="FF53" i="163"/>
  <c r="FE53" i="163"/>
  <c r="FF52" i="163"/>
  <c r="FE52" i="163"/>
  <c r="FF51" i="163"/>
  <c r="FE51" i="163"/>
  <c r="FF50" i="163"/>
  <c r="FE50" i="163"/>
  <c r="FF49" i="163"/>
  <c r="FE49" i="163"/>
  <c r="FF48" i="163"/>
  <c r="FE48" i="163"/>
  <c r="FF47" i="163"/>
  <c r="FE47" i="163"/>
  <c r="FF46" i="163"/>
  <c r="FE46" i="163"/>
  <c r="FF45" i="163"/>
  <c r="FE45" i="163"/>
  <c r="FF44" i="163"/>
  <c r="FE44" i="163"/>
  <c r="FF43" i="163"/>
  <c r="FE43" i="163"/>
  <c r="FF42" i="163"/>
  <c r="FE42" i="163"/>
  <c r="FF41" i="163"/>
  <c r="FE41" i="163"/>
  <c r="FF40" i="163"/>
  <c r="FE40" i="163"/>
  <c r="FF39" i="163"/>
  <c r="FE39" i="163"/>
  <c r="FF38" i="163"/>
  <c r="FE38" i="163"/>
  <c r="FF37" i="163"/>
  <c r="FE37" i="163"/>
  <c r="FF36" i="163"/>
  <c r="FE36" i="163"/>
  <c r="FF35" i="163"/>
  <c r="FE35" i="163"/>
  <c r="FF34" i="163"/>
  <c r="FE34" i="163"/>
  <c r="FF33" i="163"/>
  <c r="FE33" i="163"/>
  <c r="FF32" i="163"/>
  <c r="FE32" i="163"/>
  <c r="FF31" i="163"/>
  <c r="FE31" i="163"/>
  <c r="FF30" i="163"/>
  <c r="FE30" i="163"/>
  <c r="FF29" i="163"/>
  <c r="FE29" i="163"/>
  <c r="FF28" i="163"/>
  <c r="FE28" i="163"/>
  <c r="FF27" i="163"/>
  <c r="FE27" i="163"/>
  <c r="FF26" i="163"/>
  <c r="FE26" i="163"/>
  <c r="FF25" i="163"/>
  <c r="FE25" i="163"/>
  <c r="FF24" i="163"/>
  <c r="FE24" i="163"/>
  <c r="FF23" i="163"/>
  <c r="FE23" i="163"/>
  <c r="FF22" i="163"/>
  <c r="FE22" i="163"/>
  <c r="FF21" i="163"/>
  <c r="FE21" i="163"/>
  <c r="FF20" i="163"/>
  <c r="FE20" i="163"/>
  <c r="FF19" i="163"/>
  <c r="FE19" i="163"/>
  <c r="FF18" i="163"/>
  <c r="FE18" i="163"/>
  <c r="FF17" i="163"/>
  <c r="FE17" i="163"/>
  <c r="FF16" i="163"/>
  <c r="FE16" i="163"/>
  <c r="FF15" i="163"/>
  <c r="FE15" i="163"/>
  <c r="FF14" i="163"/>
  <c r="FE14" i="163"/>
  <c r="FF13" i="163"/>
  <c r="FE13" i="163"/>
  <c r="FF12" i="163"/>
  <c r="FE12" i="163"/>
  <c r="FF11" i="163"/>
  <c r="FE11" i="163"/>
  <c r="FF10" i="163"/>
  <c r="FC63" i="163"/>
  <c r="FB63" i="163"/>
  <c r="FC62" i="163"/>
  <c r="FB62" i="163"/>
  <c r="FC61" i="163"/>
  <c r="FB61" i="163"/>
  <c r="FC60" i="163"/>
  <c r="FB60" i="163"/>
  <c r="FC59" i="163"/>
  <c r="FB59" i="163"/>
  <c r="FC58" i="163"/>
  <c r="FB58" i="163"/>
  <c r="FC57" i="163"/>
  <c r="FB57" i="163"/>
  <c r="FC56" i="163"/>
  <c r="FB56" i="163"/>
  <c r="FC55" i="163"/>
  <c r="FB55" i="163"/>
  <c r="FC54" i="163"/>
  <c r="FB54" i="163"/>
  <c r="FC53" i="163"/>
  <c r="FB53" i="163"/>
  <c r="FC52" i="163"/>
  <c r="FB52" i="163"/>
  <c r="FC51" i="163"/>
  <c r="FB51" i="163"/>
  <c r="FC50" i="163"/>
  <c r="FB50" i="163"/>
  <c r="FC49" i="163"/>
  <c r="FB49" i="163"/>
  <c r="FC48" i="163"/>
  <c r="FB48" i="163"/>
  <c r="FC47" i="163"/>
  <c r="FB47" i="163"/>
  <c r="FC46" i="163"/>
  <c r="FB46" i="163"/>
  <c r="FC45" i="163"/>
  <c r="FB45" i="163"/>
  <c r="FC44" i="163"/>
  <c r="FB44" i="163"/>
  <c r="FC43" i="163"/>
  <c r="FB43" i="163"/>
  <c r="FC42" i="163"/>
  <c r="FB42" i="163"/>
  <c r="FC41" i="163"/>
  <c r="FB41" i="163"/>
  <c r="FC40" i="163"/>
  <c r="FB40" i="163"/>
  <c r="FC39" i="163"/>
  <c r="FB39" i="163"/>
  <c r="FC38" i="163"/>
  <c r="FB38" i="163"/>
  <c r="FC37" i="163"/>
  <c r="FB37" i="163"/>
  <c r="FC36" i="163"/>
  <c r="FB36" i="163"/>
  <c r="FC35" i="163"/>
  <c r="FB35" i="163"/>
  <c r="FC34" i="163"/>
  <c r="FB34" i="163"/>
  <c r="FC33" i="163"/>
  <c r="FB33" i="163"/>
  <c r="FC32" i="163"/>
  <c r="FB32" i="163"/>
  <c r="FC31" i="163"/>
  <c r="FB31" i="163"/>
  <c r="FC30" i="163"/>
  <c r="FB30" i="163"/>
  <c r="FC29" i="163"/>
  <c r="FB29" i="163"/>
  <c r="FC28" i="163"/>
  <c r="FB28" i="163"/>
  <c r="FC27" i="163"/>
  <c r="FB27" i="163"/>
  <c r="FC26" i="163"/>
  <c r="FB26" i="163"/>
  <c r="FC25" i="163"/>
  <c r="FB25" i="163"/>
  <c r="FC24" i="163"/>
  <c r="FB24" i="163"/>
  <c r="FC23" i="163"/>
  <c r="FB23" i="163"/>
  <c r="FC22" i="163"/>
  <c r="FB22" i="163"/>
  <c r="FC21" i="163"/>
  <c r="FB21" i="163"/>
  <c r="FC20" i="163"/>
  <c r="FB20" i="163"/>
  <c r="FC19" i="163"/>
  <c r="FB19" i="163"/>
  <c r="FC18" i="163"/>
  <c r="FB18" i="163"/>
  <c r="FC17" i="163"/>
  <c r="FB17" i="163"/>
  <c r="FC16" i="163"/>
  <c r="FB16" i="163"/>
  <c r="FC15" i="163"/>
  <c r="FB15" i="163"/>
  <c r="FC14" i="163"/>
  <c r="FB14" i="163"/>
  <c r="FC13" i="163"/>
  <c r="FB13" i="163"/>
  <c r="FC12" i="163"/>
  <c r="FB12" i="163"/>
  <c r="FC11" i="163"/>
  <c r="FB11" i="163"/>
  <c r="FC10" i="163"/>
  <c r="EZ63" i="163"/>
  <c r="EY63" i="163"/>
  <c r="EZ62" i="163"/>
  <c r="EY62" i="163"/>
  <c r="EZ61" i="163"/>
  <c r="EY61" i="163"/>
  <c r="EZ60" i="163"/>
  <c r="EY60" i="163"/>
  <c r="EZ59" i="163"/>
  <c r="EY59" i="163"/>
  <c r="EZ58" i="163"/>
  <c r="EY58" i="163"/>
  <c r="EZ57" i="163"/>
  <c r="EY57" i="163"/>
  <c r="EZ56" i="163"/>
  <c r="EY56" i="163"/>
  <c r="EZ55" i="163"/>
  <c r="EY55" i="163"/>
  <c r="EZ54" i="163"/>
  <c r="EY54" i="163"/>
  <c r="EZ53" i="163"/>
  <c r="EY53" i="163"/>
  <c r="EZ52" i="163"/>
  <c r="EY52" i="163"/>
  <c r="EZ51" i="163"/>
  <c r="EY51" i="163"/>
  <c r="EZ50" i="163"/>
  <c r="EY50" i="163"/>
  <c r="EZ49" i="163"/>
  <c r="EY49" i="163"/>
  <c r="EZ48" i="163"/>
  <c r="EY48" i="163"/>
  <c r="EZ47" i="163"/>
  <c r="EY47" i="163"/>
  <c r="EZ46" i="163"/>
  <c r="EY46" i="163"/>
  <c r="EZ45" i="163"/>
  <c r="EY45" i="163"/>
  <c r="EZ44" i="163"/>
  <c r="EY44" i="163"/>
  <c r="EZ43" i="163"/>
  <c r="EY43" i="163"/>
  <c r="EZ42" i="163"/>
  <c r="EY42" i="163"/>
  <c r="EZ41" i="163"/>
  <c r="EY41" i="163"/>
  <c r="EZ40" i="163"/>
  <c r="EY40" i="163"/>
  <c r="EZ39" i="163"/>
  <c r="EY39" i="163"/>
  <c r="EZ38" i="163"/>
  <c r="EY38" i="163"/>
  <c r="EZ37" i="163"/>
  <c r="EY37" i="163"/>
  <c r="EZ36" i="163"/>
  <c r="EY36" i="163"/>
  <c r="EZ35" i="163"/>
  <c r="EY35" i="163"/>
  <c r="EZ34" i="163"/>
  <c r="EY34" i="163"/>
  <c r="EZ33" i="163"/>
  <c r="EY33" i="163"/>
  <c r="EZ32" i="163"/>
  <c r="EY32" i="163"/>
  <c r="EZ31" i="163"/>
  <c r="EY31" i="163"/>
  <c r="EZ30" i="163"/>
  <c r="EY30" i="163"/>
  <c r="EZ29" i="163"/>
  <c r="EY29" i="163"/>
  <c r="EZ28" i="163"/>
  <c r="EY28" i="163"/>
  <c r="EZ27" i="163"/>
  <c r="EY27" i="163"/>
  <c r="EZ26" i="163"/>
  <c r="EY26" i="163"/>
  <c r="EZ25" i="163"/>
  <c r="EY25" i="163"/>
  <c r="EZ24" i="163"/>
  <c r="EY24" i="163"/>
  <c r="EZ23" i="163"/>
  <c r="EY23" i="163"/>
  <c r="EZ22" i="163"/>
  <c r="EY22" i="163"/>
  <c r="EZ21" i="163"/>
  <c r="EY21" i="163"/>
  <c r="EZ20" i="163"/>
  <c r="EY20" i="163"/>
  <c r="EZ19" i="163"/>
  <c r="EY19" i="163"/>
  <c r="EZ18" i="163"/>
  <c r="EY18" i="163"/>
  <c r="EZ17" i="163"/>
  <c r="EY17" i="163"/>
  <c r="EZ16" i="163"/>
  <c r="EY16" i="163"/>
  <c r="EZ15" i="163"/>
  <c r="EY15" i="163"/>
  <c r="EZ14" i="163"/>
  <c r="EY14" i="163"/>
  <c r="EZ13" i="163"/>
  <c r="EY13" i="163"/>
  <c r="EZ12" i="163"/>
  <c r="EY12" i="163"/>
  <c r="EZ11" i="163"/>
  <c r="EY11" i="163"/>
  <c r="EZ10" i="163"/>
  <c r="EW63" i="163"/>
  <c r="EV63" i="163"/>
  <c r="EW62" i="163"/>
  <c r="EV62" i="163"/>
  <c r="EW61" i="163"/>
  <c r="EV61" i="163"/>
  <c r="EW60" i="163"/>
  <c r="EV60" i="163"/>
  <c r="EW59" i="163"/>
  <c r="EV59" i="163"/>
  <c r="EW58" i="163"/>
  <c r="EV58" i="163"/>
  <c r="EW57" i="163"/>
  <c r="EV57" i="163"/>
  <c r="EW56" i="163"/>
  <c r="EV56" i="163"/>
  <c r="EW55" i="163"/>
  <c r="EV55" i="163"/>
  <c r="EW54" i="163"/>
  <c r="EV54" i="163"/>
  <c r="EW53" i="163"/>
  <c r="EV53" i="163"/>
  <c r="EW52" i="163"/>
  <c r="EV52" i="163"/>
  <c r="EW51" i="163"/>
  <c r="EV51" i="163"/>
  <c r="EW50" i="163"/>
  <c r="EV50" i="163"/>
  <c r="EW49" i="163"/>
  <c r="EV49" i="163"/>
  <c r="EW48" i="163"/>
  <c r="EV48" i="163"/>
  <c r="EW47" i="163"/>
  <c r="EV47" i="163"/>
  <c r="EW46" i="163"/>
  <c r="EV46" i="163"/>
  <c r="EW45" i="163"/>
  <c r="EV45" i="163"/>
  <c r="EW44" i="163"/>
  <c r="EV44" i="163"/>
  <c r="EW43" i="163"/>
  <c r="EV43" i="163"/>
  <c r="EW42" i="163"/>
  <c r="EV42" i="163"/>
  <c r="EW41" i="163"/>
  <c r="EV41" i="163"/>
  <c r="EW40" i="163"/>
  <c r="EV40" i="163"/>
  <c r="EW39" i="163"/>
  <c r="EV39" i="163"/>
  <c r="EW38" i="163"/>
  <c r="EV38" i="163"/>
  <c r="EW37" i="163"/>
  <c r="EV37" i="163"/>
  <c r="EW36" i="163"/>
  <c r="EV36" i="163"/>
  <c r="EW35" i="163"/>
  <c r="EV35" i="163"/>
  <c r="EW34" i="163"/>
  <c r="EV34" i="163"/>
  <c r="EW33" i="163"/>
  <c r="EV33" i="163"/>
  <c r="EW32" i="163"/>
  <c r="EV32" i="163"/>
  <c r="EW31" i="163"/>
  <c r="EV31" i="163"/>
  <c r="EW30" i="163"/>
  <c r="EV30" i="163"/>
  <c r="EW29" i="163"/>
  <c r="EV29" i="163"/>
  <c r="EW28" i="163"/>
  <c r="EV28" i="163"/>
  <c r="EW27" i="163"/>
  <c r="EV27" i="163"/>
  <c r="EW26" i="163"/>
  <c r="EV26" i="163"/>
  <c r="EW25" i="163"/>
  <c r="EV25" i="163"/>
  <c r="EW24" i="163"/>
  <c r="EV24" i="163"/>
  <c r="EW23" i="163"/>
  <c r="EV23" i="163"/>
  <c r="EW22" i="163"/>
  <c r="EV22" i="163"/>
  <c r="EW21" i="163"/>
  <c r="EV21" i="163"/>
  <c r="EW20" i="163"/>
  <c r="EV20" i="163"/>
  <c r="EW19" i="163"/>
  <c r="EV19" i="163"/>
  <c r="EW18" i="163"/>
  <c r="EV18" i="163"/>
  <c r="EW17" i="163"/>
  <c r="EV17" i="163"/>
  <c r="EW16" i="163"/>
  <c r="EV16" i="163"/>
  <c r="EW15" i="163"/>
  <c r="EV15" i="163"/>
  <c r="EW14" i="163"/>
  <c r="EV14" i="163"/>
  <c r="EW13" i="163"/>
  <c r="EV13" i="163"/>
  <c r="EW12" i="163"/>
  <c r="EV12" i="163"/>
  <c r="EW11" i="163"/>
  <c r="EV11" i="163"/>
  <c r="EW10" i="163"/>
  <c r="ET63" i="163"/>
  <c r="ES63" i="163"/>
  <c r="ET62" i="163"/>
  <c r="ES62" i="163"/>
  <c r="ET61" i="163"/>
  <c r="ES61" i="163"/>
  <c r="ET60" i="163"/>
  <c r="ES60" i="163"/>
  <c r="ET59" i="163"/>
  <c r="ES59" i="163"/>
  <c r="ET58" i="163"/>
  <c r="ES58" i="163"/>
  <c r="ET57" i="163"/>
  <c r="ES57" i="163"/>
  <c r="ET56" i="163"/>
  <c r="ES56" i="163"/>
  <c r="ET55" i="163"/>
  <c r="ES55" i="163"/>
  <c r="ET54" i="163"/>
  <c r="ES54" i="163"/>
  <c r="ET53" i="163"/>
  <c r="ES53" i="163"/>
  <c r="ET52" i="163"/>
  <c r="ES52" i="163"/>
  <c r="ET51" i="163"/>
  <c r="ES51" i="163"/>
  <c r="ET50" i="163"/>
  <c r="ES50" i="163"/>
  <c r="ET49" i="163"/>
  <c r="ES49" i="163"/>
  <c r="ET48" i="163"/>
  <c r="ES48" i="163"/>
  <c r="ET47" i="163"/>
  <c r="ES47" i="163"/>
  <c r="ET46" i="163"/>
  <c r="ES46" i="163"/>
  <c r="ET45" i="163"/>
  <c r="ES45" i="163"/>
  <c r="ET44" i="163"/>
  <c r="ES44" i="163"/>
  <c r="ET43" i="163"/>
  <c r="ES43" i="163"/>
  <c r="ET42" i="163"/>
  <c r="ES42" i="163"/>
  <c r="ET41" i="163"/>
  <c r="ES41" i="163"/>
  <c r="ET40" i="163"/>
  <c r="ES40" i="163"/>
  <c r="ET39" i="163"/>
  <c r="ES39" i="163"/>
  <c r="ET38" i="163"/>
  <c r="ES38" i="163"/>
  <c r="ET37" i="163"/>
  <c r="ES37" i="163"/>
  <c r="ET36" i="163"/>
  <c r="ES36" i="163"/>
  <c r="ET35" i="163"/>
  <c r="ES35" i="163"/>
  <c r="ET34" i="163"/>
  <c r="ES34" i="163"/>
  <c r="ET33" i="163"/>
  <c r="ES33" i="163"/>
  <c r="ET32" i="163"/>
  <c r="ES32" i="163"/>
  <c r="ET31" i="163"/>
  <c r="ES31" i="163"/>
  <c r="ET30" i="163"/>
  <c r="ES30" i="163"/>
  <c r="ET29" i="163"/>
  <c r="ES29" i="163"/>
  <c r="ET28" i="163"/>
  <c r="ES28" i="163"/>
  <c r="ET27" i="163"/>
  <c r="ES27" i="163"/>
  <c r="ET26" i="163"/>
  <c r="ES26" i="163"/>
  <c r="ET25" i="163"/>
  <c r="ES25" i="163"/>
  <c r="ET24" i="163"/>
  <c r="ES24" i="163"/>
  <c r="ET23" i="163"/>
  <c r="ES23" i="163"/>
  <c r="ET22" i="163"/>
  <c r="ES22" i="163"/>
  <c r="ET21" i="163"/>
  <c r="ES21" i="163"/>
  <c r="ET20" i="163"/>
  <c r="ES20" i="163"/>
  <c r="ET19" i="163"/>
  <c r="ES19" i="163"/>
  <c r="ET18" i="163"/>
  <c r="ES18" i="163"/>
  <c r="ET17" i="163"/>
  <c r="ES17" i="163"/>
  <c r="ET16" i="163"/>
  <c r="ES16" i="163"/>
  <c r="ET15" i="163"/>
  <c r="ES15" i="163"/>
  <c r="ET14" i="163"/>
  <c r="ES14" i="163"/>
  <c r="ET13" i="163"/>
  <c r="ES13" i="163"/>
  <c r="ET12" i="163"/>
  <c r="ES12" i="163"/>
  <c r="ET11" i="163"/>
  <c r="ES11" i="163"/>
  <c r="ET10" i="163"/>
  <c r="EQ63" i="163"/>
  <c r="EP63" i="163"/>
  <c r="EQ62" i="163"/>
  <c r="EP62" i="163"/>
  <c r="EQ61" i="163"/>
  <c r="EP61" i="163"/>
  <c r="EQ60" i="163"/>
  <c r="EP60" i="163"/>
  <c r="EQ59" i="163"/>
  <c r="EP59" i="163"/>
  <c r="EQ58" i="163"/>
  <c r="EP58" i="163"/>
  <c r="EQ57" i="163"/>
  <c r="EP57" i="163"/>
  <c r="EQ56" i="163"/>
  <c r="EP56" i="163"/>
  <c r="EQ55" i="163"/>
  <c r="EP55" i="163"/>
  <c r="EQ54" i="163"/>
  <c r="EP54" i="163"/>
  <c r="EQ53" i="163"/>
  <c r="EP53" i="163"/>
  <c r="EQ52" i="163"/>
  <c r="EP52" i="163"/>
  <c r="EQ51" i="163"/>
  <c r="EP51" i="163"/>
  <c r="EQ50" i="163"/>
  <c r="EP50" i="163"/>
  <c r="EQ49" i="163"/>
  <c r="EP49" i="163"/>
  <c r="EQ48" i="163"/>
  <c r="EP48" i="163"/>
  <c r="EQ47" i="163"/>
  <c r="EP47" i="163"/>
  <c r="EQ46" i="163"/>
  <c r="EP46" i="163"/>
  <c r="EQ45" i="163"/>
  <c r="EP45" i="163"/>
  <c r="EQ44" i="163"/>
  <c r="EP44" i="163"/>
  <c r="EQ43" i="163"/>
  <c r="EP43" i="163"/>
  <c r="EQ42" i="163"/>
  <c r="EP42" i="163"/>
  <c r="EQ41" i="163"/>
  <c r="EP41" i="163"/>
  <c r="EQ40" i="163"/>
  <c r="EP40" i="163"/>
  <c r="EQ39" i="163"/>
  <c r="EP39" i="163"/>
  <c r="EQ38" i="163"/>
  <c r="EP38" i="163"/>
  <c r="EQ37" i="163"/>
  <c r="EP37" i="163"/>
  <c r="EQ36" i="163"/>
  <c r="EP36" i="163"/>
  <c r="EQ35" i="163"/>
  <c r="EP35" i="163"/>
  <c r="EQ34" i="163"/>
  <c r="EP34" i="163"/>
  <c r="EQ33" i="163"/>
  <c r="EP33" i="163"/>
  <c r="EQ32" i="163"/>
  <c r="EP32" i="163"/>
  <c r="EQ31" i="163"/>
  <c r="EP31" i="163"/>
  <c r="EQ30" i="163"/>
  <c r="EP30" i="163"/>
  <c r="EQ29" i="163"/>
  <c r="EP29" i="163"/>
  <c r="EQ28" i="163"/>
  <c r="EP28" i="163"/>
  <c r="EQ27" i="163"/>
  <c r="EP27" i="163"/>
  <c r="EQ26" i="163"/>
  <c r="EP26" i="163"/>
  <c r="EQ25" i="163"/>
  <c r="EP25" i="163"/>
  <c r="EQ24" i="163"/>
  <c r="EP24" i="163"/>
  <c r="EQ23" i="163"/>
  <c r="EP23" i="163"/>
  <c r="EQ22" i="163"/>
  <c r="EP22" i="163"/>
  <c r="EQ21" i="163"/>
  <c r="EP21" i="163"/>
  <c r="EQ20" i="163"/>
  <c r="EP20" i="163"/>
  <c r="EQ19" i="163"/>
  <c r="EP19" i="163"/>
  <c r="EQ18" i="163"/>
  <c r="EP18" i="163"/>
  <c r="EQ17" i="163"/>
  <c r="EP17" i="163"/>
  <c r="EQ16" i="163"/>
  <c r="EP16" i="163"/>
  <c r="EQ15" i="163"/>
  <c r="EP15" i="163"/>
  <c r="EQ14" i="163"/>
  <c r="EP14" i="163"/>
  <c r="EQ13" i="163"/>
  <c r="EP13" i="163"/>
  <c r="EQ12" i="163"/>
  <c r="EP12" i="163"/>
  <c r="EQ11" i="163"/>
  <c r="EP11" i="163"/>
  <c r="EQ10" i="163"/>
  <c r="EN63" i="163"/>
  <c r="EM63" i="163"/>
  <c r="EN62" i="163"/>
  <c r="EM62" i="163"/>
  <c r="EN61" i="163"/>
  <c r="EM61" i="163"/>
  <c r="EN60" i="163"/>
  <c r="EM60" i="163"/>
  <c r="EN59" i="163"/>
  <c r="EM59" i="163"/>
  <c r="EN58" i="163"/>
  <c r="EM58" i="163"/>
  <c r="EN57" i="163"/>
  <c r="EM57" i="163"/>
  <c r="EN56" i="163"/>
  <c r="EM56" i="163"/>
  <c r="EN55" i="163"/>
  <c r="EM55" i="163"/>
  <c r="EN54" i="163"/>
  <c r="EM54" i="163"/>
  <c r="EN53" i="163"/>
  <c r="EM53" i="163"/>
  <c r="EN52" i="163"/>
  <c r="EM52" i="163"/>
  <c r="EN51" i="163"/>
  <c r="EM51" i="163"/>
  <c r="EN50" i="163"/>
  <c r="EM50" i="163"/>
  <c r="EN49" i="163"/>
  <c r="EM49" i="163"/>
  <c r="EN48" i="163"/>
  <c r="EM48" i="163"/>
  <c r="EN47" i="163"/>
  <c r="EM47" i="163"/>
  <c r="EN46" i="163"/>
  <c r="EM46" i="163"/>
  <c r="EN45" i="163"/>
  <c r="EM45" i="163"/>
  <c r="EN44" i="163"/>
  <c r="EM44" i="163"/>
  <c r="EN43" i="163"/>
  <c r="EM43" i="163"/>
  <c r="EN42" i="163"/>
  <c r="EM42" i="163"/>
  <c r="EN41" i="163"/>
  <c r="EM41" i="163"/>
  <c r="EN40" i="163"/>
  <c r="EM40" i="163"/>
  <c r="EN39" i="163"/>
  <c r="EM39" i="163"/>
  <c r="EN38" i="163"/>
  <c r="EM38" i="163"/>
  <c r="EN37" i="163"/>
  <c r="EM37" i="163"/>
  <c r="EN36" i="163"/>
  <c r="EM36" i="163"/>
  <c r="EN35" i="163"/>
  <c r="EM35" i="163"/>
  <c r="EN34" i="163"/>
  <c r="EM34" i="163"/>
  <c r="EN33" i="163"/>
  <c r="EM33" i="163"/>
  <c r="EN32" i="163"/>
  <c r="EM32" i="163"/>
  <c r="EN31" i="163"/>
  <c r="EM31" i="163"/>
  <c r="EN30" i="163"/>
  <c r="EM30" i="163"/>
  <c r="EN29" i="163"/>
  <c r="EM29" i="163"/>
  <c r="EN28" i="163"/>
  <c r="EM28" i="163"/>
  <c r="EN27" i="163"/>
  <c r="EM27" i="163"/>
  <c r="EN26" i="163"/>
  <c r="EM26" i="163"/>
  <c r="EN25" i="163"/>
  <c r="EM25" i="163"/>
  <c r="EN24" i="163"/>
  <c r="EM24" i="163"/>
  <c r="EN23" i="163"/>
  <c r="EM23" i="163"/>
  <c r="EN22" i="163"/>
  <c r="EM22" i="163"/>
  <c r="EN21" i="163"/>
  <c r="EM21" i="163"/>
  <c r="EN20" i="163"/>
  <c r="EM20" i="163"/>
  <c r="EN19" i="163"/>
  <c r="EM19" i="163"/>
  <c r="EN18" i="163"/>
  <c r="EM18" i="163"/>
  <c r="EN17" i="163"/>
  <c r="EM17" i="163"/>
  <c r="EN16" i="163"/>
  <c r="EM16" i="163"/>
  <c r="EN15" i="163"/>
  <c r="EM15" i="163"/>
  <c r="EN14" i="163"/>
  <c r="EM14" i="163"/>
  <c r="EN13" i="163"/>
  <c r="EM13" i="163"/>
  <c r="EN12" i="163"/>
  <c r="EM12" i="163"/>
  <c r="EN11" i="163"/>
  <c r="EM11" i="163"/>
  <c r="EN10" i="163"/>
  <c r="EK63" i="163"/>
  <c r="EJ63" i="163"/>
  <c r="EK62" i="163"/>
  <c r="EJ62" i="163"/>
  <c r="EK61" i="163"/>
  <c r="EJ61" i="163"/>
  <c r="EK60" i="163"/>
  <c r="EJ60" i="163"/>
  <c r="EK59" i="163"/>
  <c r="EJ59" i="163"/>
  <c r="EK58" i="163"/>
  <c r="EJ58" i="163"/>
  <c r="EK57" i="163"/>
  <c r="EJ57" i="163"/>
  <c r="EK56" i="163"/>
  <c r="EJ56" i="163"/>
  <c r="EK55" i="163"/>
  <c r="EJ55" i="163"/>
  <c r="EK54" i="163"/>
  <c r="EJ54" i="163"/>
  <c r="EK53" i="163"/>
  <c r="EJ53" i="163"/>
  <c r="EK52" i="163"/>
  <c r="EJ52" i="163"/>
  <c r="EK51" i="163"/>
  <c r="EJ51" i="163"/>
  <c r="EK50" i="163"/>
  <c r="EJ50" i="163"/>
  <c r="EK49" i="163"/>
  <c r="EJ49" i="163"/>
  <c r="EK48" i="163"/>
  <c r="EJ48" i="163"/>
  <c r="EK47" i="163"/>
  <c r="EJ47" i="163"/>
  <c r="EK46" i="163"/>
  <c r="EJ46" i="163"/>
  <c r="EK45" i="163"/>
  <c r="EJ45" i="163"/>
  <c r="EK44" i="163"/>
  <c r="EJ44" i="163"/>
  <c r="EK43" i="163"/>
  <c r="EJ43" i="163"/>
  <c r="EK42" i="163"/>
  <c r="EJ42" i="163"/>
  <c r="EK41" i="163"/>
  <c r="EJ41" i="163"/>
  <c r="EK40" i="163"/>
  <c r="EJ40" i="163"/>
  <c r="EK39" i="163"/>
  <c r="EJ39" i="163"/>
  <c r="EK38" i="163"/>
  <c r="EJ38" i="163"/>
  <c r="EK37" i="163"/>
  <c r="EJ37" i="163"/>
  <c r="EK36" i="163"/>
  <c r="EJ36" i="163"/>
  <c r="EK35" i="163"/>
  <c r="EJ35" i="163"/>
  <c r="EK34" i="163"/>
  <c r="EJ34" i="163"/>
  <c r="EK33" i="163"/>
  <c r="EJ33" i="163"/>
  <c r="EK32" i="163"/>
  <c r="EJ32" i="163"/>
  <c r="EK31" i="163"/>
  <c r="EJ31" i="163"/>
  <c r="EK30" i="163"/>
  <c r="EJ30" i="163"/>
  <c r="EK29" i="163"/>
  <c r="EJ29" i="163"/>
  <c r="EK28" i="163"/>
  <c r="EJ28" i="163"/>
  <c r="EK27" i="163"/>
  <c r="EJ27" i="163"/>
  <c r="EK26" i="163"/>
  <c r="EJ26" i="163"/>
  <c r="EK25" i="163"/>
  <c r="EJ25" i="163"/>
  <c r="EK24" i="163"/>
  <c r="EJ24" i="163"/>
  <c r="EK23" i="163"/>
  <c r="EJ23" i="163"/>
  <c r="EK22" i="163"/>
  <c r="EJ22" i="163"/>
  <c r="EK21" i="163"/>
  <c r="EJ21" i="163"/>
  <c r="EK20" i="163"/>
  <c r="EJ20" i="163"/>
  <c r="EK19" i="163"/>
  <c r="EJ19" i="163"/>
  <c r="EK18" i="163"/>
  <c r="EJ18" i="163"/>
  <c r="EK17" i="163"/>
  <c r="EJ17" i="163"/>
  <c r="EK16" i="163"/>
  <c r="EJ16" i="163"/>
  <c r="EK15" i="163"/>
  <c r="EJ15" i="163"/>
  <c r="EK14" i="163"/>
  <c r="EJ14" i="163"/>
  <c r="EK13" i="163"/>
  <c r="EJ13" i="163"/>
  <c r="EK12" i="163"/>
  <c r="EJ12" i="163"/>
  <c r="EK11" i="163"/>
  <c r="EJ11" i="163"/>
  <c r="EK10" i="163"/>
  <c r="EH63" i="163"/>
  <c r="EG63" i="163"/>
  <c r="EH62" i="163"/>
  <c r="EG62" i="163"/>
  <c r="EH61" i="163"/>
  <c r="EG61" i="163"/>
  <c r="EH60" i="163"/>
  <c r="EG60" i="163"/>
  <c r="EH59" i="163"/>
  <c r="EG59" i="163"/>
  <c r="EH58" i="163"/>
  <c r="EG58" i="163"/>
  <c r="EH57" i="163"/>
  <c r="EG57" i="163"/>
  <c r="EH56" i="163"/>
  <c r="EG56" i="163"/>
  <c r="EH55" i="163"/>
  <c r="EG55" i="163"/>
  <c r="EH54" i="163"/>
  <c r="EG54" i="163"/>
  <c r="EH53" i="163"/>
  <c r="EG53" i="163"/>
  <c r="EH52" i="163"/>
  <c r="EG52" i="163"/>
  <c r="EH51" i="163"/>
  <c r="EG51" i="163"/>
  <c r="EH50" i="163"/>
  <c r="EG50" i="163"/>
  <c r="EH49" i="163"/>
  <c r="EG49" i="163"/>
  <c r="EH48" i="163"/>
  <c r="EG48" i="163"/>
  <c r="EH47" i="163"/>
  <c r="EG47" i="163"/>
  <c r="EH46" i="163"/>
  <c r="EG46" i="163"/>
  <c r="EH45" i="163"/>
  <c r="EG45" i="163"/>
  <c r="EH44" i="163"/>
  <c r="EG44" i="163"/>
  <c r="EH43" i="163"/>
  <c r="EG43" i="163"/>
  <c r="EH42" i="163"/>
  <c r="EG42" i="163"/>
  <c r="EH41" i="163"/>
  <c r="EG41" i="163"/>
  <c r="EH40" i="163"/>
  <c r="EG40" i="163"/>
  <c r="EH39" i="163"/>
  <c r="EG39" i="163"/>
  <c r="EH38" i="163"/>
  <c r="EG38" i="163"/>
  <c r="EH37" i="163"/>
  <c r="EG37" i="163"/>
  <c r="EH36" i="163"/>
  <c r="EG36" i="163"/>
  <c r="EH35" i="163"/>
  <c r="EG35" i="163"/>
  <c r="EH34" i="163"/>
  <c r="EG34" i="163"/>
  <c r="EH33" i="163"/>
  <c r="EG33" i="163"/>
  <c r="EH32" i="163"/>
  <c r="EG32" i="163"/>
  <c r="EH31" i="163"/>
  <c r="EG31" i="163"/>
  <c r="EH30" i="163"/>
  <c r="EG30" i="163"/>
  <c r="EH29" i="163"/>
  <c r="EG29" i="163"/>
  <c r="EH28" i="163"/>
  <c r="EG28" i="163"/>
  <c r="EH27" i="163"/>
  <c r="EG27" i="163"/>
  <c r="EH26" i="163"/>
  <c r="EG26" i="163"/>
  <c r="EH25" i="163"/>
  <c r="EG25" i="163"/>
  <c r="EH24" i="163"/>
  <c r="EG24" i="163"/>
  <c r="EH23" i="163"/>
  <c r="EG23" i="163"/>
  <c r="EH22" i="163"/>
  <c r="EG22" i="163"/>
  <c r="EH21" i="163"/>
  <c r="EG21" i="163"/>
  <c r="EH20" i="163"/>
  <c r="EG20" i="163"/>
  <c r="EH19" i="163"/>
  <c r="EG19" i="163"/>
  <c r="EH18" i="163"/>
  <c r="EG18" i="163"/>
  <c r="EH17" i="163"/>
  <c r="EG17" i="163"/>
  <c r="EH16" i="163"/>
  <c r="EG16" i="163"/>
  <c r="EH15" i="163"/>
  <c r="EG15" i="163"/>
  <c r="EH14" i="163"/>
  <c r="EG14" i="163"/>
  <c r="EH13" i="163"/>
  <c r="EG13" i="163"/>
  <c r="EH12" i="163"/>
  <c r="EG12" i="163"/>
  <c r="EH11" i="163"/>
  <c r="EG11" i="163"/>
  <c r="EH10" i="163"/>
  <c r="EE63" i="163"/>
  <c r="ED63" i="163"/>
  <c r="EE62" i="163"/>
  <c r="ED62" i="163"/>
  <c r="EE61" i="163"/>
  <c r="ED61" i="163"/>
  <c r="EE60" i="163"/>
  <c r="ED60" i="163"/>
  <c r="EE59" i="163"/>
  <c r="ED59" i="163"/>
  <c r="EE58" i="163"/>
  <c r="ED58" i="163"/>
  <c r="EE57" i="163"/>
  <c r="ED57" i="163"/>
  <c r="EE56" i="163"/>
  <c r="ED56" i="163"/>
  <c r="EE55" i="163"/>
  <c r="ED55" i="163"/>
  <c r="EE54" i="163"/>
  <c r="ED54" i="163"/>
  <c r="EE53" i="163"/>
  <c r="ED53" i="163"/>
  <c r="EE52" i="163"/>
  <c r="ED52" i="163"/>
  <c r="EE51" i="163"/>
  <c r="ED51" i="163"/>
  <c r="EE50" i="163"/>
  <c r="ED50" i="163"/>
  <c r="EE49" i="163"/>
  <c r="ED49" i="163"/>
  <c r="EE48" i="163"/>
  <c r="ED48" i="163"/>
  <c r="EE47" i="163"/>
  <c r="ED47" i="163"/>
  <c r="EE46" i="163"/>
  <c r="ED46" i="163"/>
  <c r="EE45" i="163"/>
  <c r="ED45" i="163"/>
  <c r="EE44" i="163"/>
  <c r="ED44" i="163"/>
  <c r="EE43" i="163"/>
  <c r="ED43" i="163"/>
  <c r="EE42" i="163"/>
  <c r="ED42" i="163"/>
  <c r="EE41" i="163"/>
  <c r="ED41" i="163"/>
  <c r="EE40" i="163"/>
  <c r="ED40" i="163"/>
  <c r="EE39" i="163"/>
  <c r="ED39" i="163"/>
  <c r="EE38" i="163"/>
  <c r="ED38" i="163"/>
  <c r="EE37" i="163"/>
  <c r="ED37" i="163"/>
  <c r="EE36" i="163"/>
  <c r="ED36" i="163"/>
  <c r="EE35" i="163"/>
  <c r="ED35" i="163"/>
  <c r="EE34" i="163"/>
  <c r="ED34" i="163"/>
  <c r="EE33" i="163"/>
  <c r="ED33" i="163"/>
  <c r="EE32" i="163"/>
  <c r="ED32" i="163"/>
  <c r="EE31" i="163"/>
  <c r="ED31" i="163"/>
  <c r="EE30" i="163"/>
  <c r="ED30" i="163"/>
  <c r="EE29" i="163"/>
  <c r="ED29" i="163"/>
  <c r="EE28" i="163"/>
  <c r="ED28" i="163"/>
  <c r="EE27" i="163"/>
  <c r="ED27" i="163"/>
  <c r="EE26" i="163"/>
  <c r="ED26" i="163"/>
  <c r="EE25" i="163"/>
  <c r="ED25" i="163"/>
  <c r="EE24" i="163"/>
  <c r="ED24" i="163"/>
  <c r="EE23" i="163"/>
  <c r="ED23" i="163"/>
  <c r="EE22" i="163"/>
  <c r="ED22" i="163"/>
  <c r="EE21" i="163"/>
  <c r="ED21" i="163"/>
  <c r="EE20" i="163"/>
  <c r="ED20" i="163"/>
  <c r="EE19" i="163"/>
  <c r="ED19" i="163"/>
  <c r="EE18" i="163"/>
  <c r="ED18" i="163"/>
  <c r="EE17" i="163"/>
  <c r="ED17" i="163"/>
  <c r="EE16" i="163"/>
  <c r="ED16" i="163"/>
  <c r="EE15" i="163"/>
  <c r="ED15" i="163"/>
  <c r="EE14" i="163"/>
  <c r="ED14" i="163"/>
  <c r="EE13" i="163"/>
  <c r="ED13" i="163"/>
  <c r="EE12" i="163"/>
  <c r="ED12" i="163"/>
  <c r="EE11" i="163"/>
  <c r="ED11" i="163"/>
  <c r="EE10" i="163"/>
  <c r="EB63" i="163"/>
  <c r="EA63" i="163"/>
  <c r="EB62" i="163"/>
  <c r="EA62" i="163"/>
  <c r="EB61" i="163"/>
  <c r="EA61" i="163"/>
  <c r="EB60" i="163"/>
  <c r="EA60" i="163"/>
  <c r="EB59" i="163"/>
  <c r="EA59" i="163"/>
  <c r="EB58" i="163"/>
  <c r="EA58" i="163"/>
  <c r="EB57" i="163"/>
  <c r="EA57" i="163"/>
  <c r="EB56" i="163"/>
  <c r="EA56" i="163"/>
  <c r="EB55" i="163"/>
  <c r="EA55" i="163"/>
  <c r="EB54" i="163"/>
  <c r="EA54" i="163"/>
  <c r="EB53" i="163"/>
  <c r="EA53" i="163"/>
  <c r="EB52" i="163"/>
  <c r="EA52" i="163"/>
  <c r="EB51" i="163"/>
  <c r="EA51" i="163"/>
  <c r="EB50" i="163"/>
  <c r="EA50" i="163"/>
  <c r="EB49" i="163"/>
  <c r="EA49" i="163"/>
  <c r="EB48" i="163"/>
  <c r="EA48" i="163"/>
  <c r="EB47" i="163"/>
  <c r="EA47" i="163"/>
  <c r="EB46" i="163"/>
  <c r="EA46" i="163"/>
  <c r="EB45" i="163"/>
  <c r="EA45" i="163"/>
  <c r="EB44" i="163"/>
  <c r="EA44" i="163"/>
  <c r="EB43" i="163"/>
  <c r="EA43" i="163"/>
  <c r="EB42" i="163"/>
  <c r="EA42" i="163"/>
  <c r="EB41" i="163"/>
  <c r="EA41" i="163"/>
  <c r="EB40" i="163"/>
  <c r="EA40" i="163"/>
  <c r="EB39" i="163"/>
  <c r="EA39" i="163"/>
  <c r="EB38" i="163"/>
  <c r="EA38" i="163"/>
  <c r="EB37" i="163"/>
  <c r="EA37" i="163"/>
  <c r="EB36" i="163"/>
  <c r="EA36" i="163"/>
  <c r="EB35" i="163"/>
  <c r="EA35" i="163"/>
  <c r="EB34" i="163"/>
  <c r="EA34" i="163"/>
  <c r="EB33" i="163"/>
  <c r="EA33" i="163"/>
  <c r="EB32" i="163"/>
  <c r="EA32" i="163"/>
  <c r="EB31" i="163"/>
  <c r="EA31" i="163"/>
  <c r="EB30" i="163"/>
  <c r="EA30" i="163"/>
  <c r="EB29" i="163"/>
  <c r="EA29" i="163"/>
  <c r="EB28" i="163"/>
  <c r="EA28" i="163"/>
  <c r="EB27" i="163"/>
  <c r="EA27" i="163"/>
  <c r="EB26" i="163"/>
  <c r="EA26" i="163"/>
  <c r="EB25" i="163"/>
  <c r="EA25" i="163"/>
  <c r="EB24" i="163"/>
  <c r="EA24" i="163"/>
  <c r="EB23" i="163"/>
  <c r="EA23" i="163"/>
  <c r="EB22" i="163"/>
  <c r="EA22" i="163"/>
  <c r="EB21" i="163"/>
  <c r="EA21" i="163"/>
  <c r="EB20" i="163"/>
  <c r="EA20" i="163"/>
  <c r="EB19" i="163"/>
  <c r="EA19" i="163"/>
  <c r="EB18" i="163"/>
  <c r="EA18" i="163"/>
  <c r="EB17" i="163"/>
  <c r="EA17" i="163"/>
  <c r="EB16" i="163"/>
  <c r="EA16" i="163"/>
  <c r="EB15" i="163"/>
  <c r="EA15" i="163"/>
  <c r="EB14" i="163"/>
  <c r="EA14" i="163"/>
  <c r="EB13" i="163"/>
  <c r="EA13" i="163"/>
  <c r="EB12" i="163"/>
  <c r="EA12" i="163"/>
  <c r="EB11" i="163"/>
  <c r="EA11" i="163"/>
  <c r="EB10" i="163"/>
  <c r="DY63" i="163"/>
  <c r="DX63" i="163"/>
  <c r="DY62" i="163"/>
  <c r="DX62" i="163"/>
  <c r="DY61" i="163"/>
  <c r="DX61" i="163"/>
  <c r="DY60" i="163"/>
  <c r="DX60" i="163"/>
  <c r="DY59" i="163"/>
  <c r="DX59" i="163"/>
  <c r="DY58" i="163"/>
  <c r="DX58" i="163"/>
  <c r="DY57" i="163"/>
  <c r="DX57" i="163"/>
  <c r="DY56" i="163"/>
  <c r="DX56" i="163"/>
  <c r="DY55" i="163"/>
  <c r="DX55" i="163"/>
  <c r="DY54" i="163"/>
  <c r="DX54" i="163"/>
  <c r="DY53" i="163"/>
  <c r="DX53" i="163"/>
  <c r="DY52" i="163"/>
  <c r="DX52" i="163"/>
  <c r="DY51" i="163"/>
  <c r="DX51" i="163"/>
  <c r="DY50" i="163"/>
  <c r="DX50" i="163"/>
  <c r="DY49" i="163"/>
  <c r="DX49" i="163"/>
  <c r="DY48" i="163"/>
  <c r="DX48" i="163"/>
  <c r="DY47" i="163"/>
  <c r="DX47" i="163"/>
  <c r="DY46" i="163"/>
  <c r="DX46" i="163"/>
  <c r="DY45" i="163"/>
  <c r="DX45" i="163"/>
  <c r="DY44" i="163"/>
  <c r="DX44" i="163"/>
  <c r="DY43" i="163"/>
  <c r="DX43" i="163"/>
  <c r="DY42" i="163"/>
  <c r="DX42" i="163"/>
  <c r="DY41" i="163"/>
  <c r="DX41" i="163"/>
  <c r="DY40" i="163"/>
  <c r="DX40" i="163"/>
  <c r="DY39" i="163"/>
  <c r="DX39" i="163"/>
  <c r="DY38" i="163"/>
  <c r="DX38" i="163"/>
  <c r="DY37" i="163"/>
  <c r="DX37" i="163"/>
  <c r="DY36" i="163"/>
  <c r="DX36" i="163"/>
  <c r="DY35" i="163"/>
  <c r="DX35" i="163"/>
  <c r="DY34" i="163"/>
  <c r="DX34" i="163"/>
  <c r="DY33" i="163"/>
  <c r="DX33" i="163"/>
  <c r="DY32" i="163"/>
  <c r="DX32" i="163"/>
  <c r="DY31" i="163"/>
  <c r="DX31" i="163"/>
  <c r="DY30" i="163"/>
  <c r="DX30" i="163"/>
  <c r="DY29" i="163"/>
  <c r="DX29" i="163"/>
  <c r="DY28" i="163"/>
  <c r="DX28" i="163"/>
  <c r="DY27" i="163"/>
  <c r="DX27" i="163"/>
  <c r="DY26" i="163"/>
  <c r="DX26" i="163"/>
  <c r="DY25" i="163"/>
  <c r="DX25" i="163"/>
  <c r="DY24" i="163"/>
  <c r="DX24" i="163"/>
  <c r="DY23" i="163"/>
  <c r="DX23" i="163"/>
  <c r="DY22" i="163"/>
  <c r="DX22" i="163"/>
  <c r="DY21" i="163"/>
  <c r="DX21" i="163"/>
  <c r="DY20" i="163"/>
  <c r="DX20" i="163"/>
  <c r="DY19" i="163"/>
  <c r="DX19" i="163"/>
  <c r="DY18" i="163"/>
  <c r="DX18" i="163"/>
  <c r="DY17" i="163"/>
  <c r="DX17" i="163"/>
  <c r="DY16" i="163"/>
  <c r="DX16" i="163"/>
  <c r="DY15" i="163"/>
  <c r="DX15" i="163"/>
  <c r="DY14" i="163"/>
  <c r="DX14" i="163"/>
  <c r="DY13" i="163"/>
  <c r="DX13" i="163"/>
  <c r="DY12" i="163"/>
  <c r="DX12" i="163"/>
  <c r="DY11" i="163"/>
  <c r="DX11" i="163"/>
  <c r="DY10" i="163"/>
  <c r="DV63" i="163"/>
  <c r="DU63" i="163"/>
  <c r="DV62" i="163"/>
  <c r="DU62" i="163"/>
  <c r="DV61" i="163"/>
  <c r="DU61" i="163"/>
  <c r="DV60" i="163"/>
  <c r="DU60" i="163"/>
  <c r="DV59" i="163"/>
  <c r="DU59" i="163"/>
  <c r="DV58" i="163"/>
  <c r="DU58" i="163"/>
  <c r="DV57" i="163"/>
  <c r="DU57" i="163"/>
  <c r="DV56" i="163"/>
  <c r="DU56" i="163"/>
  <c r="DV55" i="163"/>
  <c r="DU55" i="163"/>
  <c r="DV54" i="163"/>
  <c r="DU54" i="163"/>
  <c r="DV53" i="163"/>
  <c r="DU53" i="163"/>
  <c r="DV52" i="163"/>
  <c r="DU52" i="163"/>
  <c r="DV51" i="163"/>
  <c r="DU51" i="163"/>
  <c r="DV50" i="163"/>
  <c r="DU50" i="163"/>
  <c r="DV49" i="163"/>
  <c r="DU49" i="163"/>
  <c r="DV48" i="163"/>
  <c r="DU48" i="163"/>
  <c r="DV47" i="163"/>
  <c r="DU47" i="163"/>
  <c r="DV46" i="163"/>
  <c r="DU46" i="163"/>
  <c r="DV45" i="163"/>
  <c r="DU45" i="163"/>
  <c r="DV44" i="163"/>
  <c r="DU44" i="163"/>
  <c r="DV43" i="163"/>
  <c r="DU43" i="163"/>
  <c r="DV42" i="163"/>
  <c r="DU42" i="163"/>
  <c r="DV41" i="163"/>
  <c r="DU41" i="163"/>
  <c r="DV40" i="163"/>
  <c r="DU40" i="163"/>
  <c r="DV39" i="163"/>
  <c r="DU39" i="163"/>
  <c r="DV38" i="163"/>
  <c r="DU38" i="163"/>
  <c r="DV37" i="163"/>
  <c r="DU37" i="163"/>
  <c r="DV36" i="163"/>
  <c r="DU36" i="163"/>
  <c r="DV35" i="163"/>
  <c r="DU35" i="163"/>
  <c r="DV34" i="163"/>
  <c r="DU34" i="163"/>
  <c r="DV33" i="163"/>
  <c r="DU33" i="163"/>
  <c r="DV32" i="163"/>
  <c r="DU32" i="163"/>
  <c r="DV31" i="163"/>
  <c r="DU31" i="163"/>
  <c r="DV30" i="163"/>
  <c r="DU30" i="163"/>
  <c r="DV29" i="163"/>
  <c r="DU29" i="163"/>
  <c r="DV28" i="163"/>
  <c r="DU28" i="163"/>
  <c r="DV27" i="163"/>
  <c r="DU27" i="163"/>
  <c r="DV26" i="163"/>
  <c r="DU26" i="163"/>
  <c r="DV25" i="163"/>
  <c r="DU25" i="163"/>
  <c r="DV24" i="163"/>
  <c r="DU24" i="163"/>
  <c r="DV23" i="163"/>
  <c r="DU23" i="163"/>
  <c r="DV22" i="163"/>
  <c r="DU22" i="163"/>
  <c r="DV21" i="163"/>
  <c r="DU21" i="163"/>
  <c r="DV20" i="163"/>
  <c r="DU20" i="163"/>
  <c r="DV19" i="163"/>
  <c r="DU19" i="163"/>
  <c r="DV18" i="163"/>
  <c r="DU18" i="163"/>
  <c r="DV17" i="163"/>
  <c r="DU17" i="163"/>
  <c r="DV16" i="163"/>
  <c r="DU16" i="163"/>
  <c r="DV15" i="163"/>
  <c r="DU15" i="163"/>
  <c r="DV14" i="163"/>
  <c r="DU14" i="163"/>
  <c r="DV13" i="163"/>
  <c r="DU13" i="163"/>
  <c r="DV12" i="163"/>
  <c r="DU12" i="163"/>
  <c r="DV11" i="163"/>
  <c r="DU11" i="163"/>
  <c r="DV10" i="163"/>
  <c r="DS63" i="163"/>
  <c r="DR63" i="163"/>
  <c r="DS62" i="163"/>
  <c r="DR62" i="163"/>
  <c r="DS61" i="163"/>
  <c r="DR61" i="163"/>
  <c r="DS60" i="163"/>
  <c r="DR60" i="163"/>
  <c r="DS59" i="163"/>
  <c r="DR59" i="163"/>
  <c r="DS58" i="163"/>
  <c r="DR58" i="163"/>
  <c r="DS57" i="163"/>
  <c r="DR57" i="163"/>
  <c r="DS56" i="163"/>
  <c r="DR56" i="163"/>
  <c r="DS55" i="163"/>
  <c r="DR55" i="163"/>
  <c r="DS54" i="163"/>
  <c r="DR54" i="163"/>
  <c r="DS53" i="163"/>
  <c r="DR53" i="163"/>
  <c r="DS52" i="163"/>
  <c r="DR52" i="163"/>
  <c r="DS51" i="163"/>
  <c r="DR51" i="163"/>
  <c r="DS50" i="163"/>
  <c r="DR50" i="163"/>
  <c r="DS49" i="163"/>
  <c r="DR49" i="163"/>
  <c r="DS48" i="163"/>
  <c r="DR48" i="163"/>
  <c r="DS47" i="163"/>
  <c r="DR47" i="163"/>
  <c r="DS46" i="163"/>
  <c r="DR46" i="163"/>
  <c r="DS45" i="163"/>
  <c r="DR45" i="163"/>
  <c r="DS44" i="163"/>
  <c r="DR44" i="163"/>
  <c r="DS43" i="163"/>
  <c r="DR43" i="163"/>
  <c r="DS42" i="163"/>
  <c r="DR42" i="163"/>
  <c r="DS41" i="163"/>
  <c r="DR41" i="163"/>
  <c r="DS40" i="163"/>
  <c r="DR40" i="163"/>
  <c r="DS39" i="163"/>
  <c r="DR39" i="163"/>
  <c r="DS38" i="163"/>
  <c r="DR38" i="163"/>
  <c r="DS37" i="163"/>
  <c r="DR37" i="163"/>
  <c r="DS36" i="163"/>
  <c r="DR36" i="163"/>
  <c r="DS35" i="163"/>
  <c r="DR35" i="163"/>
  <c r="DS34" i="163"/>
  <c r="DR34" i="163"/>
  <c r="DS33" i="163"/>
  <c r="DR33" i="163"/>
  <c r="DS32" i="163"/>
  <c r="DR32" i="163"/>
  <c r="DS31" i="163"/>
  <c r="DR31" i="163"/>
  <c r="DS30" i="163"/>
  <c r="DR30" i="163"/>
  <c r="DS29" i="163"/>
  <c r="DR29" i="163"/>
  <c r="DS28" i="163"/>
  <c r="DR28" i="163"/>
  <c r="DS27" i="163"/>
  <c r="DR27" i="163"/>
  <c r="DS26" i="163"/>
  <c r="DR26" i="163"/>
  <c r="DS25" i="163"/>
  <c r="DR25" i="163"/>
  <c r="DS24" i="163"/>
  <c r="DR24" i="163"/>
  <c r="DS23" i="163"/>
  <c r="DR23" i="163"/>
  <c r="DS22" i="163"/>
  <c r="DR22" i="163"/>
  <c r="DS21" i="163"/>
  <c r="DR21" i="163"/>
  <c r="DS20" i="163"/>
  <c r="DR20" i="163"/>
  <c r="DS19" i="163"/>
  <c r="DR19" i="163"/>
  <c r="DS18" i="163"/>
  <c r="DR18" i="163"/>
  <c r="DS17" i="163"/>
  <c r="DR17" i="163"/>
  <c r="DS16" i="163"/>
  <c r="DR16" i="163"/>
  <c r="DS15" i="163"/>
  <c r="DR15" i="163"/>
  <c r="DS14" i="163"/>
  <c r="DR14" i="163"/>
  <c r="DS13" i="163"/>
  <c r="DR13" i="163"/>
  <c r="DS12" i="163"/>
  <c r="DR12" i="163"/>
  <c r="DS11" i="163"/>
  <c r="DR11" i="163"/>
  <c r="DS10" i="163"/>
  <c r="DP63" i="163"/>
  <c r="DO63" i="163"/>
  <c r="DP62" i="163"/>
  <c r="DO62" i="163"/>
  <c r="DP61" i="163"/>
  <c r="DO61" i="163"/>
  <c r="DP60" i="163"/>
  <c r="DO60" i="163"/>
  <c r="DP59" i="163"/>
  <c r="DO59" i="163"/>
  <c r="DP58" i="163"/>
  <c r="DO58" i="163"/>
  <c r="DP57" i="163"/>
  <c r="DO57" i="163"/>
  <c r="DP56" i="163"/>
  <c r="DO56" i="163"/>
  <c r="DP55" i="163"/>
  <c r="DO55" i="163"/>
  <c r="DP54" i="163"/>
  <c r="DO54" i="163"/>
  <c r="DP53" i="163"/>
  <c r="DO53" i="163"/>
  <c r="DP52" i="163"/>
  <c r="DO52" i="163"/>
  <c r="DP51" i="163"/>
  <c r="DO51" i="163"/>
  <c r="DP50" i="163"/>
  <c r="DO50" i="163"/>
  <c r="DP49" i="163"/>
  <c r="DO49" i="163"/>
  <c r="DP48" i="163"/>
  <c r="DO48" i="163"/>
  <c r="DP47" i="163"/>
  <c r="DO47" i="163"/>
  <c r="DP46" i="163"/>
  <c r="DO46" i="163"/>
  <c r="DP45" i="163"/>
  <c r="DO45" i="163"/>
  <c r="DP44" i="163"/>
  <c r="DO44" i="163"/>
  <c r="DP43" i="163"/>
  <c r="DO43" i="163"/>
  <c r="DP42" i="163"/>
  <c r="DO42" i="163"/>
  <c r="DP41" i="163"/>
  <c r="DO41" i="163"/>
  <c r="DP40" i="163"/>
  <c r="DO40" i="163"/>
  <c r="DP39" i="163"/>
  <c r="DO39" i="163"/>
  <c r="DP38" i="163"/>
  <c r="DO38" i="163"/>
  <c r="DP37" i="163"/>
  <c r="DO37" i="163"/>
  <c r="DP36" i="163"/>
  <c r="DO36" i="163"/>
  <c r="DP35" i="163"/>
  <c r="DO35" i="163"/>
  <c r="DP34" i="163"/>
  <c r="DO34" i="163"/>
  <c r="DP33" i="163"/>
  <c r="DO33" i="163"/>
  <c r="DP32" i="163"/>
  <c r="DO32" i="163"/>
  <c r="DP31" i="163"/>
  <c r="DO31" i="163"/>
  <c r="DP30" i="163"/>
  <c r="DO30" i="163"/>
  <c r="DP29" i="163"/>
  <c r="DO29" i="163"/>
  <c r="DP28" i="163"/>
  <c r="DO28" i="163"/>
  <c r="DP27" i="163"/>
  <c r="DO27" i="163"/>
  <c r="DP26" i="163"/>
  <c r="DO26" i="163"/>
  <c r="DP25" i="163"/>
  <c r="DO25" i="163"/>
  <c r="DP24" i="163"/>
  <c r="DO24" i="163"/>
  <c r="DP23" i="163"/>
  <c r="DO23" i="163"/>
  <c r="DP22" i="163"/>
  <c r="DO22" i="163"/>
  <c r="DP21" i="163"/>
  <c r="DO21" i="163"/>
  <c r="DP20" i="163"/>
  <c r="DO20" i="163"/>
  <c r="DP19" i="163"/>
  <c r="DO19" i="163"/>
  <c r="DP18" i="163"/>
  <c r="DO18" i="163"/>
  <c r="DP17" i="163"/>
  <c r="DO17" i="163"/>
  <c r="DP16" i="163"/>
  <c r="DO16" i="163"/>
  <c r="DP15" i="163"/>
  <c r="DO15" i="163"/>
  <c r="DP14" i="163"/>
  <c r="DO14" i="163"/>
  <c r="DP13" i="163"/>
  <c r="DO13" i="163"/>
  <c r="DP12" i="163"/>
  <c r="DO12" i="163"/>
  <c r="DP11" i="163"/>
  <c r="DO11" i="163"/>
  <c r="DP10" i="163"/>
  <c r="DM63" i="163"/>
  <c r="DL63" i="163"/>
  <c r="DM62" i="163"/>
  <c r="DL62" i="163"/>
  <c r="DM61" i="163"/>
  <c r="DL61" i="163"/>
  <c r="DM60" i="163"/>
  <c r="DL60" i="163"/>
  <c r="DM59" i="163"/>
  <c r="DL59" i="163"/>
  <c r="DM58" i="163"/>
  <c r="DL58" i="163"/>
  <c r="DM57" i="163"/>
  <c r="DL57" i="163"/>
  <c r="DM56" i="163"/>
  <c r="DL56" i="163"/>
  <c r="DM55" i="163"/>
  <c r="DL55" i="163"/>
  <c r="DM54" i="163"/>
  <c r="DL54" i="163"/>
  <c r="DM53" i="163"/>
  <c r="DL53" i="163"/>
  <c r="DM52" i="163"/>
  <c r="DL52" i="163"/>
  <c r="DM51" i="163"/>
  <c r="DL51" i="163"/>
  <c r="DM50" i="163"/>
  <c r="DL50" i="163"/>
  <c r="DM49" i="163"/>
  <c r="DL49" i="163"/>
  <c r="DM48" i="163"/>
  <c r="DL48" i="163"/>
  <c r="DM47" i="163"/>
  <c r="DL47" i="163"/>
  <c r="DM46" i="163"/>
  <c r="DL46" i="163"/>
  <c r="DM45" i="163"/>
  <c r="DL45" i="163"/>
  <c r="DM44" i="163"/>
  <c r="DL44" i="163"/>
  <c r="DM43" i="163"/>
  <c r="DL43" i="163"/>
  <c r="DM42" i="163"/>
  <c r="DL42" i="163"/>
  <c r="DM41" i="163"/>
  <c r="DL41" i="163"/>
  <c r="DM40" i="163"/>
  <c r="DL40" i="163"/>
  <c r="DM39" i="163"/>
  <c r="DL39" i="163"/>
  <c r="DM38" i="163"/>
  <c r="DL38" i="163"/>
  <c r="DM37" i="163"/>
  <c r="DL37" i="163"/>
  <c r="DM36" i="163"/>
  <c r="DL36" i="163"/>
  <c r="DM35" i="163"/>
  <c r="DL35" i="163"/>
  <c r="DM34" i="163"/>
  <c r="DL34" i="163"/>
  <c r="DM33" i="163"/>
  <c r="DL33" i="163"/>
  <c r="DM32" i="163"/>
  <c r="DL32" i="163"/>
  <c r="DM31" i="163"/>
  <c r="DL31" i="163"/>
  <c r="DM30" i="163"/>
  <c r="DL30" i="163"/>
  <c r="DM29" i="163"/>
  <c r="DL29" i="163"/>
  <c r="DM28" i="163"/>
  <c r="DL28" i="163"/>
  <c r="DM27" i="163"/>
  <c r="DL27" i="163"/>
  <c r="DM26" i="163"/>
  <c r="DL26" i="163"/>
  <c r="DM25" i="163"/>
  <c r="DL25" i="163"/>
  <c r="DM24" i="163"/>
  <c r="DL24" i="163"/>
  <c r="DM23" i="163"/>
  <c r="DL23" i="163"/>
  <c r="DM22" i="163"/>
  <c r="DL22" i="163"/>
  <c r="DM21" i="163"/>
  <c r="DL21" i="163"/>
  <c r="DM20" i="163"/>
  <c r="DL20" i="163"/>
  <c r="DM19" i="163"/>
  <c r="DL19" i="163"/>
  <c r="DM18" i="163"/>
  <c r="DL18" i="163"/>
  <c r="DM17" i="163"/>
  <c r="DL17" i="163"/>
  <c r="DM16" i="163"/>
  <c r="DL16" i="163"/>
  <c r="DM15" i="163"/>
  <c r="DL15" i="163"/>
  <c r="DM14" i="163"/>
  <c r="DL14" i="163"/>
  <c r="DM13" i="163"/>
  <c r="DL13" i="163"/>
  <c r="DM12" i="163"/>
  <c r="DL12" i="163"/>
  <c r="DM11" i="163"/>
  <c r="DL11" i="163"/>
  <c r="DM10" i="163"/>
  <c r="DJ10" i="163"/>
  <c r="DJ63" i="163"/>
  <c r="DI63" i="163"/>
  <c r="DJ62" i="163"/>
  <c r="DI62" i="163"/>
  <c r="DJ61" i="163"/>
  <c r="DI61" i="163"/>
  <c r="DJ60" i="163"/>
  <c r="DI60" i="163"/>
  <c r="DJ59" i="163"/>
  <c r="DI59" i="163"/>
  <c r="DJ58" i="163"/>
  <c r="DI58" i="163"/>
  <c r="DJ57" i="163"/>
  <c r="DI57" i="163"/>
  <c r="DJ56" i="163"/>
  <c r="DI56" i="163"/>
  <c r="DJ55" i="163"/>
  <c r="DI55" i="163"/>
  <c r="DJ54" i="163"/>
  <c r="DI54" i="163"/>
  <c r="DJ53" i="163"/>
  <c r="DI53" i="163"/>
  <c r="DJ52" i="163"/>
  <c r="DI52" i="163"/>
  <c r="DJ51" i="163"/>
  <c r="DI51" i="163"/>
  <c r="DJ50" i="163"/>
  <c r="DI50" i="163"/>
  <c r="DJ49" i="163"/>
  <c r="DI49" i="163"/>
  <c r="DJ48" i="163"/>
  <c r="DI48" i="163"/>
  <c r="DJ47" i="163"/>
  <c r="DI47" i="163"/>
  <c r="DJ46" i="163"/>
  <c r="DI46" i="163"/>
  <c r="DJ45" i="163"/>
  <c r="DI45" i="163"/>
  <c r="DJ44" i="163"/>
  <c r="DI44" i="163"/>
  <c r="DJ43" i="163"/>
  <c r="DI43" i="163"/>
  <c r="DJ42" i="163"/>
  <c r="DI42" i="163"/>
  <c r="DJ41" i="163"/>
  <c r="DI41" i="163"/>
  <c r="DJ40" i="163"/>
  <c r="DI40" i="163"/>
  <c r="DJ39" i="163"/>
  <c r="DI39" i="163"/>
  <c r="DJ38" i="163"/>
  <c r="DI38" i="163"/>
  <c r="DJ37" i="163"/>
  <c r="DI37" i="163"/>
  <c r="DJ36" i="163"/>
  <c r="DI36" i="163"/>
  <c r="DJ35" i="163"/>
  <c r="DI35" i="163"/>
  <c r="DJ34" i="163"/>
  <c r="DI34" i="163"/>
  <c r="DJ33" i="163"/>
  <c r="DI33" i="163"/>
  <c r="DJ32" i="163"/>
  <c r="DI32" i="163"/>
  <c r="DJ31" i="163"/>
  <c r="DI31" i="163"/>
  <c r="DJ30" i="163"/>
  <c r="DI30" i="163"/>
  <c r="DJ29" i="163"/>
  <c r="DI29" i="163"/>
  <c r="DJ28" i="163"/>
  <c r="DI28" i="163"/>
  <c r="DJ27" i="163"/>
  <c r="DI27" i="163"/>
  <c r="DJ26" i="163"/>
  <c r="DI26" i="163"/>
  <c r="DJ25" i="163"/>
  <c r="DI25" i="163"/>
  <c r="DJ24" i="163"/>
  <c r="DI24" i="163"/>
  <c r="DJ23" i="163"/>
  <c r="DI23" i="163"/>
  <c r="DJ22" i="163"/>
  <c r="DI22" i="163"/>
  <c r="DJ21" i="163"/>
  <c r="DI21" i="163"/>
  <c r="DJ20" i="163"/>
  <c r="DI20" i="163"/>
  <c r="DJ19" i="163"/>
  <c r="DI19" i="163"/>
  <c r="DJ18" i="163"/>
  <c r="DI18" i="163"/>
  <c r="DJ17" i="163"/>
  <c r="DI17" i="163"/>
  <c r="DJ16" i="163"/>
  <c r="DI16" i="163"/>
  <c r="DJ15" i="163"/>
  <c r="DI15" i="163"/>
  <c r="DJ14" i="163"/>
  <c r="DI14" i="163"/>
  <c r="DJ13" i="163"/>
  <c r="DI13" i="163"/>
  <c r="DJ12" i="163"/>
  <c r="DI12" i="163"/>
  <c r="DJ11" i="163"/>
  <c r="DI11" i="163"/>
  <c r="DG63" i="163"/>
  <c r="DF63" i="163"/>
  <c r="DG62" i="163"/>
  <c r="DF62" i="163"/>
  <c r="DG61" i="163"/>
  <c r="DF61" i="163"/>
  <c r="DG60" i="163"/>
  <c r="DF60" i="163"/>
  <c r="DG59" i="163"/>
  <c r="DF59" i="163"/>
  <c r="DG58" i="163"/>
  <c r="DF58" i="163"/>
  <c r="DG57" i="163"/>
  <c r="DF57" i="163"/>
  <c r="DG56" i="163"/>
  <c r="DF56" i="163"/>
  <c r="DG55" i="163"/>
  <c r="DF55" i="163"/>
  <c r="DG54" i="163"/>
  <c r="DF54" i="163"/>
  <c r="DG53" i="163"/>
  <c r="DF53" i="163"/>
  <c r="DG52" i="163"/>
  <c r="DF52" i="163"/>
  <c r="DG51" i="163"/>
  <c r="DF51" i="163"/>
  <c r="DG50" i="163"/>
  <c r="DF50" i="163"/>
  <c r="DG49" i="163"/>
  <c r="DF49" i="163"/>
  <c r="DG48" i="163"/>
  <c r="DF48" i="163"/>
  <c r="DG47" i="163"/>
  <c r="DF47" i="163"/>
  <c r="DG46" i="163"/>
  <c r="DF46" i="163"/>
  <c r="DG45" i="163"/>
  <c r="DF45" i="163"/>
  <c r="DG44" i="163"/>
  <c r="DF44" i="163"/>
  <c r="DG43" i="163"/>
  <c r="DF43" i="163"/>
  <c r="DG42" i="163"/>
  <c r="DF42" i="163"/>
  <c r="DG41" i="163"/>
  <c r="DF41" i="163"/>
  <c r="DG40" i="163"/>
  <c r="DF40" i="163"/>
  <c r="DG39" i="163"/>
  <c r="DF39" i="163"/>
  <c r="DG38" i="163"/>
  <c r="DF38" i="163"/>
  <c r="DG37" i="163"/>
  <c r="DF37" i="163"/>
  <c r="DG36" i="163"/>
  <c r="DF36" i="163"/>
  <c r="DG35" i="163"/>
  <c r="DF35" i="163"/>
  <c r="DG34" i="163"/>
  <c r="DF34" i="163"/>
  <c r="DG33" i="163"/>
  <c r="DF33" i="163"/>
  <c r="DG32" i="163"/>
  <c r="DF32" i="163"/>
  <c r="DG31" i="163"/>
  <c r="DF31" i="163"/>
  <c r="DG30" i="163"/>
  <c r="DF30" i="163"/>
  <c r="DG29" i="163"/>
  <c r="DF29" i="163"/>
  <c r="DG28" i="163"/>
  <c r="DF28" i="163"/>
  <c r="DG27" i="163"/>
  <c r="DF27" i="163"/>
  <c r="DG26" i="163"/>
  <c r="DF26" i="163"/>
  <c r="DG25" i="163"/>
  <c r="DF25" i="163"/>
  <c r="DG24" i="163"/>
  <c r="DF24" i="163"/>
  <c r="DG23" i="163"/>
  <c r="DF23" i="163"/>
  <c r="DG22" i="163"/>
  <c r="DF22" i="163"/>
  <c r="DG21" i="163"/>
  <c r="DF21" i="163"/>
  <c r="DG20" i="163"/>
  <c r="DF20" i="163"/>
  <c r="DG19" i="163"/>
  <c r="DF19" i="163"/>
  <c r="DG18" i="163"/>
  <c r="DF18" i="163"/>
  <c r="DG17" i="163"/>
  <c r="DF17" i="163"/>
  <c r="DG16" i="163"/>
  <c r="DF16" i="163"/>
  <c r="DG15" i="163"/>
  <c r="DF15" i="163"/>
  <c r="DG14" i="163"/>
  <c r="DF14" i="163"/>
  <c r="DG13" i="163"/>
  <c r="DF13" i="163"/>
  <c r="DG12" i="163"/>
  <c r="DF12" i="163"/>
  <c r="DG11" i="163"/>
  <c r="DF11" i="163"/>
  <c r="DG10" i="163"/>
  <c r="DD63" i="163"/>
  <c r="DC63" i="163"/>
  <c r="DD62" i="163"/>
  <c r="DC62" i="163"/>
  <c r="DD61" i="163"/>
  <c r="DC61" i="163"/>
  <c r="DD60" i="163"/>
  <c r="DC60" i="163"/>
  <c r="DD59" i="163"/>
  <c r="DC59" i="163"/>
  <c r="DD58" i="163"/>
  <c r="DC58" i="163"/>
  <c r="DD57" i="163"/>
  <c r="DC57" i="163"/>
  <c r="DD56" i="163"/>
  <c r="DC56" i="163"/>
  <c r="DD55" i="163"/>
  <c r="DC55" i="163"/>
  <c r="DD54" i="163"/>
  <c r="DC54" i="163"/>
  <c r="DD53" i="163"/>
  <c r="DC53" i="163"/>
  <c r="DD52" i="163"/>
  <c r="DC52" i="163"/>
  <c r="DD51" i="163"/>
  <c r="DC51" i="163"/>
  <c r="DD50" i="163"/>
  <c r="DC50" i="163"/>
  <c r="DD49" i="163"/>
  <c r="DC49" i="163"/>
  <c r="DD48" i="163"/>
  <c r="DC48" i="163"/>
  <c r="DD47" i="163"/>
  <c r="DC47" i="163"/>
  <c r="DD46" i="163"/>
  <c r="DC46" i="163"/>
  <c r="DD45" i="163"/>
  <c r="DC45" i="163"/>
  <c r="DD44" i="163"/>
  <c r="DC44" i="163"/>
  <c r="DD43" i="163"/>
  <c r="DC43" i="163"/>
  <c r="DD42" i="163"/>
  <c r="DC42" i="163"/>
  <c r="DD41" i="163"/>
  <c r="DC41" i="163"/>
  <c r="DD40" i="163"/>
  <c r="DC40" i="163"/>
  <c r="DD39" i="163"/>
  <c r="DC39" i="163"/>
  <c r="DD38" i="163"/>
  <c r="DC38" i="163"/>
  <c r="DD37" i="163"/>
  <c r="DC37" i="163"/>
  <c r="DD36" i="163"/>
  <c r="DC36" i="163"/>
  <c r="DD35" i="163"/>
  <c r="DC35" i="163"/>
  <c r="DD34" i="163"/>
  <c r="DC34" i="163"/>
  <c r="DD33" i="163"/>
  <c r="DC33" i="163"/>
  <c r="DD32" i="163"/>
  <c r="DC32" i="163"/>
  <c r="DD31" i="163"/>
  <c r="DC31" i="163"/>
  <c r="DD30" i="163"/>
  <c r="DC30" i="163"/>
  <c r="DD29" i="163"/>
  <c r="DC29" i="163"/>
  <c r="DD28" i="163"/>
  <c r="DC28" i="163"/>
  <c r="DD27" i="163"/>
  <c r="DC27" i="163"/>
  <c r="DD26" i="163"/>
  <c r="DC26" i="163"/>
  <c r="DD25" i="163"/>
  <c r="DC25" i="163"/>
  <c r="DD24" i="163"/>
  <c r="DC24" i="163"/>
  <c r="DD23" i="163"/>
  <c r="DC23" i="163"/>
  <c r="DD22" i="163"/>
  <c r="DC22" i="163"/>
  <c r="DD21" i="163"/>
  <c r="DC21" i="163"/>
  <c r="DD20" i="163"/>
  <c r="DC20" i="163"/>
  <c r="DD19" i="163"/>
  <c r="DC19" i="163"/>
  <c r="DD18" i="163"/>
  <c r="DC18" i="163"/>
  <c r="DD17" i="163"/>
  <c r="DC17" i="163"/>
  <c r="DD16" i="163"/>
  <c r="DC16" i="163"/>
  <c r="DD15" i="163"/>
  <c r="DC15" i="163"/>
  <c r="DD14" i="163"/>
  <c r="DC14" i="163"/>
  <c r="DD13" i="163"/>
  <c r="DC13" i="163"/>
  <c r="DD12" i="163"/>
  <c r="DC12" i="163"/>
  <c r="DD11" i="163"/>
  <c r="DC11" i="163"/>
  <c r="DD10" i="163"/>
  <c r="DA63" i="163"/>
  <c r="CZ63" i="163"/>
  <c r="DA62" i="163"/>
  <c r="CZ62" i="163"/>
  <c r="DA61" i="163"/>
  <c r="CZ61" i="163"/>
  <c r="DA60" i="163"/>
  <c r="CZ60" i="163"/>
  <c r="DA59" i="163"/>
  <c r="CZ59" i="163"/>
  <c r="DA58" i="163"/>
  <c r="CZ58" i="163"/>
  <c r="DA57" i="163"/>
  <c r="CZ57" i="163"/>
  <c r="DA56" i="163"/>
  <c r="CZ56" i="163"/>
  <c r="DA55" i="163"/>
  <c r="CZ55" i="163"/>
  <c r="DA54" i="163"/>
  <c r="CZ54" i="163"/>
  <c r="DA53" i="163"/>
  <c r="CZ53" i="163"/>
  <c r="DA52" i="163"/>
  <c r="CZ52" i="163"/>
  <c r="DA51" i="163"/>
  <c r="CZ51" i="163"/>
  <c r="DA50" i="163"/>
  <c r="CZ50" i="163"/>
  <c r="DA49" i="163"/>
  <c r="CZ49" i="163"/>
  <c r="DA48" i="163"/>
  <c r="CZ48" i="163"/>
  <c r="DA47" i="163"/>
  <c r="CZ47" i="163"/>
  <c r="DA46" i="163"/>
  <c r="CZ46" i="163"/>
  <c r="DA45" i="163"/>
  <c r="CZ45" i="163"/>
  <c r="DA44" i="163"/>
  <c r="CZ44" i="163"/>
  <c r="DA43" i="163"/>
  <c r="CZ43" i="163"/>
  <c r="DA42" i="163"/>
  <c r="CZ42" i="163"/>
  <c r="DA41" i="163"/>
  <c r="CZ41" i="163"/>
  <c r="DA40" i="163"/>
  <c r="CZ40" i="163"/>
  <c r="DA39" i="163"/>
  <c r="CZ39" i="163"/>
  <c r="DA38" i="163"/>
  <c r="CZ38" i="163"/>
  <c r="DA37" i="163"/>
  <c r="CZ37" i="163"/>
  <c r="DA36" i="163"/>
  <c r="CZ36" i="163"/>
  <c r="DA35" i="163"/>
  <c r="CZ35" i="163"/>
  <c r="DA34" i="163"/>
  <c r="CZ34" i="163"/>
  <c r="DA33" i="163"/>
  <c r="CZ33" i="163"/>
  <c r="DA32" i="163"/>
  <c r="CZ32" i="163"/>
  <c r="DA31" i="163"/>
  <c r="CZ31" i="163"/>
  <c r="DA30" i="163"/>
  <c r="CZ30" i="163"/>
  <c r="DA29" i="163"/>
  <c r="CZ29" i="163"/>
  <c r="DA28" i="163"/>
  <c r="CZ28" i="163"/>
  <c r="DA27" i="163"/>
  <c r="CZ27" i="163"/>
  <c r="DA26" i="163"/>
  <c r="CZ26" i="163"/>
  <c r="DA25" i="163"/>
  <c r="CZ25" i="163"/>
  <c r="DA24" i="163"/>
  <c r="CZ24" i="163"/>
  <c r="DA23" i="163"/>
  <c r="CZ23" i="163"/>
  <c r="DA22" i="163"/>
  <c r="CZ22" i="163"/>
  <c r="DA21" i="163"/>
  <c r="CZ21" i="163"/>
  <c r="DA20" i="163"/>
  <c r="CZ20" i="163"/>
  <c r="DA19" i="163"/>
  <c r="CZ19" i="163"/>
  <c r="DA18" i="163"/>
  <c r="CZ18" i="163"/>
  <c r="DA17" i="163"/>
  <c r="CZ17" i="163"/>
  <c r="DA16" i="163"/>
  <c r="CZ16" i="163"/>
  <c r="DA15" i="163"/>
  <c r="CZ15" i="163"/>
  <c r="DA14" i="163"/>
  <c r="CZ14" i="163"/>
  <c r="DA13" i="163"/>
  <c r="CZ13" i="163"/>
  <c r="DA12" i="163"/>
  <c r="CZ12" i="163"/>
  <c r="DA11" i="163"/>
  <c r="CZ11" i="163"/>
  <c r="DA10" i="163"/>
  <c r="CX63" i="163"/>
  <c r="CW63" i="163"/>
  <c r="CX62" i="163"/>
  <c r="CW62" i="163"/>
  <c r="CX61" i="163"/>
  <c r="CW61" i="163"/>
  <c r="CX60" i="163"/>
  <c r="CW60" i="163"/>
  <c r="CX59" i="163"/>
  <c r="CW59" i="163"/>
  <c r="CX58" i="163"/>
  <c r="CW58" i="163"/>
  <c r="CX57" i="163"/>
  <c r="CW57" i="163"/>
  <c r="CX56" i="163"/>
  <c r="CW56" i="163"/>
  <c r="CX55" i="163"/>
  <c r="CW55" i="163"/>
  <c r="CX54" i="163"/>
  <c r="CW54" i="163"/>
  <c r="CX53" i="163"/>
  <c r="CW53" i="163"/>
  <c r="CX52" i="163"/>
  <c r="CW52" i="163"/>
  <c r="CX51" i="163"/>
  <c r="CW51" i="163"/>
  <c r="CX50" i="163"/>
  <c r="CW50" i="163"/>
  <c r="CX49" i="163"/>
  <c r="CW49" i="163"/>
  <c r="CX48" i="163"/>
  <c r="CW48" i="163"/>
  <c r="CX47" i="163"/>
  <c r="CW47" i="163"/>
  <c r="CX46" i="163"/>
  <c r="CW46" i="163"/>
  <c r="CX45" i="163"/>
  <c r="CW45" i="163"/>
  <c r="CX44" i="163"/>
  <c r="CW44" i="163"/>
  <c r="CX43" i="163"/>
  <c r="CW43" i="163"/>
  <c r="CX42" i="163"/>
  <c r="CW42" i="163"/>
  <c r="CX41" i="163"/>
  <c r="CW41" i="163"/>
  <c r="CX40" i="163"/>
  <c r="CW40" i="163"/>
  <c r="CX39" i="163"/>
  <c r="CW39" i="163"/>
  <c r="CX38" i="163"/>
  <c r="CW38" i="163"/>
  <c r="CX37" i="163"/>
  <c r="CW37" i="163"/>
  <c r="CX36" i="163"/>
  <c r="CW36" i="163"/>
  <c r="CX35" i="163"/>
  <c r="CW35" i="163"/>
  <c r="CX34" i="163"/>
  <c r="CW34" i="163"/>
  <c r="CX33" i="163"/>
  <c r="CW33" i="163"/>
  <c r="CX32" i="163"/>
  <c r="CW32" i="163"/>
  <c r="CX31" i="163"/>
  <c r="CW31" i="163"/>
  <c r="CX30" i="163"/>
  <c r="CW30" i="163"/>
  <c r="CX29" i="163"/>
  <c r="CW29" i="163"/>
  <c r="CX28" i="163"/>
  <c r="CW28" i="163"/>
  <c r="CX27" i="163"/>
  <c r="CW27" i="163"/>
  <c r="CX26" i="163"/>
  <c r="CW26" i="163"/>
  <c r="CX25" i="163"/>
  <c r="CW25" i="163"/>
  <c r="CX24" i="163"/>
  <c r="CW24" i="163"/>
  <c r="CX23" i="163"/>
  <c r="CW23" i="163"/>
  <c r="CX22" i="163"/>
  <c r="CW22" i="163"/>
  <c r="CX21" i="163"/>
  <c r="CW21" i="163"/>
  <c r="CX20" i="163"/>
  <c r="CW20" i="163"/>
  <c r="CX19" i="163"/>
  <c r="CW19" i="163"/>
  <c r="CX18" i="163"/>
  <c r="CW18" i="163"/>
  <c r="CX17" i="163"/>
  <c r="CW17" i="163"/>
  <c r="CX16" i="163"/>
  <c r="CW16" i="163"/>
  <c r="CX15" i="163"/>
  <c r="CW15" i="163"/>
  <c r="CX14" i="163"/>
  <c r="CW14" i="163"/>
  <c r="CX13" i="163"/>
  <c r="CW13" i="163"/>
  <c r="CX12" i="163"/>
  <c r="CW12" i="163"/>
  <c r="CX11" i="163"/>
  <c r="CW11" i="163"/>
  <c r="CX10" i="163"/>
  <c r="CU63" i="163"/>
  <c r="CT63" i="163"/>
  <c r="CU62" i="163"/>
  <c r="CT62" i="163"/>
  <c r="CU61" i="163"/>
  <c r="CT61" i="163"/>
  <c r="CU60" i="163"/>
  <c r="CT60" i="163"/>
  <c r="CU59" i="163"/>
  <c r="CT59" i="163"/>
  <c r="CU58" i="163"/>
  <c r="CT58" i="163"/>
  <c r="CU57" i="163"/>
  <c r="CT57" i="163"/>
  <c r="CU56" i="163"/>
  <c r="CT56" i="163"/>
  <c r="CU55" i="163"/>
  <c r="CT55" i="163"/>
  <c r="CU54" i="163"/>
  <c r="CT54" i="163"/>
  <c r="CU53" i="163"/>
  <c r="CT53" i="163"/>
  <c r="CU52" i="163"/>
  <c r="CT52" i="163"/>
  <c r="CU51" i="163"/>
  <c r="CT51" i="163"/>
  <c r="CU50" i="163"/>
  <c r="CT50" i="163"/>
  <c r="CU49" i="163"/>
  <c r="CT49" i="163"/>
  <c r="CU48" i="163"/>
  <c r="CT48" i="163"/>
  <c r="CU47" i="163"/>
  <c r="CT47" i="163"/>
  <c r="CU46" i="163"/>
  <c r="CT46" i="163"/>
  <c r="CU45" i="163"/>
  <c r="CT45" i="163"/>
  <c r="CU44" i="163"/>
  <c r="CT44" i="163"/>
  <c r="CU43" i="163"/>
  <c r="CT43" i="163"/>
  <c r="CU42" i="163"/>
  <c r="CT42" i="163"/>
  <c r="CU41" i="163"/>
  <c r="CT41" i="163"/>
  <c r="CU40" i="163"/>
  <c r="CT40" i="163"/>
  <c r="CU39" i="163"/>
  <c r="CT39" i="163"/>
  <c r="CU38" i="163"/>
  <c r="CT38" i="163"/>
  <c r="CU37" i="163"/>
  <c r="CT37" i="163"/>
  <c r="CU36" i="163"/>
  <c r="CT36" i="163"/>
  <c r="CU35" i="163"/>
  <c r="CT35" i="163"/>
  <c r="CU34" i="163"/>
  <c r="CT34" i="163"/>
  <c r="CU33" i="163"/>
  <c r="CT33" i="163"/>
  <c r="CU32" i="163"/>
  <c r="CT32" i="163"/>
  <c r="CU31" i="163"/>
  <c r="CT31" i="163"/>
  <c r="CU30" i="163"/>
  <c r="CT30" i="163"/>
  <c r="CU29" i="163"/>
  <c r="CT29" i="163"/>
  <c r="CU28" i="163"/>
  <c r="CT28" i="163"/>
  <c r="CU27" i="163"/>
  <c r="CT27" i="163"/>
  <c r="CU26" i="163"/>
  <c r="CT26" i="163"/>
  <c r="CU25" i="163"/>
  <c r="CT25" i="163"/>
  <c r="CU24" i="163"/>
  <c r="CT24" i="163"/>
  <c r="CU23" i="163"/>
  <c r="CT23" i="163"/>
  <c r="CU22" i="163"/>
  <c r="CT22" i="163"/>
  <c r="CU21" i="163"/>
  <c r="CT21" i="163"/>
  <c r="CU20" i="163"/>
  <c r="CT20" i="163"/>
  <c r="CU19" i="163"/>
  <c r="CT19" i="163"/>
  <c r="CU18" i="163"/>
  <c r="CT18" i="163"/>
  <c r="CU17" i="163"/>
  <c r="CT17" i="163"/>
  <c r="CU16" i="163"/>
  <c r="CT16" i="163"/>
  <c r="CU15" i="163"/>
  <c r="CT15" i="163"/>
  <c r="CU14" i="163"/>
  <c r="CT14" i="163"/>
  <c r="CU13" i="163"/>
  <c r="CT13" i="163"/>
  <c r="CU12" i="163"/>
  <c r="CT12" i="163"/>
  <c r="CU11" i="163"/>
  <c r="CT11" i="163"/>
  <c r="CU10" i="163"/>
  <c r="CR63" i="163"/>
  <c r="CQ63" i="163"/>
  <c r="CR62" i="163"/>
  <c r="CQ62" i="163"/>
  <c r="CR61" i="163"/>
  <c r="CQ61" i="163"/>
  <c r="CR60" i="163"/>
  <c r="CQ60" i="163"/>
  <c r="CR59" i="163"/>
  <c r="CQ59" i="163"/>
  <c r="CR58" i="163"/>
  <c r="CQ58" i="163"/>
  <c r="CR57" i="163"/>
  <c r="CQ57" i="163"/>
  <c r="CR56" i="163"/>
  <c r="CQ56" i="163"/>
  <c r="CR55" i="163"/>
  <c r="CQ55" i="163"/>
  <c r="CR54" i="163"/>
  <c r="CQ54" i="163"/>
  <c r="CR53" i="163"/>
  <c r="CQ53" i="163"/>
  <c r="CR52" i="163"/>
  <c r="CQ52" i="163"/>
  <c r="CR51" i="163"/>
  <c r="CQ51" i="163"/>
  <c r="CR50" i="163"/>
  <c r="CQ50" i="163"/>
  <c r="CR49" i="163"/>
  <c r="CQ49" i="163"/>
  <c r="CR48" i="163"/>
  <c r="CQ48" i="163"/>
  <c r="CR47" i="163"/>
  <c r="CQ47" i="163"/>
  <c r="CR46" i="163"/>
  <c r="CQ46" i="163"/>
  <c r="CR45" i="163"/>
  <c r="CQ45" i="163"/>
  <c r="CR44" i="163"/>
  <c r="CQ44" i="163"/>
  <c r="CR43" i="163"/>
  <c r="CQ43" i="163"/>
  <c r="CR42" i="163"/>
  <c r="CQ42" i="163"/>
  <c r="CR41" i="163"/>
  <c r="CQ41" i="163"/>
  <c r="CR40" i="163"/>
  <c r="CQ40" i="163"/>
  <c r="CR39" i="163"/>
  <c r="CQ39" i="163"/>
  <c r="CR38" i="163"/>
  <c r="CQ38" i="163"/>
  <c r="CR37" i="163"/>
  <c r="CQ37" i="163"/>
  <c r="CR36" i="163"/>
  <c r="CQ36" i="163"/>
  <c r="CR35" i="163"/>
  <c r="CQ35" i="163"/>
  <c r="CR34" i="163"/>
  <c r="CQ34" i="163"/>
  <c r="CR33" i="163"/>
  <c r="CQ33" i="163"/>
  <c r="CR32" i="163"/>
  <c r="CQ32" i="163"/>
  <c r="CR31" i="163"/>
  <c r="CQ31" i="163"/>
  <c r="CR30" i="163"/>
  <c r="CQ30" i="163"/>
  <c r="CR29" i="163"/>
  <c r="CQ29" i="163"/>
  <c r="CR28" i="163"/>
  <c r="CQ28" i="163"/>
  <c r="CR27" i="163"/>
  <c r="CQ27" i="163"/>
  <c r="CR26" i="163"/>
  <c r="CQ26" i="163"/>
  <c r="CR25" i="163"/>
  <c r="CQ25" i="163"/>
  <c r="CR24" i="163"/>
  <c r="CQ24" i="163"/>
  <c r="CR23" i="163"/>
  <c r="CQ23" i="163"/>
  <c r="CR22" i="163"/>
  <c r="CQ22" i="163"/>
  <c r="CR21" i="163"/>
  <c r="CQ21" i="163"/>
  <c r="CR20" i="163"/>
  <c r="CQ20" i="163"/>
  <c r="CR19" i="163"/>
  <c r="CQ19" i="163"/>
  <c r="CR18" i="163"/>
  <c r="CQ18" i="163"/>
  <c r="CR17" i="163"/>
  <c r="CQ17" i="163"/>
  <c r="CR16" i="163"/>
  <c r="CQ16" i="163"/>
  <c r="CR15" i="163"/>
  <c r="CQ15" i="163"/>
  <c r="CR14" i="163"/>
  <c r="CQ14" i="163"/>
  <c r="CR13" i="163"/>
  <c r="CQ13" i="163"/>
  <c r="CR12" i="163"/>
  <c r="CQ12" i="163"/>
  <c r="CR11" i="163"/>
  <c r="CQ11" i="163"/>
  <c r="CR10" i="163"/>
  <c r="CO63" i="163"/>
  <c r="CN63" i="163"/>
  <c r="CO62" i="163"/>
  <c r="CN62" i="163"/>
  <c r="CO61" i="163"/>
  <c r="CN61" i="163"/>
  <c r="CO60" i="163"/>
  <c r="CN60" i="163"/>
  <c r="CO59" i="163"/>
  <c r="CN59" i="163"/>
  <c r="CO58" i="163"/>
  <c r="CN58" i="163"/>
  <c r="CO57" i="163"/>
  <c r="CN57" i="163"/>
  <c r="CO56" i="163"/>
  <c r="CN56" i="163"/>
  <c r="CO55" i="163"/>
  <c r="CN55" i="163"/>
  <c r="CO54" i="163"/>
  <c r="CN54" i="163"/>
  <c r="CO53" i="163"/>
  <c r="CN53" i="163"/>
  <c r="CO52" i="163"/>
  <c r="CN52" i="163"/>
  <c r="CO51" i="163"/>
  <c r="CN51" i="163"/>
  <c r="CO50" i="163"/>
  <c r="CN50" i="163"/>
  <c r="CO49" i="163"/>
  <c r="CN49" i="163"/>
  <c r="CO48" i="163"/>
  <c r="CN48" i="163"/>
  <c r="CO47" i="163"/>
  <c r="CN47" i="163"/>
  <c r="CO46" i="163"/>
  <c r="CN46" i="163"/>
  <c r="CO45" i="163"/>
  <c r="CN45" i="163"/>
  <c r="CO44" i="163"/>
  <c r="CN44" i="163"/>
  <c r="CO43" i="163"/>
  <c r="CN43" i="163"/>
  <c r="CO42" i="163"/>
  <c r="CN42" i="163"/>
  <c r="CO41" i="163"/>
  <c r="CN41" i="163"/>
  <c r="CO40" i="163"/>
  <c r="CN40" i="163"/>
  <c r="CO39" i="163"/>
  <c r="CN39" i="163"/>
  <c r="CO38" i="163"/>
  <c r="CN38" i="163"/>
  <c r="CO37" i="163"/>
  <c r="CN37" i="163"/>
  <c r="CO36" i="163"/>
  <c r="CN36" i="163"/>
  <c r="CO35" i="163"/>
  <c r="CN35" i="163"/>
  <c r="CO34" i="163"/>
  <c r="CN34" i="163"/>
  <c r="CO33" i="163"/>
  <c r="CN33" i="163"/>
  <c r="CO32" i="163"/>
  <c r="CN32" i="163"/>
  <c r="CO31" i="163"/>
  <c r="CN31" i="163"/>
  <c r="CO30" i="163"/>
  <c r="CN30" i="163"/>
  <c r="CO29" i="163"/>
  <c r="CN29" i="163"/>
  <c r="CO28" i="163"/>
  <c r="CN28" i="163"/>
  <c r="CO27" i="163"/>
  <c r="CN27" i="163"/>
  <c r="CO26" i="163"/>
  <c r="CN26" i="163"/>
  <c r="CO25" i="163"/>
  <c r="CN25" i="163"/>
  <c r="CO24" i="163"/>
  <c r="CN24" i="163"/>
  <c r="CO23" i="163"/>
  <c r="CN23" i="163"/>
  <c r="CO22" i="163"/>
  <c r="CN22" i="163"/>
  <c r="CO21" i="163"/>
  <c r="CN21" i="163"/>
  <c r="CO20" i="163"/>
  <c r="CN20" i="163"/>
  <c r="CO19" i="163"/>
  <c r="CN19" i="163"/>
  <c r="CO18" i="163"/>
  <c r="CN18" i="163"/>
  <c r="CO17" i="163"/>
  <c r="CN17" i="163"/>
  <c r="CO16" i="163"/>
  <c r="CN16" i="163"/>
  <c r="CO15" i="163"/>
  <c r="CN15" i="163"/>
  <c r="CO14" i="163"/>
  <c r="CN14" i="163"/>
  <c r="CO13" i="163"/>
  <c r="CN13" i="163"/>
  <c r="CO12" i="163"/>
  <c r="CN12" i="163"/>
  <c r="CO11" i="163"/>
  <c r="CN11" i="163"/>
  <c r="CO10" i="163"/>
  <c r="CL63" i="163"/>
  <c r="CK63" i="163"/>
  <c r="CL62" i="163"/>
  <c r="CK62" i="163"/>
  <c r="CL61" i="163"/>
  <c r="CK61" i="163"/>
  <c r="CL60" i="163"/>
  <c r="CK60" i="163"/>
  <c r="CL59" i="163"/>
  <c r="CK59" i="163"/>
  <c r="CL58" i="163"/>
  <c r="CK58" i="163"/>
  <c r="CL57" i="163"/>
  <c r="CK57" i="163"/>
  <c r="CL56" i="163"/>
  <c r="CK56" i="163"/>
  <c r="CL55" i="163"/>
  <c r="CK55" i="163"/>
  <c r="CL54" i="163"/>
  <c r="CK54" i="163"/>
  <c r="CL53" i="163"/>
  <c r="CK53" i="163"/>
  <c r="CL52" i="163"/>
  <c r="CK52" i="163"/>
  <c r="CL51" i="163"/>
  <c r="CK51" i="163"/>
  <c r="CL50" i="163"/>
  <c r="CK50" i="163"/>
  <c r="CL49" i="163"/>
  <c r="CK49" i="163"/>
  <c r="CL48" i="163"/>
  <c r="CK48" i="163"/>
  <c r="CL47" i="163"/>
  <c r="CK47" i="163"/>
  <c r="CL46" i="163"/>
  <c r="CK46" i="163"/>
  <c r="CL45" i="163"/>
  <c r="CK45" i="163"/>
  <c r="CL44" i="163"/>
  <c r="CK44" i="163"/>
  <c r="CL43" i="163"/>
  <c r="CK43" i="163"/>
  <c r="CL42" i="163"/>
  <c r="CK42" i="163"/>
  <c r="CL41" i="163"/>
  <c r="CK41" i="163"/>
  <c r="CL40" i="163"/>
  <c r="CK40" i="163"/>
  <c r="CL39" i="163"/>
  <c r="CK39" i="163"/>
  <c r="CL38" i="163"/>
  <c r="CK38" i="163"/>
  <c r="CL37" i="163"/>
  <c r="CK37" i="163"/>
  <c r="CL36" i="163"/>
  <c r="CK36" i="163"/>
  <c r="CL35" i="163"/>
  <c r="CK35" i="163"/>
  <c r="CL34" i="163"/>
  <c r="CK34" i="163"/>
  <c r="CL33" i="163"/>
  <c r="CK33" i="163"/>
  <c r="CL32" i="163"/>
  <c r="CK32" i="163"/>
  <c r="CL31" i="163"/>
  <c r="CK31" i="163"/>
  <c r="CL30" i="163"/>
  <c r="CK30" i="163"/>
  <c r="CL29" i="163"/>
  <c r="CK29" i="163"/>
  <c r="CL28" i="163"/>
  <c r="CK28" i="163"/>
  <c r="CL27" i="163"/>
  <c r="CK27" i="163"/>
  <c r="CL26" i="163"/>
  <c r="CK26" i="163"/>
  <c r="CL25" i="163"/>
  <c r="CK25" i="163"/>
  <c r="CL24" i="163"/>
  <c r="CK24" i="163"/>
  <c r="CL23" i="163"/>
  <c r="CK23" i="163"/>
  <c r="CL22" i="163"/>
  <c r="CK22" i="163"/>
  <c r="CL21" i="163"/>
  <c r="CK21" i="163"/>
  <c r="CL20" i="163"/>
  <c r="CK20" i="163"/>
  <c r="CL19" i="163"/>
  <c r="CK19" i="163"/>
  <c r="CL18" i="163"/>
  <c r="CK18" i="163"/>
  <c r="CL17" i="163"/>
  <c r="CK17" i="163"/>
  <c r="CL16" i="163"/>
  <c r="CK16" i="163"/>
  <c r="CL15" i="163"/>
  <c r="CK15" i="163"/>
  <c r="CL14" i="163"/>
  <c r="CK14" i="163"/>
  <c r="CL13" i="163"/>
  <c r="CK13" i="163"/>
  <c r="CL12" i="163"/>
  <c r="CK12" i="163"/>
  <c r="CL11" i="163"/>
  <c r="CK11" i="163"/>
  <c r="CL10" i="163"/>
  <c r="CI63" i="163"/>
  <c r="CH63" i="163"/>
  <c r="CI62" i="163"/>
  <c r="CH62" i="163"/>
  <c r="CI61" i="163"/>
  <c r="CH61" i="163"/>
  <c r="CI60" i="163"/>
  <c r="CH60" i="163"/>
  <c r="CI59" i="163"/>
  <c r="CH59" i="163"/>
  <c r="CI58" i="163"/>
  <c r="CH58" i="163"/>
  <c r="CI57" i="163"/>
  <c r="CH57" i="163"/>
  <c r="CI56" i="163"/>
  <c r="CH56" i="163"/>
  <c r="CI55" i="163"/>
  <c r="CH55" i="163"/>
  <c r="CI54" i="163"/>
  <c r="CH54" i="163"/>
  <c r="CI53" i="163"/>
  <c r="CH53" i="163"/>
  <c r="CI52" i="163"/>
  <c r="CH52" i="163"/>
  <c r="CI51" i="163"/>
  <c r="CH51" i="163"/>
  <c r="CI50" i="163"/>
  <c r="CH50" i="163"/>
  <c r="CI49" i="163"/>
  <c r="CH49" i="163"/>
  <c r="CI48" i="163"/>
  <c r="CH48" i="163"/>
  <c r="CI47" i="163"/>
  <c r="CH47" i="163"/>
  <c r="CI46" i="163"/>
  <c r="CH46" i="163"/>
  <c r="CI45" i="163"/>
  <c r="CH45" i="163"/>
  <c r="CI44" i="163"/>
  <c r="CH44" i="163"/>
  <c r="CI43" i="163"/>
  <c r="CH43" i="163"/>
  <c r="CI42" i="163"/>
  <c r="CH42" i="163"/>
  <c r="CI41" i="163"/>
  <c r="CH41" i="163"/>
  <c r="CI40" i="163"/>
  <c r="CH40" i="163"/>
  <c r="CI39" i="163"/>
  <c r="CH39" i="163"/>
  <c r="CI38" i="163"/>
  <c r="CH38" i="163"/>
  <c r="CI37" i="163"/>
  <c r="CH37" i="163"/>
  <c r="CI36" i="163"/>
  <c r="CH36" i="163"/>
  <c r="CI35" i="163"/>
  <c r="CH35" i="163"/>
  <c r="CI34" i="163"/>
  <c r="CH34" i="163"/>
  <c r="CI33" i="163"/>
  <c r="CH33" i="163"/>
  <c r="CI32" i="163"/>
  <c r="CH32" i="163"/>
  <c r="CI31" i="163"/>
  <c r="CH31" i="163"/>
  <c r="CI30" i="163"/>
  <c r="CH30" i="163"/>
  <c r="CI29" i="163"/>
  <c r="CH29" i="163"/>
  <c r="CI28" i="163"/>
  <c r="CH28" i="163"/>
  <c r="CI27" i="163"/>
  <c r="CH27" i="163"/>
  <c r="CI26" i="163"/>
  <c r="CH26" i="163"/>
  <c r="CI25" i="163"/>
  <c r="CH25" i="163"/>
  <c r="CI24" i="163"/>
  <c r="CH24" i="163"/>
  <c r="CI23" i="163"/>
  <c r="CH23" i="163"/>
  <c r="CI22" i="163"/>
  <c r="CH22" i="163"/>
  <c r="CI21" i="163"/>
  <c r="CH21" i="163"/>
  <c r="CI20" i="163"/>
  <c r="CH20" i="163"/>
  <c r="CI19" i="163"/>
  <c r="CH19" i="163"/>
  <c r="CI18" i="163"/>
  <c r="CH18" i="163"/>
  <c r="CI17" i="163"/>
  <c r="CH17" i="163"/>
  <c r="CI16" i="163"/>
  <c r="CH16" i="163"/>
  <c r="CI15" i="163"/>
  <c r="CH15" i="163"/>
  <c r="CI14" i="163"/>
  <c r="CH14" i="163"/>
  <c r="CI13" i="163"/>
  <c r="CH13" i="163"/>
  <c r="CI12" i="163"/>
  <c r="CH12" i="163"/>
  <c r="CI11" i="163"/>
  <c r="CH11" i="163"/>
  <c r="CI10" i="163"/>
  <c r="CF63" i="163"/>
  <c r="CE63" i="163"/>
  <c r="CF62" i="163"/>
  <c r="CE62" i="163"/>
  <c r="CF61" i="163"/>
  <c r="CE61" i="163"/>
  <c r="CF60" i="163"/>
  <c r="CE60" i="163"/>
  <c r="CF59" i="163"/>
  <c r="CE59" i="163"/>
  <c r="CF58" i="163"/>
  <c r="CE58" i="163"/>
  <c r="CF57" i="163"/>
  <c r="CE57" i="163"/>
  <c r="CF56" i="163"/>
  <c r="CE56" i="163"/>
  <c r="CF55" i="163"/>
  <c r="CE55" i="163"/>
  <c r="CF54" i="163"/>
  <c r="CE54" i="163"/>
  <c r="CF53" i="163"/>
  <c r="CE53" i="163"/>
  <c r="CF52" i="163"/>
  <c r="CE52" i="163"/>
  <c r="CF51" i="163"/>
  <c r="CE51" i="163"/>
  <c r="CF50" i="163"/>
  <c r="CE50" i="163"/>
  <c r="CF49" i="163"/>
  <c r="CE49" i="163"/>
  <c r="CF48" i="163"/>
  <c r="CE48" i="163"/>
  <c r="CF47" i="163"/>
  <c r="CE47" i="163"/>
  <c r="CF46" i="163"/>
  <c r="CE46" i="163"/>
  <c r="CF45" i="163"/>
  <c r="CE45" i="163"/>
  <c r="CF44" i="163"/>
  <c r="CE44" i="163"/>
  <c r="CF43" i="163"/>
  <c r="CE43" i="163"/>
  <c r="CF42" i="163"/>
  <c r="CE42" i="163"/>
  <c r="CF41" i="163"/>
  <c r="CE41" i="163"/>
  <c r="CF40" i="163"/>
  <c r="CE40" i="163"/>
  <c r="CF39" i="163"/>
  <c r="CE39" i="163"/>
  <c r="CF38" i="163"/>
  <c r="CE38" i="163"/>
  <c r="CF37" i="163"/>
  <c r="CE37" i="163"/>
  <c r="CF36" i="163"/>
  <c r="CE36" i="163"/>
  <c r="CF35" i="163"/>
  <c r="CE35" i="163"/>
  <c r="CF34" i="163"/>
  <c r="CE34" i="163"/>
  <c r="CF33" i="163"/>
  <c r="CE33" i="163"/>
  <c r="CF32" i="163"/>
  <c r="CE32" i="163"/>
  <c r="CF31" i="163"/>
  <c r="CE31" i="163"/>
  <c r="CF30" i="163"/>
  <c r="CE30" i="163"/>
  <c r="CF29" i="163"/>
  <c r="CE29" i="163"/>
  <c r="CF28" i="163"/>
  <c r="CE28" i="163"/>
  <c r="CF27" i="163"/>
  <c r="CE27" i="163"/>
  <c r="CF26" i="163"/>
  <c r="CE26" i="163"/>
  <c r="CF25" i="163"/>
  <c r="CE25" i="163"/>
  <c r="CF24" i="163"/>
  <c r="CE24" i="163"/>
  <c r="CF23" i="163"/>
  <c r="CE23" i="163"/>
  <c r="CF22" i="163"/>
  <c r="CE22" i="163"/>
  <c r="CF21" i="163"/>
  <c r="CE21" i="163"/>
  <c r="CF20" i="163"/>
  <c r="CE20" i="163"/>
  <c r="CF19" i="163"/>
  <c r="CE19" i="163"/>
  <c r="CF18" i="163"/>
  <c r="CE18" i="163"/>
  <c r="CF17" i="163"/>
  <c r="CE17" i="163"/>
  <c r="CF16" i="163"/>
  <c r="CE16" i="163"/>
  <c r="CF15" i="163"/>
  <c r="CE15" i="163"/>
  <c r="CF14" i="163"/>
  <c r="CE14" i="163"/>
  <c r="CF13" i="163"/>
  <c r="CE13" i="163"/>
  <c r="CF12" i="163"/>
  <c r="CE12" i="163"/>
  <c r="CF11" i="163"/>
  <c r="CE11" i="163"/>
  <c r="CF10" i="163"/>
  <c r="CC63" i="163"/>
  <c r="CB63" i="163"/>
  <c r="CC62" i="163"/>
  <c r="CB62" i="163"/>
  <c r="CC61" i="163"/>
  <c r="CB61" i="163"/>
  <c r="CC60" i="163"/>
  <c r="CB60" i="163"/>
  <c r="CC59" i="163"/>
  <c r="CB59" i="163"/>
  <c r="CC58" i="163"/>
  <c r="CB58" i="163"/>
  <c r="CC57" i="163"/>
  <c r="CB57" i="163"/>
  <c r="CC56" i="163"/>
  <c r="CB56" i="163"/>
  <c r="CC55" i="163"/>
  <c r="CB55" i="163"/>
  <c r="CC54" i="163"/>
  <c r="CB54" i="163"/>
  <c r="CC53" i="163"/>
  <c r="CB53" i="163"/>
  <c r="CC52" i="163"/>
  <c r="CB52" i="163"/>
  <c r="CC51" i="163"/>
  <c r="CB51" i="163"/>
  <c r="CC50" i="163"/>
  <c r="CB50" i="163"/>
  <c r="CC49" i="163"/>
  <c r="CB49" i="163"/>
  <c r="CC48" i="163"/>
  <c r="CB48" i="163"/>
  <c r="CC47" i="163"/>
  <c r="CB47" i="163"/>
  <c r="CC46" i="163"/>
  <c r="CB46" i="163"/>
  <c r="CC45" i="163"/>
  <c r="CB45" i="163"/>
  <c r="CC44" i="163"/>
  <c r="CB44" i="163"/>
  <c r="CC43" i="163"/>
  <c r="CB43" i="163"/>
  <c r="CC42" i="163"/>
  <c r="CB42" i="163"/>
  <c r="CC41" i="163"/>
  <c r="CB41" i="163"/>
  <c r="CC40" i="163"/>
  <c r="CB40" i="163"/>
  <c r="CC39" i="163"/>
  <c r="CB39" i="163"/>
  <c r="CC38" i="163"/>
  <c r="CB38" i="163"/>
  <c r="CC37" i="163"/>
  <c r="CB37" i="163"/>
  <c r="CC36" i="163"/>
  <c r="CB36" i="163"/>
  <c r="CC35" i="163"/>
  <c r="CB35" i="163"/>
  <c r="CC34" i="163"/>
  <c r="CB34" i="163"/>
  <c r="CC33" i="163"/>
  <c r="CB33" i="163"/>
  <c r="CC32" i="163"/>
  <c r="CB32" i="163"/>
  <c r="CC31" i="163"/>
  <c r="CB31" i="163"/>
  <c r="CC30" i="163"/>
  <c r="CB30" i="163"/>
  <c r="CC29" i="163"/>
  <c r="CB29" i="163"/>
  <c r="CC28" i="163"/>
  <c r="CB28" i="163"/>
  <c r="CC27" i="163"/>
  <c r="CB27" i="163"/>
  <c r="CC26" i="163"/>
  <c r="CB26" i="163"/>
  <c r="CC25" i="163"/>
  <c r="CB25" i="163"/>
  <c r="CC24" i="163"/>
  <c r="CB24" i="163"/>
  <c r="CC23" i="163"/>
  <c r="CB23" i="163"/>
  <c r="CC22" i="163"/>
  <c r="CB22" i="163"/>
  <c r="CC21" i="163"/>
  <c r="CB21" i="163"/>
  <c r="CC20" i="163"/>
  <c r="CB20" i="163"/>
  <c r="CC19" i="163"/>
  <c r="CB19" i="163"/>
  <c r="CC18" i="163"/>
  <c r="CB18" i="163"/>
  <c r="CC17" i="163"/>
  <c r="CB17" i="163"/>
  <c r="CC16" i="163"/>
  <c r="CB16" i="163"/>
  <c r="CC15" i="163"/>
  <c r="CB15" i="163"/>
  <c r="CC14" i="163"/>
  <c r="CB14" i="163"/>
  <c r="CC13" i="163"/>
  <c r="CB13" i="163"/>
  <c r="CC12" i="163"/>
  <c r="CB12" i="163"/>
  <c r="CC11" i="163"/>
  <c r="CB11" i="163"/>
  <c r="CC10" i="163"/>
  <c r="BZ63" i="163"/>
  <c r="BY63" i="163"/>
  <c r="BZ62" i="163"/>
  <c r="BY62" i="163"/>
  <c r="BZ61" i="163"/>
  <c r="BY61" i="163"/>
  <c r="BZ60" i="163"/>
  <c r="BY60" i="163"/>
  <c r="BZ59" i="163"/>
  <c r="BY59" i="163"/>
  <c r="BZ58" i="163"/>
  <c r="BY58" i="163"/>
  <c r="BZ57" i="163"/>
  <c r="BY57" i="163"/>
  <c r="BZ56" i="163"/>
  <c r="BY56" i="163"/>
  <c r="BZ55" i="163"/>
  <c r="BY55" i="163"/>
  <c r="BZ54" i="163"/>
  <c r="BY54" i="163"/>
  <c r="BZ53" i="163"/>
  <c r="BY53" i="163"/>
  <c r="BZ52" i="163"/>
  <c r="BY52" i="163"/>
  <c r="BZ51" i="163"/>
  <c r="BY51" i="163"/>
  <c r="BZ50" i="163"/>
  <c r="BY50" i="163"/>
  <c r="BZ49" i="163"/>
  <c r="BY49" i="163"/>
  <c r="BZ48" i="163"/>
  <c r="BY48" i="163"/>
  <c r="BZ47" i="163"/>
  <c r="BY47" i="163"/>
  <c r="BZ46" i="163"/>
  <c r="BY46" i="163"/>
  <c r="BZ45" i="163"/>
  <c r="BY45" i="163"/>
  <c r="BZ44" i="163"/>
  <c r="BY44" i="163"/>
  <c r="BZ43" i="163"/>
  <c r="BY43" i="163"/>
  <c r="BZ42" i="163"/>
  <c r="BY42" i="163"/>
  <c r="BZ41" i="163"/>
  <c r="BY41" i="163"/>
  <c r="BZ40" i="163"/>
  <c r="BY40" i="163"/>
  <c r="BZ39" i="163"/>
  <c r="BY39" i="163"/>
  <c r="BZ38" i="163"/>
  <c r="BY38" i="163"/>
  <c r="BZ37" i="163"/>
  <c r="BY37" i="163"/>
  <c r="BZ36" i="163"/>
  <c r="BY36" i="163"/>
  <c r="BZ35" i="163"/>
  <c r="BY35" i="163"/>
  <c r="BZ34" i="163"/>
  <c r="BY34" i="163"/>
  <c r="BZ33" i="163"/>
  <c r="BY33" i="163"/>
  <c r="BZ32" i="163"/>
  <c r="BY32" i="163"/>
  <c r="BZ31" i="163"/>
  <c r="BY31" i="163"/>
  <c r="BZ30" i="163"/>
  <c r="BY30" i="163"/>
  <c r="BZ29" i="163"/>
  <c r="BY29" i="163"/>
  <c r="BZ28" i="163"/>
  <c r="BY28" i="163"/>
  <c r="BZ27" i="163"/>
  <c r="BY27" i="163"/>
  <c r="BZ26" i="163"/>
  <c r="BY26" i="163"/>
  <c r="BZ25" i="163"/>
  <c r="BY25" i="163"/>
  <c r="BZ24" i="163"/>
  <c r="BY24" i="163"/>
  <c r="BZ23" i="163"/>
  <c r="BY23" i="163"/>
  <c r="BZ22" i="163"/>
  <c r="BY22" i="163"/>
  <c r="BZ21" i="163"/>
  <c r="BY21" i="163"/>
  <c r="BZ20" i="163"/>
  <c r="BY20" i="163"/>
  <c r="BZ19" i="163"/>
  <c r="BY19" i="163"/>
  <c r="BZ18" i="163"/>
  <c r="BY18" i="163"/>
  <c r="BZ17" i="163"/>
  <c r="BY17" i="163"/>
  <c r="BZ16" i="163"/>
  <c r="BY16" i="163"/>
  <c r="BZ15" i="163"/>
  <c r="BY15" i="163"/>
  <c r="BZ14" i="163"/>
  <c r="BY14" i="163"/>
  <c r="BZ13" i="163"/>
  <c r="BY13" i="163"/>
  <c r="BZ12" i="163"/>
  <c r="BY12" i="163"/>
  <c r="BZ11" i="163"/>
  <c r="BY11" i="163"/>
  <c r="BZ10" i="163"/>
  <c r="BW63" i="163"/>
  <c r="BV63" i="163"/>
  <c r="BW62" i="163"/>
  <c r="BV62" i="163"/>
  <c r="BW61" i="163"/>
  <c r="BV61" i="163"/>
  <c r="BW60" i="163"/>
  <c r="BV60" i="163"/>
  <c r="BW59" i="163"/>
  <c r="BV59" i="163"/>
  <c r="BW58" i="163"/>
  <c r="BV58" i="163"/>
  <c r="BW57" i="163"/>
  <c r="BV57" i="163"/>
  <c r="BW56" i="163"/>
  <c r="BV56" i="163"/>
  <c r="BW55" i="163"/>
  <c r="BV55" i="163"/>
  <c r="BW54" i="163"/>
  <c r="BV54" i="163"/>
  <c r="BW53" i="163"/>
  <c r="BV53" i="163"/>
  <c r="BW52" i="163"/>
  <c r="BV52" i="163"/>
  <c r="BW51" i="163"/>
  <c r="BV51" i="163"/>
  <c r="BW50" i="163"/>
  <c r="BV50" i="163"/>
  <c r="BW49" i="163"/>
  <c r="BV49" i="163"/>
  <c r="BW48" i="163"/>
  <c r="BV48" i="163"/>
  <c r="BW47" i="163"/>
  <c r="BV47" i="163"/>
  <c r="BW46" i="163"/>
  <c r="BV46" i="163"/>
  <c r="BW45" i="163"/>
  <c r="BV45" i="163"/>
  <c r="BW44" i="163"/>
  <c r="BV44" i="163"/>
  <c r="BW43" i="163"/>
  <c r="BV43" i="163"/>
  <c r="BW42" i="163"/>
  <c r="BV42" i="163"/>
  <c r="BW41" i="163"/>
  <c r="BV41" i="163"/>
  <c r="BW40" i="163"/>
  <c r="BV40" i="163"/>
  <c r="BW39" i="163"/>
  <c r="BV39" i="163"/>
  <c r="BW38" i="163"/>
  <c r="BV38" i="163"/>
  <c r="BW37" i="163"/>
  <c r="BV37" i="163"/>
  <c r="BW36" i="163"/>
  <c r="BV36" i="163"/>
  <c r="BW35" i="163"/>
  <c r="BV35" i="163"/>
  <c r="BW34" i="163"/>
  <c r="BV34" i="163"/>
  <c r="BW33" i="163"/>
  <c r="BV33" i="163"/>
  <c r="BW32" i="163"/>
  <c r="BV32" i="163"/>
  <c r="BW31" i="163"/>
  <c r="BV31" i="163"/>
  <c r="BW30" i="163"/>
  <c r="BV30" i="163"/>
  <c r="BW29" i="163"/>
  <c r="BV29" i="163"/>
  <c r="BW28" i="163"/>
  <c r="BV28" i="163"/>
  <c r="BW27" i="163"/>
  <c r="BV27" i="163"/>
  <c r="BW26" i="163"/>
  <c r="BV26" i="163"/>
  <c r="BW25" i="163"/>
  <c r="BV25" i="163"/>
  <c r="BW24" i="163"/>
  <c r="BV24" i="163"/>
  <c r="BW23" i="163"/>
  <c r="BV23" i="163"/>
  <c r="BW22" i="163"/>
  <c r="BV22" i="163"/>
  <c r="BW21" i="163"/>
  <c r="BV21" i="163"/>
  <c r="BW20" i="163"/>
  <c r="BV20" i="163"/>
  <c r="BW19" i="163"/>
  <c r="BV19" i="163"/>
  <c r="BW18" i="163"/>
  <c r="BV18" i="163"/>
  <c r="BW17" i="163"/>
  <c r="BV17" i="163"/>
  <c r="BW16" i="163"/>
  <c r="BV16" i="163"/>
  <c r="BW15" i="163"/>
  <c r="BV15" i="163"/>
  <c r="BW14" i="163"/>
  <c r="BV14" i="163"/>
  <c r="BW13" i="163"/>
  <c r="BV13" i="163"/>
  <c r="BW12" i="163"/>
  <c r="BV12" i="163"/>
  <c r="BW11" i="163"/>
  <c r="BV11" i="163"/>
  <c r="BW10" i="163"/>
  <c r="BM63" i="163"/>
  <c r="BM62" i="163"/>
  <c r="BM61" i="163"/>
  <c r="BM60" i="163"/>
  <c r="BM59" i="163"/>
  <c r="BM58" i="163"/>
  <c r="BM57" i="163"/>
  <c r="BM56" i="163"/>
  <c r="BM55" i="163"/>
  <c r="BM54" i="163"/>
  <c r="BM53" i="163"/>
  <c r="BM52" i="163"/>
  <c r="BM51" i="163"/>
  <c r="BM50" i="163"/>
  <c r="BM49" i="163"/>
  <c r="BM48" i="163"/>
  <c r="BM47" i="163"/>
  <c r="BM46" i="163"/>
  <c r="BM45" i="163"/>
  <c r="BM44" i="163"/>
  <c r="BM43" i="163"/>
  <c r="BM42" i="163"/>
  <c r="BM41" i="163"/>
  <c r="BM40" i="163"/>
  <c r="BM39" i="163"/>
  <c r="BM38" i="163"/>
  <c r="BM37" i="163"/>
  <c r="BM36" i="163"/>
  <c r="BM35" i="163"/>
  <c r="BM34" i="163"/>
  <c r="BM33" i="163"/>
  <c r="BM32" i="163"/>
  <c r="BM31" i="163"/>
  <c r="BM30" i="163"/>
  <c r="BM29" i="163"/>
  <c r="BM28" i="163"/>
  <c r="BM27" i="163"/>
  <c r="BM26" i="163"/>
  <c r="BM25" i="163"/>
  <c r="BM24" i="163"/>
  <c r="BM23" i="163"/>
  <c r="BM22" i="163"/>
  <c r="BM21" i="163"/>
  <c r="BM20" i="163"/>
  <c r="BM19" i="163"/>
  <c r="BM18" i="163"/>
  <c r="BM17" i="163"/>
  <c r="BM16" i="163"/>
  <c r="BM15" i="163"/>
  <c r="BM14" i="163"/>
  <c r="BM13" i="163"/>
  <c r="BM12" i="163"/>
  <c r="BM11" i="163"/>
  <c r="BS11" i="163"/>
  <c r="BS63" i="163"/>
  <c r="BS62" i="163"/>
  <c r="BS61" i="163"/>
  <c r="BS60" i="163"/>
  <c r="BS59" i="163"/>
  <c r="BS58" i="163"/>
  <c r="BS57" i="163"/>
  <c r="BS56" i="163"/>
  <c r="BS55" i="163"/>
  <c r="BS54" i="163"/>
  <c r="BS53" i="163"/>
  <c r="BS52" i="163"/>
  <c r="BS51" i="163"/>
  <c r="BS50" i="163"/>
  <c r="BS49" i="163"/>
  <c r="BS48" i="163"/>
  <c r="BS47" i="163"/>
  <c r="BS46" i="163"/>
  <c r="BS45" i="163"/>
  <c r="BS44" i="163"/>
  <c r="BS43" i="163"/>
  <c r="BS42" i="163"/>
  <c r="BS41" i="163"/>
  <c r="BS40" i="163"/>
  <c r="BS39" i="163"/>
  <c r="BS38" i="163"/>
  <c r="BS37" i="163"/>
  <c r="BS36" i="163"/>
  <c r="BS35" i="163"/>
  <c r="BS34" i="163"/>
  <c r="BS33" i="163"/>
  <c r="BS32" i="163"/>
  <c r="BS31" i="163"/>
  <c r="BS30" i="163"/>
  <c r="BS29" i="163"/>
  <c r="BS28" i="163"/>
  <c r="BS27" i="163"/>
  <c r="BS26" i="163"/>
  <c r="BS25" i="163"/>
  <c r="BS24" i="163"/>
  <c r="BS23" i="163"/>
  <c r="BS22" i="163"/>
  <c r="BS21" i="163"/>
  <c r="BS20" i="163"/>
  <c r="BS19" i="163"/>
  <c r="BS18" i="163"/>
  <c r="BS17" i="163"/>
  <c r="BS16" i="163"/>
  <c r="BS15" i="163"/>
  <c r="BS14" i="163"/>
  <c r="BS13" i="163"/>
  <c r="BS12" i="163"/>
  <c r="BP63" i="163"/>
  <c r="BP62" i="163"/>
  <c r="BP61" i="163"/>
  <c r="BP60" i="163"/>
  <c r="BP59" i="163"/>
  <c r="BP58" i="163"/>
  <c r="BP57" i="163"/>
  <c r="BP56" i="163"/>
  <c r="BP55" i="163"/>
  <c r="BP54" i="163"/>
  <c r="BP53" i="163"/>
  <c r="BP52" i="163"/>
  <c r="BP51" i="163"/>
  <c r="BP50" i="163"/>
  <c r="BP49" i="163"/>
  <c r="BP48" i="163"/>
  <c r="BP47" i="163"/>
  <c r="BP46" i="163"/>
  <c r="BP45" i="163"/>
  <c r="BP44" i="163"/>
  <c r="BP43" i="163"/>
  <c r="BP42" i="163"/>
  <c r="BP41" i="163"/>
  <c r="BP40" i="163"/>
  <c r="BP39" i="163"/>
  <c r="BP38" i="163"/>
  <c r="BP37" i="163"/>
  <c r="BP36" i="163"/>
  <c r="BP35" i="163"/>
  <c r="BP34" i="163"/>
  <c r="BP33" i="163"/>
  <c r="BP32" i="163"/>
  <c r="BP31" i="163"/>
  <c r="BP30" i="163"/>
  <c r="BP29" i="163"/>
  <c r="BP28" i="163"/>
  <c r="BP27" i="163"/>
  <c r="BP26" i="163"/>
  <c r="BP25" i="163"/>
  <c r="BP24" i="163"/>
  <c r="BP23" i="163"/>
  <c r="BP22" i="163"/>
  <c r="BP21" i="163"/>
  <c r="BP20" i="163"/>
  <c r="BP19" i="163"/>
  <c r="BP18" i="163"/>
  <c r="BP17" i="163"/>
  <c r="BP16" i="163"/>
  <c r="BP15" i="163"/>
  <c r="BP14" i="163"/>
  <c r="BP13" i="163"/>
  <c r="BP12" i="163"/>
  <c r="BP11" i="163"/>
  <c r="BT63" i="163"/>
  <c r="BT62" i="163"/>
  <c r="BT61" i="163"/>
  <c r="BT60" i="163"/>
  <c r="BT59" i="163"/>
  <c r="BT58" i="163"/>
  <c r="BT57" i="163"/>
  <c r="BT56" i="163"/>
  <c r="BT55" i="163"/>
  <c r="BT54" i="163"/>
  <c r="BT53" i="163"/>
  <c r="BT52" i="163"/>
  <c r="BT51" i="163"/>
  <c r="BT50" i="163"/>
  <c r="BT49" i="163"/>
  <c r="BT48" i="163"/>
  <c r="BT47" i="163"/>
  <c r="BT46" i="163"/>
  <c r="BT45" i="163"/>
  <c r="BT44" i="163"/>
  <c r="BT43" i="163"/>
  <c r="BT42" i="163"/>
  <c r="BT41" i="163"/>
  <c r="BT40" i="163"/>
  <c r="BT39" i="163"/>
  <c r="BT38" i="163"/>
  <c r="BT37" i="163"/>
  <c r="BT36" i="163"/>
  <c r="BT35" i="163"/>
  <c r="BT34" i="163"/>
  <c r="BT33" i="163"/>
  <c r="BT32" i="163"/>
  <c r="BT31" i="163"/>
  <c r="BT30" i="163"/>
  <c r="BT29" i="163"/>
  <c r="BT28" i="163"/>
  <c r="BT27" i="163"/>
  <c r="BT26" i="163"/>
  <c r="BT25" i="163"/>
  <c r="BT24" i="163"/>
  <c r="BT23" i="163"/>
  <c r="BT22" i="163"/>
  <c r="BT21" i="163"/>
  <c r="BT20" i="163"/>
  <c r="BT19" i="163"/>
  <c r="BT18" i="163"/>
  <c r="BT17" i="163"/>
  <c r="BT16" i="163"/>
  <c r="BT15" i="163"/>
  <c r="BT14" i="163"/>
  <c r="BT13" i="163"/>
  <c r="BT12" i="163"/>
  <c r="BT11" i="163"/>
  <c r="BT10" i="163"/>
  <c r="BQ63" i="163"/>
  <c r="BQ62" i="163"/>
  <c r="BQ61" i="163"/>
  <c r="BQ60" i="163"/>
  <c r="BQ59" i="163"/>
  <c r="BQ58" i="163"/>
  <c r="BQ57" i="163"/>
  <c r="BQ56" i="163"/>
  <c r="BQ55" i="163"/>
  <c r="BQ54" i="163"/>
  <c r="BQ53" i="163"/>
  <c r="BQ52" i="163"/>
  <c r="BQ51" i="163"/>
  <c r="BQ50" i="163"/>
  <c r="BQ49" i="163"/>
  <c r="BQ48" i="163"/>
  <c r="BQ47" i="163"/>
  <c r="BQ46" i="163"/>
  <c r="BQ45" i="163"/>
  <c r="BQ44" i="163"/>
  <c r="BQ43" i="163"/>
  <c r="BQ42" i="163"/>
  <c r="BQ41" i="163"/>
  <c r="BQ40" i="163"/>
  <c r="BQ39" i="163"/>
  <c r="BQ38" i="163"/>
  <c r="BQ37" i="163"/>
  <c r="BQ36" i="163"/>
  <c r="BQ35" i="163"/>
  <c r="BQ34" i="163"/>
  <c r="BQ33" i="163"/>
  <c r="BQ32" i="163"/>
  <c r="BQ31" i="163"/>
  <c r="BQ30" i="163"/>
  <c r="BQ29" i="163"/>
  <c r="BQ28" i="163"/>
  <c r="BQ27" i="163"/>
  <c r="BQ26" i="163"/>
  <c r="BQ25" i="163"/>
  <c r="BQ24" i="163"/>
  <c r="BQ23" i="163"/>
  <c r="BQ22" i="163"/>
  <c r="BQ21" i="163"/>
  <c r="BQ20" i="163"/>
  <c r="BQ19" i="163"/>
  <c r="BQ18" i="163"/>
  <c r="BQ17" i="163"/>
  <c r="BQ16" i="163"/>
  <c r="BQ15" i="163"/>
  <c r="BQ14" i="163"/>
  <c r="BQ13" i="163"/>
  <c r="BQ12" i="163"/>
  <c r="BQ11" i="163"/>
  <c r="BQ10" i="163"/>
  <c r="BN63" i="163"/>
  <c r="BN62" i="163"/>
  <c r="BN61" i="163"/>
  <c r="BN60" i="163"/>
  <c r="BN59" i="163"/>
  <c r="BN58" i="163"/>
  <c r="BN57" i="163"/>
  <c r="BN56" i="163"/>
  <c r="BN55" i="163"/>
  <c r="BN54" i="163"/>
  <c r="BN53" i="163"/>
  <c r="BN52" i="163"/>
  <c r="BN51" i="163"/>
  <c r="BN50" i="163"/>
  <c r="BN49" i="163"/>
  <c r="BN48" i="163"/>
  <c r="BN47" i="163"/>
  <c r="BN46" i="163"/>
  <c r="BN45" i="163"/>
  <c r="BN44" i="163"/>
  <c r="BN43" i="163"/>
  <c r="BN42" i="163"/>
  <c r="BN41" i="163"/>
  <c r="BN40" i="163"/>
  <c r="BN39" i="163"/>
  <c r="BN38" i="163"/>
  <c r="BN37" i="163"/>
  <c r="BN36" i="163"/>
  <c r="BN35" i="163"/>
  <c r="BN34" i="163"/>
  <c r="BN33" i="163"/>
  <c r="BN32" i="163"/>
  <c r="BN31" i="163"/>
  <c r="BN30" i="163"/>
  <c r="BN29" i="163"/>
  <c r="BN28" i="163"/>
  <c r="BN27" i="163"/>
  <c r="BN26" i="163"/>
  <c r="BN25" i="163"/>
  <c r="BN24" i="163"/>
  <c r="BN23" i="163"/>
  <c r="BN22" i="163"/>
  <c r="BN21" i="163"/>
  <c r="BN20" i="163"/>
  <c r="BN19" i="163"/>
  <c r="BN18" i="163"/>
  <c r="BN17" i="163"/>
  <c r="BN16" i="163"/>
  <c r="BN15" i="163"/>
  <c r="BN14" i="163"/>
  <c r="BN13" i="163"/>
  <c r="BN12" i="163"/>
  <c r="BN11" i="163"/>
  <c r="BN10" i="163"/>
  <c r="BK63" i="163"/>
  <c r="BK62" i="163"/>
  <c r="BK61" i="163"/>
  <c r="BK60" i="163"/>
  <c r="BK59" i="163"/>
  <c r="BK58" i="163"/>
  <c r="BK57" i="163"/>
  <c r="BK56" i="163"/>
  <c r="BK55" i="163"/>
  <c r="BK54" i="163"/>
  <c r="BK53" i="163"/>
  <c r="BK52" i="163"/>
  <c r="BK51" i="163"/>
  <c r="BK50" i="163"/>
  <c r="BK49" i="163"/>
  <c r="BK48" i="163"/>
  <c r="BK47" i="163"/>
  <c r="BK46" i="163"/>
  <c r="BK45" i="163"/>
  <c r="BK44" i="163"/>
  <c r="BK43" i="163"/>
  <c r="BK42" i="163"/>
  <c r="BK41" i="163"/>
  <c r="BK40" i="163"/>
  <c r="BK39" i="163"/>
  <c r="BK38" i="163"/>
  <c r="BK37" i="163"/>
  <c r="BK36" i="163"/>
  <c r="BK35" i="163"/>
  <c r="BK34" i="163"/>
  <c r="BK33" i="163"/>
  <c r="BK32" i="163"/>
  <c r="BK31" i="163"/>
  <c r="BK30" i="163"/>
  <c r="BK29" i="163"/>
  <c r="BK28" i="163"/>
  <c r="BK27" i="163"/>
  <c r="BK26" i="163"/>
  <c r="BK25" i="163"/>
  <c r="BK24" i="163"/>
  <c r="BK23" i="163"/>
  <c r="BK22" i="163"/>
  <c r="BK21" i="163"/>
  <c r="BK20" i="163"/>
  <c r="BK19" i="163"/>
  <c r="BK18" i="163"/>
  <c r="BK17" i="163"/>
  <c r="BK16" i="163"/>
  <c r="BK15" i="163"/>
  <c r="BK14" i="163"/>
  <c r="BK13" i="163"/>
  <c r="BK12" i="163"/>
  <c r="BK11" i="163"/>
  <c r="BK10" i="163"/>
  <c r="BG63" i="163"/>
  <c r="BG62" i="163"/>
  <c r="BG61" i="163"/>
  <c r="BG60" i="163"/>
  <c r="BG59" i="163"/>
  <c r="BG58" i="163"/>
  <c r="BG57" i="163"/>
  <c r="BG56" i="163"/>
  <c r="BG55" i="163"/>
  <c r="BG54" i="163"/>
  <c r="BG53" i="163"/>
  <c r="BG52" i="163"/>
  <c r="BG51" i="163"/>
  <c r="BG50" i="163"/>
  <c r="BG49" i="163"/>
  <c r="BG48" i="163"/>
  <c r="BG47" i="163"/>
  <c r="BG46" i="163"/>
  <c r="BG45" i="163"/>
  <c r="BG44" i="163"/>
  <c r="BG43" i="163"/>
  <c r="BG42" i="163"/>
  <c r="BG41" i="163"/>
  <c r="BG40" i="163"/>
  <c r="BG39" i="163"/>
  <c r="BG38" i="163"/>
  <c r="BG37" i="163"/>
  <c r="BG36" i="163"/>
  <c r="BG35" i="163"/>
  <c r="BG34" i="163"/>
  <c r="BG33" i="163"/>
  <c r="BG32" i="163"/>
  <c r="BG29" i="163"/>
  <c r="BG28" i="163"/>
  <c r="BG27" i="163"/>
  <c r="BG26" i="163"/>
  <c r="BG25" i="163"/>
  <c r="BG24" i="163"/>
  <c r="BH29" i="163"/>
  <c r="BH28" i="163"/>
  <c r="BH27" i="163"/>
  <c r="BH26" i="163"/>
  <c r="BH63" i="163"/>
  <c r="BH62" i="163"/>
  <c r="BH61" i="163"/>
  <c r="BH60" i="163"/>
  <c r="BH59" i="163"/>
  <c r="BH58" i="163"/>
  <c r="BH57" i="163"/>
  <c r="BH56" i="163"/>
  <c r="BH55" i="163"/>
  <c r="BH54" i="163"/>
  <c r="BH53" i="163"/>
  <c r="BH52" i="163"/>
  <c r="BH51" i="163"/>
  <c r="BH50" i="163"/>
  <c r="BH49" i="163"/>
  <c r="BH48" i="163"/>
  <c r="BH47" i="163"/>
  <c r="BH46" i="163"/>
  <c r="BH45" i="163"/>
  <c r="BH44" i="163"/>
  <c r="BH43" i="163"/>
  <c r="BH42" i="163"/>
  <c r="BH41" i="163"/>
  <c r="BH40" i="163"/>
  <c r="BH39" i="163"/>
  <c r="BH38" i="163"/>
  <c r="BH37" i="163"/>
  <c r="BH36" i="163"/>
  <c r="BH35" i="163"/>
  <c r="BH34" i="163"/>
  <c r="BH33" i="163"/>
  <c r="BH32" i="163"/>
  <c r="BH31" i="163"/>
  <c r="BH25" i="163"/>
  <c r="BH24" i="163"/>
  <c r="BH23" i="163"/>
  <c r="BD63" i="163"/>
  <c r="BE23" i="163"/>
  <c r="BE41" i="163"/>
  <c r="BE62" i="163"/>
  <c r="BE60" i="163"/>
  <c r="BE28" i="163"/>
  <c r="BE36" i="163"/>
  <c r="BE67" i="163"/>
  <c r="BE68" i="163"/>
  <c r="BD45" i="163"/>
  <c r="BE40" i="163"/>
  <c r="BE35" i="163"/>
  <c r="BE56" i="163"/>
  <c r="BE54" i="163"/>
  <c r="BE59" i="163"/>
  <c r="BE27" i="163"/>
  <c r="BE24" i="163"/>
  <c r="BE25" i="163"/>
  <c r="BE53" i="163"/>
  <c r="BE48" i="163"/>
  <c r="BE50" i="163"/>
  <c r="BE42" i="163"/>
  <c r="BE44" i="163"/>
  <c r="BE39" i="163"/>
  <c r="BE61" i="163"/>
  <c r="BE34" i="163"/>
  <c r="BE52" i="163"/>
  <c r="BE58" i="163"/>
  <c r="BE32" i="163"/>
  <c r="BE63" i="163"/>
  <c r="BE29" i="163"/>
  <c r="BE33" i="163"/>
  <c r="BE46" i="163"/>
  <c r="BE38" i="163"/>
  <c r="BE45" i="163"/>
  <c r="BE51" i="163"/>
  <c r="BE57" i="163"/>
  <c r="BE26" i="163"/>
  <c r="BE47" i="163"/>
  <c r="BE37" i="163"/>
  <c r="BE43" i="163"/>
  <c r="BE49" i="163"/>
  <c r="BE55" i="163"/>
  <c r="BE31" i="163"/>
  <c r="BE66" i="163"/>
  <c r="BE64" i="163"/>
  <c r="BE65" i="163"/>
  <c r="L63" i="163"/>
  <c r="L62" i="163"/>
  <c r="L61" i="163"/>
  <c r="L60" i="163"/>
  <c r="L59" i="163"/>
  <c r="L58" i="163"/>
  <c r="L57" i="163"/>
  <c r="L56" i="163"/>
  <c r="L55" i="163"/>
  <c r="L54" i="163"/>
  <c r="L53" i="163"/>
  <c r="L52" i="163"/>
  <c r="L51" i="163"/>
  <c r="L50" i="163"/>
  <c r="L49" i="163"/>
  <c r="L48" i="163"/>
  <c r="L47" i="163"/>
  <c r="L46" i="163"/>
  <c r="L45" i="163"/>
  <c r="L44" i="163"/>
  <c r="L43" i="163"/>
  <c r="L42" i="163"/>
  <c r="L41" i="163"/>
  <c r="L40" i="163"/>
  <c r="L39" i="163"/>
  <c r="L38" i="163"/>
  <c r="L37" i="163"/>
  <c r="L36" i="163"/>
  <c r="L35" i="163"/>
  <c r="L34" i="163"/>
  <c r="L33" i="163"/>
  <c r="L32" i="163"/>
  <c r="L31" i="163"/>
  <c r="L29" i="163"/>
  <c r="L28" i="163"/>
  <c r="L27" i="163"/>
  <c r="L26" i="163"/>
  <c r="I31" i="163"/>
  <c r="I11" i="163"/>
  <c r="I63" i="163"/>
  <c r="I62" i="163"/>
  <c r="I61" i="163"/>
  <c r="I60" i="163"/>
  <c r="I59" i="163"/>
  <c r="I58" i="163"/>
  <c r="I57" i="163"/>
  <c r="I56" i="163"/>
  <c r="I55" i="163"/>
  <c r="I54" i="163"/>
  <c r="I53" i="163"/>
  <c r="I52" i="163"/>
  <c r="I51" i="163"/>
  <c r="I50" i="163"/>
  <c r="I49" i="163"/>
  <c r="I48" i="163"/>
  <c r="I47" i="163"/>
  <c r="I46" i="163"/>
  <c r="I45" i="163"/>
  <c r="I44" i="163"/>
  <c r="I43" i="163"/>
  <c r="I42" i="163"/>
  <c r="I41" i="163"/>
  <c r="I40" i="163"/>
  <c r="I39" i="163"/>
  <c r="I38" i="163"/>
  <c r="I37" i="163"/>
  <c r="I36" i="163"/>
  <c r="I35" i="163"/>
  <c r="I34" i="163"/>
  <c r="I33" i="163"/>
  <c r="I32" i="163"/>
  <c r="I29" i="163"/>
  <c r="I28" i="163"/>
  <c r="I27" i="163"/>
  <c r="I26" i="163"/>
  <c r="I25" i="163"/>
  <c r="I24" i="163"/>
  <c r="I23" i="163"/>
  <c r="I22" i="163"/>
  <c r="I21" i="163"/>
  <c r="I20" i="163"/>
  <c r="I19" i="163"/>
  <c r="I18" i="163"/>
  <c r="I17" i="163"/>
  <c r="I16" i="163"/>
  <c r="I15" i="163"/>
  <c r="I14" i="163"/>
  <c r="I13" i="163"/>
  <c r="I12" i="163"/>
  <c r="I10" i="163"/>
  <c r="F46" i="163"/>
  <c r="F47" i="163"/>
  <c r="F48" i="163"/>
  <c r="F49" i="163"/>
  <c r="F50" i="163"/>
  <c r="F51" i="163"/>
  <c r="F52" i="163"/>
  <c r="F53" i="163"/>
  <c r="F54" i="163"/>
  <c r="F55" i="163"/>
  <c r="F56" i="163"/>
  <c r="F57" i="163"/>
  <c r="F58" i="163"/>
  <c r="F59" i="163"/>
  <c r="F60" i="163"/>
  <c r="F61" i="163"/>
  <c r="F62" i="163"/>
  <c r="F63" i="163"/>
  <c r="F10" i="163"/>
  <c r="F11" i="163"/>
  <c r="F12" i="163"/>
  <c r="F13" i="163"/>
  <c r="F14" i="163"/>
  <c r="F15" i="163"/>
  <c r="F16" i="163"/>
  <c r="F17" i="163"/>
  <c r="F18" i="163"/>
  <c r="F19" i="163"/>
  <c r="F20" i="163"/>
  <c r="F21" i="163"/>
  <c r="F22" i="163"/>
  <c r="F23" i="163"/>
  <c r="F24" i="163"/>
  <c r="F25" i="163"/>
  <c r="F26" i="163"/>
  <c r="F27" i="163"/>
  <c r="F28" i="163"/>
  <c r="F29" i="163"/>
  <c r="F30" i="163"/>
  <c r="F31" i="163"/>
  <c r="F32" i="163"/>
  <c r="F33" i="163"/>
  <c r="F34" i="163"/>
  <c r="F35" i="163"/>
  <c r="F36" i="163"/>
  <c r="F37" i="163"/>
  <c r="F38" i="163"/>
  <c r="F39" i="163"/>
  <c r="F40" i="163"/>
  <c r="F41" i="163"/>
  <c r="F42" i="163"/>
  <c r="F43" i="163"/>
  <c r="F44" i="163"/>
  <c r="F45" i="163"/>
  <c r="BJ63" i="163"/>
  <c r="K63" i="163"/>
  <c r="H63" i="163"/>
  <c r="E63" i="163"/>
  <c r="BJ62" i="163"/>
  <c r="K62" i="163"/>
  <c r="H62" i="163"/>
  <c r="E62" i="163"/>
  <c r="BJ61" i="163"/>
  <c r="K61" i="163"/>
  <c r="H61" i="163"/>
  <c r="E61" i="163"/>
  <c r="BJ60" i="163"/>
  <c r="K60" i="163"/>
  <c r="H60" i="163"/>
  <c r="E60" i="163"/>
  <c r="BJ59" i="163"/>
  <c r="K59" i="163"/>
  <c r="H59" i="163"/>
  <c r="E59" i="163"/>
  <c r="BJ58" i="163"/>
  <c r="K58" i="163"/>
  <c r="H58" i="163"/>
  <c r="E58" i="163"/>
  <c r="BJ57" i="163"/>
  <c r="K57" i="163"/>
  <c r="H57" i="163"/>
  <c r="E57" i="163"/>
  <c r="BJ56" i="163"/>
  <c r="K56" i="163"/>
  <c r="H56" i="163"/>
  <c r="E56" i="163"/>
  <c r="BJ55" i="163"/>
  <c r="K55" i="163"/>
  <c r="H55" i="163"/>
  <c r="E55" i="163"/>
  <c r="BJ54" i="163"/>
  <c r="K54" i="163"/>
  <c r="H54" i="163"/>
  <c r="E54" i="163"/>
  <c r="BJ53" i="163"/>
  <c r="K53" i="163"/>
  <c r="H53" i="163"/>
  <c r="E53" i="163"/>
  <c r="BJ52" i="163"/>
  <c r="K52" i="163"/>
  <c r="H52" i="163"/>
  <c r="E52" i="163"/>
  <c r="BJ51" i="163"/>
  <c r="K51" i="163"/>
  <c r="H51" i="163"/>
  <c r="E51" i="163"/>
  <c r="BJ50" i="163"/>
  <c r="K50" i="163"/>
  <c r="H50" i="163"/>
  <c r="E50" i="163"/>
  <c r="BJ49" i="163"/>
  <c r="K49" i="163"/>
  <c r="H49" i="163"/>
  <c r="E49" i="163"/>
  <c r="BJ48" i="163"/>
  <c r="K48" i="163"/>
  <c r="H48" i="163"/>
  <c r="E48" i="163"/>
  <c r="BJ47" i="163"/>
  <c r="K47" i="163"/>
  <c r="H47" i="163"/>
  <c r="E47" i="163"/>
  <c r="BJ46" i="163"/>
  <c r="K46" i="163"/>
  <c r="H46" i="163"/>
  <c r="E46" i="163"/>
  <c r="BJ45" i="163"/>
  <c r="K45" i="163"/>
  <c r="H45" i="163"/>
  <c r="E45" i="163"/>
  <c r="BJ44" i="163"/>
  <c r="K44" i="163"/>
  <c r="H44" i="163"/>
  <c r="E44" i="163"/>
  <c r="BJ43" i="163"/>
  <c r="K43" i="163"/>
  <c r="H43" i="163"/>
  <c r="E43" i="163"/>
  <c r="BJ42" i="163"/>
  <c r="K42" i="163"/>
  <c r="H42" i="163"/>
  <c r="E42" i="163"/>
  <c r="BJ41" i="163"/>
  <c r="K41" i="163"/>
  <c r="H41" i="163"/>
  <c r="E41" i="163"/>
  <c r="BJ40" i="163"/>
  <c r="K40" i="163"/>
  <c r="H40" i="163"/>
  <c r="E40" i="163"/>
  <c r="BJ39" i="163"/>
  <c r="K39" i="163"/>
  <c r="H39" i="163"/>
  <c r="E39" i="163"/>
  <c r="BJ38" i="163"/>
  <c r="K38" i="163"/>
  <c r="H38" i="163"/>
  <c r="E38" i="163"/>
  <c r="BJ37" i="163"/>
  <c r="K37" i="163"/>
  <c r="H37" i="163"/>
  <c r="E37" i="163"/>
  <c r="BJ36" i="163"/>
  <c r="K36" i="163"/>
  <c r="H36" i="163"/>
  <c r="E36" i="163"/>
  <c r="BJ35" i="163"/>
  <c r="K35" i="163"/>
  <c r="H35" i="163"/>
  <c r="E35" i="163"/>
  <c r="BJ34" i="163"/>
  <c r="K34" i="163"/>
  <c r="H34" i="163"/>
  <c r="E34" i="163"/>
  <c r="BJ33" i="163"/>
  <c r="K33" i="163"/>
  <c r="H33" i="163"/>
  <c r="E33" i="163"/>
  <c r="BJ32" i="163"/>
  <c r="K32" i="163"/>
  <c r="H32" i="163"/>
  <c r="E32" i="163"/>
  <c r="BJ31" i="163"/>
  <c r="E31" i="163"/>
  <c r="BJ30" i="163"/>
  <c r="E30" i="163"/>
  <c r="BJ29" i="163"/>
  <c r="K29" i="163"/>
  <c r="H29" i="163"/>
  <c r="E29" i="163"/>
  <c r="BJ28" i="163"/>
  <c r="K28" i="163"/>
  <c r="H28" i="163"/>
  <c r="E28" i="163"/>
  <c r="BJ27" i="163"/>
  <c r="K27" i="163"/>
  <c r="H27" i="163"/>
  <c r="E27" i="163"/>
  <c r="BJ26" i="163"/>
  <c r="H26" i="163"/>
  <c r="E26" i="163"/>
  <c r="BJ25" i="163"/>
  <c r="H25" i="163"/>
  <c r="E25" i="163"/>
  <c r="BJ24" i="163"/>
  <c r="H24" i="163"/>
  <c r="E24" i="163"/>
  <c r="BJ23" i="163"/>
  <c r="H23" i="163"/>
  <c r="E23" i="163"/>
  <c r="BJ22" i="163"/>
  <c r="H22" i="163"/>
  <c r="E22" i="163"/>
  <c r="BJ21" i="163"/>
  <c r="H21" i="163"/>
  <c r="E21" i="163"/>
  <c r="BJ20" i="163"/>
  <c r="H20" i="163"/>
  <c r="E20" i="163"/>
  <c r="BJ19" i="163"/>
  <c r="H19" i="163"/>
  <c r="E19" i="163"/>
  <c r="BJ18" i="163"/>
  <c r="H18" i="163"/>
  <c r="E18" i="163"/>
  <c r="BJ17" i="163"/>
  <c r="H17" i="163"/>
  <c r="E17" i="163"/>
  <c r="BJ16" i="163"/>
  <c r="H16" i="163"/>
  <c r="E16" i="163"/>
  <c r="BJ15" i="163"/>
  <c r="H15" i="163"/>
  <c r="E15" i="163"/>
  <c r="BJ14" i="163"/>
  <c r="H14" i="163"/>
  <c r="E14" i="163"/>
  <c r="BJ13" i="163"/>
  <c r="H13" i="163"/>
  <c r="E13" i="163"/>
  <c r="BJ12" i="163"/>
  <c r="H12" i="163"/>
  <c r="E12" i="163"/>
  <c r="BJ11" i="163"/>
  <c r="H11" i="163"/>
  <c r="E11" i="163"/>
  <c r="BD71" i="163" l="1"/>
  <c r="BD72" i="163"/>
  <c r="BE74" i="163"/>
  <c r="BH75" i="163"/>
  <c r="BG75" i="163"/>
  <c r="BC75" i="163"/>
  <c r="BD75" i="163" l="1"/>
  <c r="BE75" i="163"/>
</calcChain>
</file>

<file path=xl/sharedStrings.xml><?xml version="1.0" encoding="utf-8"?>
<sst xmlns="http://schemas.openxmlformats.org/spreadsheetml/2006/main" count="1664" uniqueCount="208">
  <si>
    <t>都府県</t>
    <rPh sb="0" eb="3">
      <t>トフケン</t>
    </rPh>
    <phoneticPr fontId="7"/>
  </si>
  <si>
    <t>東北</t>
    <rPh sb="0" eb="2">
      <t>トウホク</t>
    </rPh>
    <phoneticPr fontId="7"/>
  </si>
  <si>
    <t>関東</t>
    <rPh sb="0" eb="2">
      <t>カントウ</t>
    </rPh>
    <phoneticPr fontId="7"/>
  </si>
  <si>
    <t>北陸</t>
    <rPh sb="0" eb="2">
      <t>ホクリク</t>
    </rPh>
    <phoneticPr fontId="7"/>
  </si>
  <si>
    <t>東海</t>
    <rPh sb="0" eb="2">
      <t>トウカイ</t>
    </rPh>
    <phoneticPr fontId="7"/>
  </si>
  <si>
    <t>近畿</t>
    <rPh sb="0" eb="2">
      <t>キンキ</t>
    </rPh>
    <phoneticPr fontId="7"/>
  </si>
  <si>
    <t>中国</t>
    <rPh sb="0" eb="2">
      <t>チュウゴク</t>
    </rPh>
    <phoneticPr fontId="7"/>
  </si>
  <si>
    <t>四国</t>
    <rPh sb="0" eb="2">
      <t>シコク</t>
    </rPh>
    <phoneticPr fontId="7"/>
  </si>
  <si>
    <t>九州</t>
    <rPh sb="0" eb="2">
      <t>キュウシュウ</t>
    </rPh>
    <phoneticPr fontId="7"/>
  </si>
  <si>
    <t>沖縄</t>
  </si>
  <si>
    <t>年</t>
    <rPh sb="0" eb="1">
      <t>トシ</t>
    </rPh>
    <phoneticPr fontId="7"/>
  </si>
  <si>
    <t>-</t>
    <phoneticPr fontId="7"/>
  </si>
  <si>
    <t>-</t>
    <phoneticPr fontId="7"/>
  </si>
  <si>
    <t>前年比</t>
    <rPh sb="0" eb="3">
      <t>ゼンネンヒ</t>
    </rPh>
    <phoneticPr fontId="7"/>
  </si>
  <si>
    <t>-</t>
  </si>
  <si>
    <t>青森</t>
    <rPh sb="0" eb="2">
      <t>アオモリ</t>
    </rPh>
    <phoneticPr fontId="7"/>
  </si>
  <si>
    <t>岩手</t>
    <rPh sb="0" eb="2">
      <t>イワテ</t>
    </rPh>
    <phoneticPr fontId="7"/>
  </si>
  <si>
    <t>宮城</t>
    <rPh sb="0" eb="2">
      <t>ミヤギ</t>
    </rPh>
    <phoneticPr fontId="7"/>
  </si>
  <si>
    <t>秋田</t>
    <rPh sb="0" eb="2">
      <t>アキタ</t>
    </rPh>
    <phoneticPr fontId="7"/>
  </si>
  <si>
    <t>山形</t>
    <rPh sb="0" eb="2">
      <t>ヤマガタ</t>
    </rPh>
    <phoneticPr fontId="7"/>
  </si>
  <si>
    <t>福島</t>
    <rPh sb="0" eb="2">
      <t>フクシマ</t>
    </rPh>
    <phoneticPr fontId="7"/>
  </si>
  <si>
    <t>（3）</t>
    <phoneticPr fontId="7"/>
  </si>
  <si>
    <t>茨城</t>
    <rPh sb="0" eb="2">
      <t>イバラキ</t>
    </rPh>
    <phoneticPr fontId="7"/>
  </si>
  <si>
    <t>栃木</t>
    <rPh sb="0" eb="2">
      <t>トチギ</t>
    </rPh>
    <phoneticPr fontId="7"/>
  </si>
  <si>
    <t>群馬</t>
    <rPh sb="0" eb="2">
      <t>グンマ</t>
    </rPh>
    <phoneticPr fontId="7"/>
  </si>
  <si>
    <t>埼玉</t>
    <rPh sb="0" eb="2">
      <t>サイタマ</t>
    </rPh>
    <phoneticPr fontId="7"/>
  </si>
  <si>
    <t>千葉</t>
    <rPh sb="0" eb="2">
      <t>チバ</t>
    </rPh>
    <phoneticPr fontId="7"/>
  </si>
  <si>
    <t>東京</t>
    <rPh sb="0" eb="2">
      <t>トウキョウ</t>
    </rPh>
    <phoneticPr fontId="7"/>
  </si>
  <si>
    <t>神奈川</t>
    <rPh sb="0" eb="3">
      <t>カナガワ</t>
    </rPh>
    <phoneticPr fontId="7"/>
  </si>
  <si>
    <t>山梨</t>
    <rPh sb="0" eb="2">
      <t>ヤマナシ</t>
    </rPh>
    <phoneticPr fontId="7"/>
  </si>
  <si>
    <t>静岡</t>
    <rPh sb="0" eb="2">
      <t>シズオカ</t>
    </rPh>
    <phoneticPr fontId="7"/>
  </si>
  <si>
    <t>新潟</t>
    <rPh sb="0" eb="2">
      <t>ニイガタ</t>
    </rPh>
    <phoneticPr fontId="7"/>
  </si>
  <si>
    <t>富山</t>
    <rPh sb="0" eb="2">
      <t>トヤマ</t>
    </rPh>
    <phoneticPr fontId="7"/>
  </si>
  <si>
    <t>石川</t>
    <rPh sb="0" eb="2">
      <t>イシカワ</t>
    </rPh>
    <phoneticPr fontId="7"/>
  </si>
  <si>
    <t>福井</t>
    <rPh sb="0" eb="2">
      <t>フクイ</t>
    </rPh>
    <phoneticPr fontId="7"/>
  </si>
  <si>
    <t>長野</t>
    <rPh sb="0" eb="2">
      <t>ナガノ</t>
    </rPh>
    <phoneticPr fontId="7"/>
  </si>
  <si>
    <t>岐阜</t>
    <rPh sb="0" eb="2">
      <t>ギフ</t>
    </rPh>
    <phoneticPr fontId="7"/>
  </si>
  <si>
    <t>愛知</t>
    <rPh sb="0" eb="2">
      <t>アイチ</t>
    </rPh>
    <phoneticPr fontId="7"/>
  </si>
  <si>
    <t>三重</t>
    <rPh sb="0" eb="2">
      <t>ミエ</t>
    </rPh>
    <phoneticPr fontId="7"/>
  </si>
  <si>
    <t>滋賀</t>
    <rPh sb="0" eb="2">
      <t>シガ</t>
    </rPh>
    <phoneticPr fontId="7"/>
  </si>
  <si>
    <t>京都</t>
    <rPh sb="0" eb="2">
      <t>キョウト</t>
    </rPh>
    <phoneticPr fontId="7"/>
  </si>
  <si>
    <t>大阪</t>
    <rPh sb="0" eb="2">
      <t>オオサカ</t>
    </rPh>
    <phoneticPr fontId="7"/>
  </si>
  <si>
    <t>兵庫</t>
    <rPh sb="0" eb="2">
      <t>ヒョウゴ</t>
    </rPh>
    <phoneticPr fontId="7"/>
  </si>
  <si>
    <t>奈良</t>
    <rPh sb="0" eb="2">
      <t>ナラ</t>
    </rPh>
    <phoneticPr fontId="7"/>
  </si>
  <si>
    <t>和歌山</t>
    <rPh sb="0" eb="3">
      <t>ワカヤマ</t>
    </rPh>
    <phoneticPr fontId="7"/>
  </si>
  <si>
    <t>鳥取</t>
    <rPh sb="0" eb="2">
      <t>トットリ</t>
    </rPh>
    <phoneticPr fontId="7"/>
  </si>
  <si>
    <t>島根</t>
    <rPh sb="0" eb="2">
      <t>シマネ</t>
    </rPh>
    <phoneticPr fontId="7"/>
  </si>
  <si>
    <t>岡山</t>
    <rPh sb="0" eb="2">
      <t>オカヤマ</t>
    </rPh>
    <phoneticPr fontId="7"/>
  </si>
  <si>
    <t>広島</t>
    <rPh sb="0" eb="2">
      <t>ヒロシマ</t>
    </rPh>
    <phoneticPr fontId="7"/>
  </si>
  <si>
    <t>山口</t>
    <rPh sb="0" eb="2">
      <t>ヤマグチ</t>
    </rPh>
    <phoneticPr fontId="7"/>
  </si>
  <si>
    <t>徳島</t>
    <rPh sb="0" eb="2">
      <t>トクシマ</t>
    </rPh>
    <phoneticPr fontId="7"/>
  </si>
  <si>
    <t>香川</t>
    <rPh sb="0" eb="2">
      <t>カガワ</t>
    </rPh>
    <phoneticPr fontId="7"/>
  </si>
  <si>
    <t>愛媛</t>
    <rPh sb="0" eb="2">
      <t>エヒメ</t>
    </rPh>
    <phoneticPr fontId="7"/>
  </si>
  <si>
    <t>高知</t>
    <rPh sb="0" eb="2">
      <t>コウチ</t>
    </rPh>
    <phoneticPr fontId="7"/>
  </si>
  <si>
    <t>福岡</t>
    <rPh sb="0" eb="2">
      <t>フクオカ</t>
    </rPh>
    <phoneticPr fontId="7"/>
  </si>
  <si>
    <t>佐賀</t>
    <rPh sb="0" eb="2">
      <t>サガ</t>
    </rPh>
    <phoneticPr fontId="7"/>
  </si>
  <si>
    <t>長崎</t>
    <rPh sb="0" eb="2">
      <t>ナガサキ</t>
    </rPh>
    <phoneticPr fontId="7"/>
  </si>
  <si>
    <t>熊本</t>
    <rPh sb="0" eb="2">
      <t>クマモト</t>
    </rPh>
    <phoneticPr fontId="7"/>
  </si>
  <si>
    <t>大分</t>
    <rPh sb="0" eb="2">
      <t>オオイタ</t>
    </rPh>
    <phoneticPr fontId="7"/>
  </si>
  <si>
    <t>宮崎</t>
    <rPh sb="0" eb="2">
      <t>ミヤザキ</t>
    </rPh>
    <phoneticPr fontId="7"/>
  </si>
  <si>
    <t>鹿児島</t>
    <rPh sb="0" eb="3">
      <t>カゴシマ</t>
    </rPh>
    <phoneticPr fontId="7"/>
  </si>
  <si>
    <t>北海道</t>
    <rPh sb="0" eb="3">
      <t>ホッカイドウ</t>
    </rPh>
    <phoneticPr fontId="7"/>
  </si>
  <si>
    <t>全国</t>
    <rPh sb="0" eb="2">
      <t>ゼンコク</t>
    </rPh>
    <phoneticPr fontId="7"/>
  </si>
  <si>
    <t>（2）</t>
    <phoneticPr fontId="7"/>
  </si>
  <si>
    <t>（1）</t>
    <phoneticPr fontId="7"/>
  </si>
  <si>
    <t>（48）</t>
    <phoneticPr fontId="7"/>
  </si>
  <si>
    <t>昭和 35</t>
    <rPh sb="0" eb="1">
      <t>アキラ</t>
    </rPh>
    <rPh sb="1" eb="2">
      <t>ワ</t>
    </rPh>
    <phoneticPr fontId="7"/>
  </si>
  <si>
    <t>　　　36</t>
    <phoneticPr fontId="7"/>
  </si>
  <si>
    <t>　　　37</t>
  </si>
  <si>
    <t>　　　38</t>
  </si>
  <si>
    <t>　　　39</t>
  </si>
  <si>
    <t>　　　40</t>
  </si>
  <si>
    <t>　　　41</t>
  </si>
  <si>
    <t>　　　42</t>
  </si>
  <si>
    <t>　　　43</t>
  </si>
  <si>
    <t>　　　44</t>
  </si>
  <si>
    <t>　　　45</t>
  </si>
  <si>
    <t>　　　47</t>
  </si>
  <si>
    <t>　　　48</t>
  </si>
  <si>
    <t>　　　49</t>
  </si>
  <si>
    <t>　　　50</t>
  </si>
  <si>
    <t>　　　51</t>
  </si>
  <si>
    <t>　　　52</t>
  </si>
  <si>
    <t>　　　53</t>
  </si>
  <si>
    <t>　　　54</t>
  </si>
  <si>
    <t>　　　55</t>
  </si>
  <si>
    <t>　　　57</t>
  </si>
  <si>
    <t>　　　58</t>
  </si>
  <si>
    <t>　　　59</t>
  </si>
  <si>
    <t>　　　60</t>
  </si>
  <si>
    <t>　　　61</t>
  </si>
  <si>
    <t>　　　62</t>
  </si>
  <si>
    <t>　　　63</t>
  </si>
  <si>
    <t>平成 元</t>
    <rPh sb="0" eb="2">
      <t>ヘイセイ</t>
    </rPh>
    <rPh sb="3" eb="4">
      <t>モト</t>
    </rPh>
    <phoneticPr fontId="7"/>
  </si>
  <si>
    <t>　　　2</t>
    <phoneticPr fontId="7"/>
  </si>
  <si>
    <t>　　　4</t>
  </si>
  <si>
    <t>　　　5</t>
  </si>
  <si>
    <t>　　　6</t>
  </si>
  <si>
    <t>　　　7</t>
  </si>
  <si>
    <t>　　　8</t>
  </si>
  <si>
    <t>　　　9</t>
  </si>
  <si>
    <t>　　 10</t>
    <phoneticPr fontId="7"/>
  </si>
  <si>
    <t>　　 11</t>
  </si>
  <si>
    <t>　　 12</t>
  </si>
  <si>
    <t>　　 14</t>
  </si>
  <si>
    <t>　　 15</t>
  </si>
  <si>
    <t>　　 16</t>
  </si>
  <si>
    <t>　　 17</t>
  </si>
  <si>
    <t>　　 19</t>
  </si>
  <si>
    <t>　　 20</t>
  </si>
  <si>
    <t>　　 21</t>
  </si>
  <si>
    <t>　　 22</t>
  </si>
  <si>
    <t>　　 23</t>
  </si>
  <si>
    <t>　　 24</t>
  </si>
  <si>
    <t>　　 25</t>
  </si>
  <si>
    <t>　　 2　1975、1980、1985、1990、1995及び2000年は、センサス実施年により畜産基本調査を休止したため、畜産予察調査及び情報収集等による。</t>
    <rPh sb="29" eb="30">
      <t>オヨ</t>
    </rPh>
    <rPh sb="35" eb="36">
      <t>ネン</t>
    </rPh>
    <rPh sb="42" eb="44">
      <t>ジッシ</t>
    </rPh>
    <rPh sb="44" eb="45">
      <t>ネン</t>
    </rPh>
    <rPh sb="48" eb="50">
      <t>チクサン</t>
    </rPh>
    <rPh sb="50" eb="52">
      <t>キホン</t>
    </rPh>
    <rPh sb="52" eb="54">
      <t>チョウサ</t>
    </rPh>
    <rPh sb="55" eb="57">
      <t>キュウシ</t>
    </rPh>
    <rPh sb="62" eb="64">
      <t>チクサン</t>
    </rPh>
    <rPh sb="64" eb="66">
      <t>ヨサツ</t>
    </rPh>
    <rPh sb="66" eb="68">
      <t>チョウサ</t>
    </rPh>
    <rPh sb="68" eb="69">
      <t>オヨ</t>
    </rPh>
    <rPh sb="70" eb="72">
      <t>ジョウホウ</t>
    </rPh>
    <rPh sb="72" eb="74">
      <t>シュウシュウ</t>
    </rPh>
    <rPh sb="74" eb="75">
      <t>トウ</t>
    </rPh>
    <phoneticPr fontId="7"/>
  </si>
  <si>
    <t>指数</t>
    <rPh sb="0" eb="2">
      <t>シスウ</t>
    </rPh>
    <phoneticPr fontId="7"/>
  </si>
  <si>
    <t>(単位：戸、％、指数)</t>
    <rPh sb="1" eb="3">
      <t>タンイ</t>
    </rPh>
    <rPh sb="4" eb="5">
      <t>コ</t>
    </rPh>
    <rPh sb="8" eb="10">
      <t>シスウ</t>
    </rPh>
    <phoneticPr fontId="7"/>
  </si>
  <si>
    <t>都府県
（46都府県積み上げ）</t>
    <rPh sb="0" eb="3">
      <t>トフケン</t>
    </rPh>
    <rPh sb="7" eb="10">
      <t>トフケン</t>
    </rPh>
    <rPh sb="10" eb="11">
      <t>ツ</t>
    </rPh>
    <rPh sb="12" eb="13">
      <t>ア</t>
    </rPh>
    <phoneticPr fontId="7"/>
  </si>
  <si>
    <t>　　 3　地域区分（広域）設定及び「前年比」「指数」の欄は、Jミルクによる算出。</t>
    <rPh sb="5" eb="7">
      <t>チイキ</t>
    </rPh>
    <rPh sb="7" eb="9">
      <t>クブン</t>
    </rPh>
    <rPh sb="10" eb="12">
      <t>コウイキ</t>
    </rPh>
    <rPh sb="13" eb="15">
      <t>セッテイ</t>
    </rPh>
    <rPh sb="15" eb="16">
      <t>オヨ</t>
    </rPh>
    <rPh sb="18" eb="21">
      <t>ゼンネンヒ</t>
    </rPh>
    <rPh sb="23" eb="25">
      <t>シスウ</t>
    </rPh>
    <rPh sb="27" eb="28">
      <t>ラン</t>
    </rPh>
    <phoneticPr fontId="7"/>
  </si>
  <si>
    <t>東山</t>
    <rPh sb="0" eb="2">
      <t>ヒガシヤマヤマ</t>
    </rPh>
    <phoneticPr fontId="7"/>
  </si>
  <si>
    <t>沖縄</t>
    <rPh sb="0" eb="2">
      <t>オキナワ</t>
    </rPh>
    <phoneticPr fontId="7"/>
  </si>
  <si>
    <t>関東農政局</t>
    <rPh sb="0" eb="2">
      <t>カントウ</t>
    </rPh>
    <rPh sb="2" eb="5">
      <t>ノウセイキョク</t>
    </rPh>
    <phoneticPr fontId="7"/>
  </si>
  <si>
    <t>東海農政局</t>
    <rPh sb="0" eb="2">
      <t>トウカイ</t>
    </rPh>
    <rPh sb="2" eb="5">
      <t>ノウセイキョク</t>
    </rPh>
    <phoneticPr fontId="7"/>
  </si>
  <si>
    <t>中国四国農政局</t>
    <rPh sb="0" eb="2">
      <t>チュウゴク</t>
    </rPh>
    <rPh sb="2" eb="4">
      <t>シコク</t>
    </rPh>
    <rPh sb="4" eb="7">
      <t>ノウセイキョク</t>
    </rPh>
    <phoneticPr fontId="7"/>
  </si>
  <si>
    <t>全国
（47都道府県積み上げ）</t>
    <rPh sb="0" eb="2">
      <t>ゼンコク</t>
    </rPh>
    <rPh sb="6" eb="10">
      <t>トドウフケン</t>
    </rPh>
    <rPh sb="10" eb="11">
      <t>ツ</t>
    </rPh>
    <rPh sb="12" eb="13">
      <t>ア</t>
    </rPh>
    <phoneticPr fontId="7"/>
  </si>
  <si>
    <t>注：1　都府県合算欄における地域区分は、指定生乳生産者団体区域とし、Ｊミルクで設定した（山梨県及び静岡県を関東地域、長野県を東海地域としている）。</t>
    <rPh sb="0" eb="1">
      <t>チュウ</t>
    </rPh>
    <rPh sb="4" eb="7">
      <t>トフケン</t>
    </rPh>
    <rPh sb="7" eb="9">
      <t>ガッサン</t>
    </rPh>
    <rPh sb="9" eb="10">
      <t>ラン</t>
    </rPh>
    <rPh sb="14" eb="16">
      <t>チイキ</t>
    </rPh>
    <rPh sb="16" eb="18">
      <t>クブン</t>
    </rPh>
    <rPh sb="20" eb="22">
      <t>シテイ</t>
    </rPh>
    <rPh sb="22" eb="23">
      <t>ナマ</t>
    </rPh>
    <rPh sb="23" eb="24">
      <t>チチ</t>
    </rPh>
    <rPh sb="24" eb="27">
      <t>セイサンシャ</t>
    </rPh>
    <rPh sb="27" eb="29">
      <t>ダンタイ</t>
    </rPh>
    <rPh sb="29" eb="31">
      <t>クイキ</t>
    </rPh>
    <rPh sb="39" eb="41">
      <t>セッテイ</t>
    </rPh>
    <rPh sb="44" eb="47">
      <t>ヤマナシケン</t>
    </rPh>
    <rPh sb="47" eb="48">
      <t>オヨ</t>
    </rPh>
    <rPh sb="49" eb="52">
      <t>シズオカケン</t>
    </rPh>
    <rPh sb="53" eb="55">
      <t>カントウ</t>
    </rPh>
    <rPh sb="55" eb="57">
      <t>チイキ</t>
    </rPh>
    <rPh sb="58" eb="60">
      <t>ナガノ</t>
    </rPh>
    <rPh sb="60" eb="61">
      <t>ケン</t>
    </rPh>
    <rPh sb="62" eb="64">
      <t>トウカイ</t>
    </rPh>
    <rPh sb="64" eb="66">
      <t>チイキ</t>
    </rPh>
    <phoneticPr fontId="7"/>
  </si>
  <si>
    <t>乳用牛飼養戸数の推移（地域別一覧表）</t>
    <rPh sb="0" eb="1">
      <t>ニュウ</t>
    </rPh>
    <rPh sb="1" eb="2">
      <t>ヨウ</t>
    </rPh>
    <rPh sb="2" eb="3">
      <t>ギュウ</t>
    </rPh>
    <rPh sb="3" eb="5">
      <t>シヨウ</t>
    </rPh>
    <rPh sb="5" eb="7">
      <t>コスウ</t>
    </rPh>
    <rPh sb="11" eb="13">
      <t>チイキ</t>
    </rPh>
    <rPh sb="13" eb="14">
      <t>ベツ</t>
    </rPh>
    <rPh sb="14" eb="16">
      <t>イチラン</t>
    </rPh>
    <rPh sb="16" eb="17">
      <t>ヒョウ</t>
    </rPh>
    <phoneticPr fontId="7"/>
  </si>
  <si>
    <t>関東・東山</t>
    <rPh sb="0" eb="2">
      <t>カントウ</t>
    </rPh>
    <rPh sb="3" eb="5">
      <t>ヒガシヤマ</t>
    </rPh>
    <phoneticPr fontId="7"/>
  </si>
  <si>
    <t>-</t>
    <phoneticPr fontId="7"/>
  </si>
  <si>
    <t>-</t>
    <phoneticPr fontId="7"/>
  </si>
  <si>
    <t>-</t>
    <phoneticPr fontId="7"/>
  </si>
  <si>
    <t>-</t>
    <phoneticPr fontId="7"/>
  </si>
  <si>
    <t>-</t>
    <phoneticPr fontId="7"/>
  </si>
  <si>
    <t>-</t>
    <phoneticPr fontId="7"/>
  </si>
  <si>
    <t>　　 26</t>
    <phoneticPr fontId="7"/>
  </si>
  <si>
    <t>（4）</t>
    <phoneticPr fontId="7"/>
  </si>
  <si>
    <t>（6）</t>
    <phoneticPr fontId="7"/>
  </si>
  <si>
    <t>（5）</t>
    <phoneticPr fontId="7"/>
  </si>
  <si>
    <t>（7）</t>
    <phoneticPr fontId="7"/>
  </si>
  <si>
    <t>（8）</t>
    <phoneticPr fontId="7"/>
  </si>
  <si>
    <t>（9）</t>
    <phoneticPr fontId="7"/>
  </si>
  <si>
    <t>（10）</t>
    <phoneticPr fontId="7"/>
  </si>
  <si>
    <t>（11）</t>
    <phoneticPr fontId="7"/>
  </si>
  <si>
    <t>（12）</t>
    <phoneticPr fontId="7"/>
  </si>
  <si>
    <t>（13）</t>
    <phoneticPr fontId="7"/>
  </si>
  <si>
    <t>（14）</t>
    <phoneticPr fontId="7"/>
  </si>
  <si>
    <t>（15）</t>
    <phoneticPr fontId="7"/>
  </si>
  <si>
    <t>（20）</t>
    <phoneticPr fontId="7"/>
  </si>
  <si>
    <t>（23）</t>
    <phoneticPr fontId="7"/>
  </si>
  <si>
    <t>（16）</t>
    <phoneticPr fontId="7"/>
  </si>
  <si>
    <t>（17）</t>
    <phoneticPr fontId="7"/>
  </si>
  <si>
    <t>（18）</t>
    <phoneticPr fontId="7"/>
  </si>
  <si>
    <t>（19）</t>
    <phoneticPr fontId="7"/>
  </si>
  <si>
    <t>（21）</t>
    <phoneticPr fontId="7"/>
  </si>
  <si>
    <t>（22）</t>
    <phoneticPr fontId="7"/>
  </si>
  <si>
    <t>（24）</t>
    <phoneticPr fontId="7"/>
  </si>
  <si>
    <t>（25）</t>
    <phoneticPr fontId="7"/>
  </si>
  <si>
    <t>（26）</t>
    <phoneticPr fontId="7"/>
  </si>
  <si>
    <t>（27）</t>
    <phoneticPr fontId="7"/>
  </si>
  <si>
    <t>（28）</t>
    <phoneticPr fontId="7"/>
  </si>
  <si>
    <t>（29）</t>
    <phoneticPr fontId="7"/>
  </si>
  <si>
    <t>（32）</t>
    <phoneticPr fontId="7"/>
  </si>
  <si>
    <t>（33）</t>
    <phoneticPr fontId="7"/>
  </si>
  <si>
    <t>（34）</t>
    <phoneticPr fontId="7"/>
  </si>
  <si>
    <t>（35）</t>
    <phoneticPr fontId="7"/>
  </si>
  <si>
    <t>（30）</t>
    <phoneticPr fontId="7"/>
  </si>
  <si>
    <t>（31）</t>
    <phoneticPr fontId="7"/>
  </si>
  <si>
    <t>（37）</t>
    <phoneticPr fontId="7"/>
  </si>
  <si>
    <t>（38）</t>
    <phoneticPr fontId="7"/>
  </si>
  <si>
    <t>（39）</t>
    <phoneticPr fontId="7"/>
  </si>
  <si>
    <t>（40）</t>
    <phoneticPr fontId="7"/>
  </si>
  <si>
    <t>（36）</t>
    <phoneticPr fontId="7"/>
  </si>
  <si>
    <t>（41）</t>
    <phoneticPr fontId="7"/>
  </si>
  <si>
    <t>（42）</t>
    <phoneticPr fontId="7"/>
  </si>
  <si>
    <t>（43）</t>
    <phoneticPr fontId="7"/>
  </si>
  <si>
    <t>（44）</t>
    <phoneticPr fontId="7"/>
  </si>
  <si>
    <t>（45）</t>
    <phoneticPr fontId="7"/>
  </si>
  <si>
    <t>（46）</t>
    <phoneticPr fontId="7"/>
  </si>
  <si>
    <t>（47）</t>
    <phoneticPr fontId="7"/>
  </si>
  <si>
    <t>（48）</t>
    <phoneticPr fontId="7"/>
  </si>
  <si>
    <t>　　　46</t>
    <phoneticPr fontId="7"/>
  </si>
  <si>
    <t>-</t>
    <phoneticPr fontId="7"/>
  </si>
  <si>
    <t>　　　56</t>
    <phoneticPr fontId="7"/>
  </si>
  <si>
    <t>-</t>
    <phoneticPr fontId="7"/>
  </si>
  <si>
    <t>　　　3</t>
    <phoneticPr fontId="7"/>
  </si>
  <si>
    <t>-</t>
    <phoneticPr fontId="7"/>
  </si>
  <si>
    <t>　　 13</t>
    <phoneticPr fontId="7"/>
  </si>
  <si>
    <t>　　 18</t>
    <phoneticPr fontId="7"/>
  </si>
  <si>
    <t>　　 27</t>
  </si>
  <si>
    <t>　 　4  色付セルについては確定値。</t>
    <rPh sb="6" eb="7">
      <t>イロ</t>
    </rPh>
    <rPh sb="7" eb="8">
      <t>ツキ</t>
    </rPh>
    <rPh sb="15" eb="17">
      <t>カクテイ</t>
    </rPh>
    <rPh sb="17" eb="18">
      <t>アタイ</t>
    </rPh>
    <phoneticPr fontId="7"/>
  </si>
  <si>
    <t>　　 28</t>
    <phoneticPr fontId="7"/>
  </si>
  <si>
    <t>　　 29</t>
  </si>
  <si>
    <t>データ元：農林水産省「畜産統計」（毎年2月1日調査）　</t>
    <rPh sb="3" eb="4">
      <t>モト</t>
    </rPh>
    <rPh sb="5" eb="10">
      <t>ノウスイショウ</t>
    </rPh>
    <rPh sb="11" eb="13">
      <t>チクサン</t>
    </rPh>
    <rPh sb="13" eb="15">
      <t>トウケイ</t>
    </rPh>
    <rPh sb="23" eb="25">
      <t>チョウサ</t>
    </rPh>
    <phoneticPr fontId="7"/>
  </si>
  <si>
    <t>　　 30</t>
  </si>
  <si>
    <t>-</t>
    <phoneticPr fontId="7"/>
  </si>
  <si>
    <t xml:space="preserve">        2  </t>
    <phoneticPr fontId="7"/>
  </si>
  <si>
    <t xml:space="preserve">        3  </t>
    <phoneticPr fontId="7"/>
  </si>
  <si>
    <t xml:space="preserve">       4 </t>
    <phoneticPr fontId="7"/>
  </si>
  <si>
    <t xml:space="preserve">       5 </t>
    <phoneticPr fontId="7"/>
  </si>
  <si>
    <t>31（令和1）旧</t>
    <rPh sb="2" eb="4">
      <t>レイワ</t>
    </rPh>
    <rPh sb="7" eb="8">
      <t>キュウ</t>
    </rPh>
    <phoneticPr fontId="30"/>
  </si>
  <si>
    <t>31（令和1）新</t>
    <rPh sb="2" eb="4">
      <t>レイワ</t>
    </rPh>
    <rPh sb="7" eb="8">
      <t>シン</t>
    </rPh>
    <phoneticPr fontId="30"/>
  </si>
  <si>
    <t>　 5  平成31年（旧）までは畜産統計調査である。</t>
    <rPh sb="5" eb="7">
      <t>ヘイセイ</t>
    </rPh>
    <rPh sb="9" eb="10">
      <t>ネン</t>
    </rPh>
    <rPh sb="11" eb="12">
      <t>キュウ</t>
    </rPh>
    <phoneticPr fontId="19"/>
  </si>
  <si>
    <t>　 6  令和２年以降は、牛個体識別全国データベース等の行政記録情報や関係統計により集計した加工統計である。</t>
    <rPh sb="5" eb="7">
      <t>レイワ</t>
    </rPh>
    <rPh sb="8" eb="9">
      <t>ネン</t>
    </rPh>
    <rPh sb="9" eb="11">
      <t>イコウ</t>
    </rPh>
    <phoneticPr fontId="19"/>
  </si>
  <si>
    <t>　 7  平成31年（新）は、令和２年と同様の集計方法により作成した参考値である。</t>
    <rPh sb="15" eb="17">
      <t>レイワ</t>
    </rPh>
    <rPh sb="18" eb="19">
      <t>ネン</t>
    </rPh>
    <rPh sb="20" eb="22">
      <t>ドウヨウ</t>
    </rPh>
    <rPh sb="23" eb="25">
      <t>シュウケイ</t>
    </rPh>
    <rPh sb="25" eb="27">
      <t>ホウホウ</t>
    </rPh>
    <rPh sb="30" eb="32">
      <t>サクセイ</t>
    </rPh>
    <rPh sb="34" eb="37">
      <t>サンコウチ</t>
    </rPh>
    <phoneticPr fontId="19"/>
  </si>
  <si>
    <t>　 8  令和２年の対前年比は、平成31年（新）の数値を用いた。</t>
    <rPh sb="5" eb="7">
      <t>レイワ</t>
    </rPh>
    <rPh sb="8" eb="9">
      <t>ネン</t>
    </rPh>
    <rPh sb="10" eb="11">
      <t>タイ</t>
    </rPh>
    <rPh sb="11" eb="14">
      <t>ゼンネンヒ</t>
    </rPh>
    <rPh sb="16" eb="18">
      <t>ヘイセイ</t>
    </rPh>
    <rPh sb="20" eb="21">
      <t>ネン</t>
    </rPh>
    <rPh sb="22" eb="23">
      <t>シン</t>
    </rPh>
    <rPh sb="25" eb="27">
      <t>スウチ</t>
    </rPh>
    <rPh sb="28" eb="29">
      <t>モチ</t>
    </rPh>
    <phoneticPr fontId="19"/>
  </si>
  <si>
    <t xml:space="preserve">       6 </t>
    <phoneticPr fontId="7"/>
  </si>
  <si>
    <t>毎年1回更新、最終更新日2024/7/16</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</si>
</sst>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_ ;[Red]\-#,##0\ "/>
    <numFmt numFmtId="178" formatCode="#,##0;\-#,##0;&quot;-&quot;"/>
    <numFmt numFmtId="179" formatCode="yyyy/mm"/>
    <numFmt numFmtId="180" formatCode="#,##0.0_ "/>
    <numFmt numFmtId="181" formatCode="0.0_);[Red]\(0.0\)"/>
    <numFmt numFmtId="182" formatCode="0_);[Red]\(0\)"/>
    <numFmt numFmtId="183" formatCode="#,##0_ "/>
  </numFmts>
  <fonts count="31">
    <font>
      <sz val="11"/>
      <name val="ＭＳ Ｐゴシック"/>
      <family val="3"/>
      <charset val="128"/>
    </font>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10"/>
      <name val="ＭＳ Ｐゴシック"/>
      <family val="3"/>
      <charset val="128"/>
    </font>
    <font>
      <sz val="8"/>
      <name val="ＭＳ Ｐ明朝"/>
      <family val="1"/>
      <charset val="128"/>
    </font>
    <font>
      <b/>
      <sz val="12"/>
      <name val="ＭＳ Ｐゴシック"/>
      <family val="3"/>
      <charset val="128"/>
    </font>
    <font>
      <sz val="8"/>
      <name val="ＭＳ Ｐゴシック"/>
      <family val="3"/>
      <charset val="128"/>
    </font>
    <font>
      <sz val="10"/>
      <name val="ＭＳ Ｐ明朝"/>
      <family val="1"/>
      <charset val="128"/>
    </font>
    <font>
      <b/>
      <sz val="10"/>
      <color theme="0"/>
      <name val="ＭＳ Ｐゴシック"/>
      <family val="3"/>
      <charset val="128"/>
    </font>
    <font>
      <b/>
      <sz val="10"/>
      <name val="ＭＳ Ｐゴシック"/>
      <family val="3"/>
      <charset val="128"/>
    </font>
    <font>
      <b/>
      <sz val="9"/>
      <color theme="0"/>
      <name val="ＭＳ Ｐゴシック"/>
      <family val="3"/>
      <charset val="128"/>
    </font>
    <font>
      <b/>
      <sz val="12"/>
      <color rgb="FFFF0000"/>
      <name val="ＭＳ Ｐゴシック"/>
      <family val="3"/>
      <charset val="128"/>
    </font>
    <font>
      <sz val="10"/>
      <color rgb="FFFF0000"/>
      <name val="ＭＳ Ｐゴシック"/>
      <family val="3"/>
      <charset val="128"/>
    </font>
    <font>
      <sz val="10"/>
      <color rgb="FFFF0000"/>
      <name val="ＭＳ 明朝"/>
      <family val="1"/>
      <charset val="128"/>
    </font>
    <font>
      <sz val="9"/>
      <name val="ＭＳ Ｐゴシック"/>
      <family val="3"/>
      <charset val="128"/>
    </font>
    <font>
      <b/>
      <sz val="10"/>
      <name val="ＭＳ 明朝"/>
      <family val="1"/>
      <charset val="128"/>
    </font>
    <font>
      <b/>
      <sz val="11"/>
      <color theme="0"/>
      <name val="ＭＳ Ｐゴシック"/>
      <family val="3"/>
      <charset val="128"/>
    </font>
    <font>
      <sz val="11"/>
      <color theme="0"/>
      <name val="ＭＳ Ｐゴシック"/>
      <family val="3"/>
      <charset val="128"/>
    </font>
    <font>
      <b/>
      <sz val="10"/>
      <color theme="0"/>
      <name val="ＭＳ 明朝"/>
      <family val="1"/>
      <charset val="128"/>
    </font>
    <font>
      <b/>
      <sz val="9"/>
      <color theme="0"/>
      <name val="ＭＳ 明朝"/>
      <family val="1"/>
      <charset val="128"/>
    </font>
    <font>
      <sz val="8"/>
      <name val="ＭＳ 明朝"/>
      <family val="1"/>
      <charset val="128"/>
    </font>
    <font>
      <b/>
      <sz val="8"/>
      <name val="ＭＳ 明朝"/>
      <family val="1"/>
      <charset val="128"/>
    </font>
    <font>
      <sz val="10"/>
      <color theme="0"/>
      <name val="ＭＳ Ｐ明朝"/>
      <family val="1"/>
      <charset val="128"/>
    </font>
    <font>
      <sz val="6"/>
      <name val="ＭＳ Ｐゴシック"/>
      <family val="2"/>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theme="0"/>
      </left>
      <right/>
      <top style="thin">
        <color theme="0"/>
      </top>
      <bottom style="thin">
        <color indexed="64"/>
      </bottom>
      <diagonal/>
    </border>
    <border>
      <left style="thin">
        <color theme="0"/>
      </left>
      <right/>
      <top style="thin">
        <color indexed="64"/>
      </top>
      <bottom/>
      <diagonal/>
    </border>
    <border>
      <left/>
      <right style="thin">
        <color theme="0"/>
      </right>
      <top style="thin">
        <color indexed="64"/>
      </top>
      <bottom/>
      <diagonal/>
    </border>
    <border>
      <left style="thin">
        <color theme="0"/>
      </left>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indexed="64"/>
      </left>
      <right/>
      <top/>
      <bottom style="thin">
        <color indexed="64"/>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indexed="64"/>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theme="1"/>
      </right>
      <top style="thin">
        <color theme="1" tint="0.499984740745262"/>
      </top>
      <bottom/>
      <diagonal/>
    </border>
    <border>
      <left style="thin">
        <color indexed="64"/>
      </left>
      <right style="thin">
        <color theme="0" tint="-0.499984740745262"/>
      </right>
      <top/>
      <bottom style="thin">
        <color indexed="64"/>
      </bottom>
      <diagonal/>
    </border>
    <border>
      <left style="thin">
        <color indexed="64"/>
      </left>
      <right style="thin">
        <color theme="0" tint="-0.499984740745262"/>
      </right>
      <top/>
      <bottom/>
      <diagonal/>
    </border>
    <border>
      <left style="thin">
        <color theme="0" tint="-0.499984740745262"/>
      </left>
      <right style="thin">
        <color theme="1"/>
      </right>
      <top/>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1"/>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1"/>
      </right>
      <top style="thin">
        <color theme="0" tint="-0.499984740745262"/>
      </top>
      <bottom/>
      <diagonal/>
    </border>
    <border>
      <left style="thin">
        <color theme="0" tint="-0.499984740745262"/>
      </left>
      <right style="thin">
        <color indexed="64"/>
      </right>
      <top/>
      <bottom/>
      <diagonal/>
    </border>
  </borders>
  <cellStyleXfs count="10">
    <xf numFmtId="0" fontId="0" fillId="0" borderId="0"/>
    <xf numFmtId="178"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38" fontId="6" fillId="0" borderId="0" applyFont="0" applyFill="0" applyBorder="0" applyAlignment="0" applyProtection="0"/>
    <xf numFmtId="0" fontId="6" fillId="0" borderId="0">
      <alignment vertical="center"/>
    </xf>
    <xf numFmtId="38" fontId="2"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cellStyleXfs>
  <cellXfs count="186">
    <xf numFmtId="0" fontId="0" fillId="0" borderId="0" xfId="0"/>
    <xf numFmtId="38" fontId="9" fillId="0" borderId="0" xfId="5" applyFont="1" applyFill="1" applyBorder="1" applyAlignment="1">
      <alignment horizontal="center" vertical="center"/>
    </xf>
    <xf numFmtId="49" fontId="9" fillId="0" borderId="0" xfId="5" applyNumberFormat="1" applyFont="1" applyFill="1" applyBorder="1" applyAlignment="1">
      <alignment horizontal="center" vertical="center"/>
    </xf>
    <xf numFmtId="176" fontId="9" fillId="0" borderId="0" xfId="0" applyNumberFormat="1" applyFont="1" applyFill="1" applyBorder="1" applyAlignment="1">
      <alignment horizontal="right" vertical="center"/>
    </xf>
    <xf numFmtId="176" fontId="9" fillId="0" borderId="0" xfId="5" applyNumberFormat="1"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applyAlignment="1">
      <alignment vertical="center"/>
    </xf>
    <xf numFmtId="38" fontId="9" fillId="0" borderId="0" xfId="5" applyFont="1" applyFill="1" applyAlignment="1">
      <alignment vertical="center"/>
    </xf>
    <xf numFmtId="3" fontId="9" fillId="0" borderId="0" xfId="5" applyNumberFormat="1" applyFont="1" applyFill="1" applyBorder="1" applyAlignment="1">
      <alignment horizontal="center" vertical="center"/>
    </xf>
    <xf numFmtId="0" fontId="11" fillId="0" borderId="0" xfId="0" applyFont="1" applyFill="1"/>
    <xf numFmtId="0" fontId="9" fillId="0" borderId="0" xfId="0" applyFont="1" applyFill="1"/>
    <xf numFmtId="0" fontId="10" fillId="0" borderId="0" xfId="0" applyFont="1" applyFill="1" applyAlignment="1">
      <alignment vertical="center"/>
    </xf>
    <xf numFmtId="38" fontId="9" fillId="0" borderId="0" xfId="5" applyFont="1" applyFill="1" applyBorder="1" applyAlignment="1">
      <alignment vertical="center"/>
    </xf>
    <xf numFmtId="38" fontId="10" fillId="0" borderId="0" xfId="5" applyFont="1" applyFill="1" applyAlignment="1">
      <alignment vertical="center"/>
    </xf>
    <xf numFmtId="0" fontId="13" fillId="0" borderId="0" xfId="0" applyFont="1" applyFill="1" applyAlignment="1">
      <alignment horizontal="right" vertical="center"/>
    </xf>
    <xf numFmtId="0" fontId="9" fillId="0" borderId="0" xfId="0" applyFont="1" applyFill="1" applyBorder="1" applyAlignment="1">
      <alignment horizontal="right" vertical="center"/>
    </xf>
    <xf numFmtId="0" fontId="8" fillId="0" borderId="0" xfId="6" applyFont="1" applyFill="1" applyAlignment="1">
      <alignment horizontal="right" vertical="center"/>
    </xf>
    <xf numFmtId="0" fontId="9" fillId="0" borderId="0" xfId="0" applyFont="1" applyFill="1" applyAlignment="1">
      <alignment horizontal="right" vertical="center"/>
    </xf>
    <xf numFmtId="179" fontId="9" fillId="0" borderId="0" xfId="5" applyNumberFormat="1" applyFont="1" applyFill="1" applyBorder="1" applyAlignment="1">
      <alignment horizontal="center" vertical="center"/>
    </xf>
    <xf numFmtId="176" fontId="9" fillId="0" borderId="0" xfId="0" applyNumberFormat="1" applyFont="1" applyFill="1" applyAlignment="1">
      <alignment vertical="center"/>
    </xf>
    <xf numFmtId="176" fontId="9" fillId="0" borderId="0" xfId="5" applyNumberFormat="1" applyFont="1" applyFill="1" applyBorder="1" applyAlignment="1">
      <alignment vertical="center"/>
    </xf>
    <xf numFmtId="38" fontId="9" fillId="0" borderId="0" xfId="5" applyFont="1" applyFill="1" applyBorder="1" applyAlignment="1">
      <alignment horizontal="right" vertical="center"/>
    </xf>
    <xf numFmtId="38" fontId="9" fillId="0" borderId="0" xfId="5" quotePrefix="1" applyFont="1" applyFill="1" applyBorder="1" applyAlignment="1">
      <alignment horizontal="right" vertical="center"/>
    </xf>
    <xf numFmtId="3" fontId="10" fillId="0" borderId="0" xfId="0" applyNumberFormat="1" applyFont="1" applyFill="1" applyAlignment="1">
      <alignment vertical="center"/>
    </xf>
    <xf numFmtId="0" fontId="9" fillId="0" borderId="0" xfId="0" applyFont="1" applyFill="1" applyBorder="1" applyAlignment="1">
      <alignment horizontal="center" vertical="center"/>
    </xf>
    <xf numFmtId="14" fontId="9" fillId="0" borderId="0" xfId="0" applyNumberFormat="1" applyFont="1" applyFill="1" applyBorder="1" applyAlignment="1">
      <alignment vertical="center"/>
    </xf>
    <xf numFmtId="0" fontId="13"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17" fillId="4" borderId="11" xfId="0" applyFont="1" applyFill="1" applyBorder="1" applyAlignment="1">
      <alignment horizontal="center" vertical="center"/>
    </xf>
    <xf numFmtId="0" fontId="17" fillId="4" borderId="15" xfId="0" applyFont="1" applyFill="1" applyBorder="1" applyAlignment="1">
      <alignment horizontal="center" vertical="center"/>
    </xf>
    <xf numFmtId="0" fontId="12" fillId="0" borderId="0" xfId="0" applyFont="1" applyFill="1" applyAlignment="1">
      <alignment vertical="center"/>
    </xf>
    <xf numFmtId="177" fontId="13" fillId="0" borderId="0" xfId="5" applyNumberFormat="1" applyFont="1" applyFill="1" applyBorder="1" applyAlignment="1">
      <alignment horizontal="left" vertical="center"/>
    </xf>
    <xf numFmtId="0" fontId="13" fillId="0" borderId="0" xfId="0" applyFont="1" applyFill="1" applyBorder="1" applyAlignment="1">
      <alignment vertical="center"/>
    </xf>
    <xf numFmtId="0" fontId="18" fillId="0" borderId="0" xfId="0" applyFont="1" applyFill="1" applyAlignment="1">
      <alignment vertical="center"/>
    </xf>
    <xf numFmtId="0" fontId="13" fillId="0" borderId="0" xfId="0" applyFont="1" applyFill="1" applyAlignment="1">
      <alignment horizontal="right"/>
    </xf>
    <xf numFmtId="0" fontId="21" fillId="0" borderId="0" xfId="0" applyFont="1" applyFill="1" applyAlignment="1">
      <alignment vertical="center"/>
    </xf>
    <xf numFmtId="0" fontId="8" fillId="0" borderId="0" xfId="0" applyFont="1" applyFill="1" applyAlignment="1">
      <alignment vertical="center"/>
    </xf>
    <xf numFmtId="0" fontId="21" fillId="0" borderId="0" xfId="0" applyFont="1" applyFill="1" applyAlignment="1">
      <alignment horizontal="left" vertical="center"/>
    </xf>
    <xf numFmtId="49" fontId="8" fillId="0" borderId="0" xfId="5" applyNumberFormat="1" applyFont="1" applyFill="1" applyBorder="1" applyAlignment="1">
      <alignment horizontal="center" vertical="center"/>
    </xf>
    <xf numFmtId="179" fontId="8" fillId="0" borderId="0" xfId="5" applyNumberFormat="1" applyFont="1" applyFill="1" applyBorder="1" applyAlignment="1">
      <alignment horizontal="center" vertical="center"/>
    </xf>
    <xf numFmtId="176" fontId="8" fillId="0" borderId="0" xfId="5" applyNumberFormat="1" applyFont="1" applyFill="1" applyBorder="1" applyAlignment="1">
      <alignment horizontal="right" vertical="center"/>
    </xf>
    <xf numFmtId="176" fontId="8" fillId="0" borderId="0" xfId="5" applyNumberFormat="1" applyFont="1" applyFill="1" applyBorder="1" applyAlignment="1">
      <alignment vertical="center"/>
    </xf>
    <xf numFmtId="38" fontId="8" fillId="0" borderId="0" xfId="5" applyFont="1" applyFill="1" applyBorder="1" applyAlignment="1">
      <alignment vertical="center"/>
    </xf>
    <xf numFmtId="38" fontId="8" fillId="0" borderId="0" xfId="5" applyFont="1" applyFill="1" applyAlignment="1">
      <alignment vertical="center"/>
    </xf>
    <xf numFmtId="38" fontId="22" fillId="0" borderId="0" xfId="5" applyFont="1" applyFill="1" applyBorder="1" applyAlignment="1">
      <alignment horizontal="center" vertical="center"/>
    </xf>
    <xf numFmtId="0" fontId="22" fillId="0" borderId="0" xfId="0" applyFont="1" applyFill="1" applyAlignment="1">
      <alignment vertical="center"/>
    </xf>
    <xf numFmtId="0" fontId="19"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Alignment="1">
      <alignment vertical="center"/>
    </xf>
    <xf numFmtId="0" fontId="17" fillId="4" borderId="24"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16" xfId="0" applyFont="1" applyFill="1" applyBorder="1" applyAlignment="1">
      <alignment horizontal="center" vertical="center"/>
    </xf>
    <xf numFmtId="0" fontId="17" fillId="3" borderId="17" xfId="0" quotePrefix="1" applyFont="1" applyFill="1" applyBorder="1" applyAlignment="1">
      <alignment horizontal="center" vertical="center"/>
    </xf>
    <xf numFmtId="0" fontId="17" fillId="3" borderId="14" xfId="0" quotePrefix="1" applyFont="1" applyFill="1" applyBorder="1" applyAlignment="1">
      <alignment horizontal="center" vertical="center"/>
    </xf>
    <xf numFmtId="0" fontId="16" fillId="3" borderId="16" xfId="0" applyFont="1" applyFill="1" applyBorder="1" applyAlignment="1">
      <alignment horizontal="center" vertical="center"/>
    </xf>
    <xf numFmtId="0" fontId="15" fillId="3" borderId="22" xfId="0" applyFont="1" applyFill="1" applyBorder="1" applyAlignment="1">
      <alignment horizontal="center" vertical="center"/>
    </xf>
    <xf numFmtId="0" fontId="17" fillId="3" borderId="20" xfId="0" applyFont="1" applyFill="1" applyBorder="1" applyAlignment="1">
      <alignment horizontal="center" vertical="center"/>
    </xf>
    <xf numFmtId="0" fontId="23" fillId="3" borderId="22" xfId="0" applyFont="1" applyFill="1" applyBorder="1" applyAlignment="1">
      <alignment vertical="center"/>
    </xf>
    <xf numFmtId="0" fontId="17" fillId="3" borderId="22" xfId="0" quotePrefix="1" applyFont="1" applyFill="1" applyBorder="1" applyAlignment="1">
      <alignment horizontal="center" vertical="center"/>
    </xf>
    <xf numFmtId="0" fontId="23" fillId="3" borderId="21" xfId="0" applyFont="1" applyFill="1" applyBorder="1" applyAlignment="1">
      <alignment vertical="center"/>
    </xf>
    <xf numFmtId="0" fontId="23" fillId="3" borderId="23" xfId="0" applyFont="1" applyFill="1" applyBorder="1" applyAlignment="1">
      <alignment vertical="center"/>
    </xf>
    <xf numFmtId="0" fontId="10" fillId="2" borderId="10" xfId="5" applyNumberFormat="1" applyFont="1" applyFill="1" applyBorder="1" applyAlignment="1">
      <alignment horizontal="center" vertical="center"/>
    </xf>
    <xf numFmtId="0" fontId="10" fillId="2" borderId="29" xfId="5" applyNumberFormat="1" applyFont="1" applyFill="1" applyBorder="1" applyAlignment="1">
      <alignment horizontal="center" vertical="center"/>
    </xf>
    <xf numFmtId="0" fontId="10" fillId="2" borderId="8" xfId="5" applyNumberFormat="1" applyFont="1" applyFill="1" applyBorder="1" applyAlignment="1">
      <alignment horizontal="center" vertical="center"/>
    </xf>
    <xf numFmtId="0" fontId="10" fillId="2" borderId="32" xfId="5" applyNumberFormat="1" applyFont="1" applyFill="1" applyBorder="1" applyAlignment="1">
      <alignment horizontal="center" vertical="center"/>
    </xf>
    <xf numFmtId="0" fontId="10" fillId="2" borderId="3" xfId="5" applyNumberFormat="1" applyFont="1" applyFill="1" applyBorder="1" applyAlignment="1">
      <alignment horizontal="center" vertical="center"/>
    </xf>
    <xf numFmtId="0" fontId="10" fillId="2" borderId="31" xfId="5" quotePrefix="1" applyNumberFormat="1" applyFont="1" applyFill="1" applyBorder="1" applyAlignment="1">
      <alignment horizontal="center" vertical="center"/>
    </xf>
    <xf numFmtId="0" fontId="10" fillId="2" borderId="4" xfId="5" quotePrefix="1" applyNumberFormat="1" applyFont="1" applyFill="1" applyBorder="1" applyAlignment="1">
      <alignment horizontal="center" vertical="center"/>
    </xf>
    <xf numFmtId="0" fontId="10" fillId="2" borderId="34" xfId="5" quotePrefix="1" applyNumberFormat="1" applyFont="1" applyFill="1" applyBorder="1" applyAlignment="1">
      <alignment horizontal="center" vertical="center"/>
    </xf>
    <xf numFmtId="0" fontId="10" fillId="2" borderId="4" xfId="5" applyNumberFormat="1" applyFont="1" applyFill="1" applyBorder="1" applyAlignment="1">
      <alignment horizontal="center" vertical="center"/>
    </xf>
    <xf numFmtId="0" fontId="27" fillId="0" borderId="0" xfId="0" applyFont="1" applyFill="1" applyAlignment="1">
      <alignment vertical="center"/>
    </xf>
    <xf numFmtId="0" fontId="28" fillId="0" borderId="0" xfId="0" applyFont="1" applyFill="1" applyAlignment="1">
      <alignment vertical="center"/>
    </xf>
    <xf numFmtId="182" fontId="27" fillId="0" borderId="0" xfId="0" applyNumberFormat="1" applyFont="1" applyFill="1" applyAlignment="1">
      <alignment vertical="center"/>
    </xf>
    <xf numFmtId="182" fontId="27" fillId="0" borderId="0" xfId="0" applyNumberFormat="1" applyFont="1" applyFill="1" applyBorder="1" applyAlignment="1">
      <alignment vertical="center"/>
    </xf>
    <xf numFmtId="0" fontId="27" fillId="0" borderId="0" xfId="0" applyFont="1" applyFill="1" applyBorder="1" applyAlignment="1">
      <alignment vertical="center"/>
    </xf>
    <xf numFmtId="3" fontId="14" fillId="5" borderId="3" xfId="5" applyNumberFormat="1" applyFont="1" applyFill="1" applyBorder="1" applyAlignment="1">
      <alignment horizontal="right" vertical="center"/>
    </xf>
    <xf numFmtId="180" fontId="14" fillId="5" borderId="3" xfId="5" applyNumberFormat="1" applyFont="1" applyFill="1" applyBorder="1" applyAlignment="1">
      <alignment horizontal="right" vertical="center"/>
    </xf>
    <xf numFmtId="3" fontId="14" fillId="5" borderId="31" xfId="5" applyNumberFormat="1" applyFont="1" applyFill="1" applyBorder="1" applyAlignment="1">
      <alignment horizontal="right" vertical="center"/>
    </xf>
    <xf numFmtId="180" fontId="14" fillId="5" borderId="31" xfId="5" applyNumberFormat="1" applyFont="1" applyFill="1" applyBorder="1" applyAlignment="1">
      <alignment horizontal="right" vertical="center"/>
    </xf>
    <xf numFmtId="3" fontId="14" fillId="5" borderId="4" xfId="5" applyNumberFormat="1" applyFont="1" applyFill="1" applyBorder="1" applyAlignment="1">
      <alignment horizontal="right" vertical="center"/>
    </xf>
    <xf numFmtId="180" fontId="14" fillId="5" borderId="4" xfId="5" applyNumberFormat="1" applyFont="1" applyFill="1" applyBorder="1" applyAlignment="1">
      <alignment horizontal="right" vertical="center"/>
    </xf>
    <xf numFmtId="3" fontId="14" fillId="5" borderId="34" xfId="5" applyNumberFormat="1" applyFont="1" applyFill="1" applyBorder="1" applyAlignment="1">
      <alignment horizontal="right" vertical="center"/>
    </xf>
    <xf numFmtId="180" fontId="14" fillId="5" borderId="34" xfId="5" applyNumberFormat="1" applyFont="1" applyFill="1" applyBorder="1" applyAlignment="1">
      <alignment horizontal="right" vertical="center"/>
    </xf>
    <xf numFmtId="3" fontId="14" fillId="5" borderId="4" xfId="0" applyNumberFormat="1" applyFont="1" applyFill="1" applyBorder="1" applyAlignment="1">
      <alignment horizontal="right" vertical="center"/>
    </xf>
    <xf numFmtId="181" fontId="14" fillId="5" borderId="4" xfId="5" applyNumberFormat="1" applyFont="1" applyFill="1" applyBorder="1" applyAlignment="1">
      <alignment horizontal="right" vertical="center"/>
    </xf>
    <xf numFmtId="181" fontId="14" fillId="5" borderId="34" xfId="5" applyNumberFormat="1" applyFont="1" applyFill="1" applyBorder="1" applyAlignment="1">
      <alignment horizontal="right" vertical="center"/>
    </xf>
    <xf numFmtId="181" fontId="14" fillId="5" borderId="31" xfId="5" applyNumberFormat="1" applyFont="1" applyFill="1" applyBorder="1" applyAlignment="1">
      <alignment horizontal="right" vertical="center"/>
    </xf>
    <xf numFmtId="180" fontId="14" fillId="5" borderId="6" xfId="5" applyNumberFormat="1" applyFont="1" applyFill="1" applyBorder="1" applyAlignment="1">
      <alignment horizontal="right" vertical="center"/>
    </xf>
    <xf numFmtId="180" fontId="14" fillId="5" borderId="30" xfId="5" applyNumberFormat="1" applyFont="1" applyFill="1" applyBorder="1" applyAlignment="1">
      <alignment horizontal="right" vertical="center"/>
    </xf>
    <xf numFmtId="180" fontId="14" fillId="5" borderId="7" xfId="5" applyNumberFormat="1" applyFont="1" applyFill="1" applyBorder="1" applyAlignment="1">
      <alignment horizontal="right" vertical="center"/>
    </xf>
    <xf numFmtId="180" fontId="14" fillId="5" borderId="33" xfId="5" applyNumberFormat="1" applyFont="1" applyFill="1" applyBorder="1" applyAlignment="1">
      <alignment horizontal="right" vertical="center"/>
    </xf>
    <xf numFmtId="0" fontId="13" fillId="6" borderId="0" xfId="0" applyFont="1" applyFill="1" applyAlignment="1">
      <alignment horizontal="left" vertical="center"/>
    </xf>
    <xf numFmtId="0" fontId="9" fillId="0" borderId="0" xfId="0" applyFont="1" applyFill="1" applyAlignment="1">
      <alignment vertical="center" wrapText="1"/>
    </xf>
    <xf numFmtId="0" fontId="10" fillId="6" borderId="0" xfId="0" applyFont="1" applyFill="1"/>
    <xf numFmtId="0" fontId="13" fillId="6" borderId="0" xfId="0" applyFont="1" applyFill="1" applyBorder="1" applyAlignment="1">
      <alignment horizontal="left" vertical="center"/>
    </xf>
    <xf numFmtId="0" fontId="13" fillId="6" borderId="0" xfId="0" applyFont="1" applyFill="1" applyBorder="1"/>
    <xf numFmtId="0" fontId="27" fillId="6" borderId="0" xfId="0" applyFont="1" applyFill="1" applyBorder="1"/>
    <xf numFmtId="181" fontId="9" fillId="6" borderId="0" xfId="0" applyNumberFormat="1" applyFont="1" applyFill="1" applyBorder="1"/>
    <xf numFmtId="0" fontId="9" fillId="6" borderId="0" xfId="0" applyFont="1" applyFill="1" applyBorder="1"/>
    <xf numFmtId="183" fontId="9" fillId="6" borderId="0" xfId="0" applyNumberFormat="1" applyFont="1" applyFill="1" applyBorder="1"/>
    <xf numFmtId="0" fontId="10" fillId="2" borderId="35" xfId="5" applyNumberFormat="1" applyFont="1" applyFill="1" applyBorder="1" applyAlignment="1">
      <alignment horizontal="center" vertical="center"/>
    </xf>
    <xf numFmtId="0" fontId="10" fillId="2" borderId="36" xfId="5" quotePrefix="1" applyNumberFormat="1" applyFont="1" applyFill="1" applyBorder="1" applyAlignment="1">
      <alignment horizontal="center" vertical="center"/>
    </xf>
    <xf numFmtId="3" fontId="14" fillId="5" borderId="36" xfId="0" applyNumberFormat="1" applyFont="1" applyFill="1" applyBorder="1" applyAlignment="1">
      <alignment horizontal="right" vertical="center"/>
    </xf>
    <xf numFmtId="180" fontId="14" fillId="5" borderId="36" xfId="5" applyNumberFormat="1" applyFont="1" applyFill="1" applyBorder="1" applyAlignment="1">
      <alignment horizontal="right" vertical="center"/>
    </xf>
    <xf numFmtId="181" fontId="14" fillId="5" borderId="36" xfId="5" applyNumberFormat="1" applyFont="1" applyFill="1" applyBorder="1" applyAlignment="1">
      <alignment horizontal="right" vertical="center"/>
    </xf>
    <xf numFmtId="3" fontId="14" fillId="5" borderId="36" xfId="5" applyNumberFormat="1" applyFont="1" applyFill="1" applyBorder="1" applyAlignment="1">
      <alignment horizontal="right" vertical="center"/>
    </xf>
    <xf numFmtId="180" fontId="14" fillId="5" borderId="37" xfId="5" applyNumberFormat="1" applyFont="1" applyFill="1" applyBorder="1" applyAlignment="1">
      <alignment horizontal="right" vertical="center"/>
    </xf>
    <xf numFmtId="0" fontId="15" fillId="4" borderId="5" xfId="0" applyFont="1" applyFill="1" applyBorder="1" applyAlignment="1">
      <alignment horizontal="center" vertical="center"/>
    </xf>
    <xf numFmtId="0" fontId="24" fillId="4" borderId="5" xfId="0" applyFont="1" applyFill="1" applyBorder="1" applyAlignment="1">
      <alignment vertical="center"/>
    </xf>
    <xf numFmtId="0" fontId="15" fillId="4" borderId="14" xfId="0" applyFont="1" applyFill="1" applyBorder="1" applyAlignment="1">
      <alignment horizontal="center" vertical="center"/>
    </xf>
    <xf numFmtId="0" fontId="26" fillId="4" borderId="22" xfId="0" applyFont="1" applyFill="1" applyBorder="1" applyAlignment="1">
      <alignment vertical="center"/>
    </xf>
    <xf numFmtId="0" fontId="15" fillId="4" borderId="22"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22" xfId="0" applyFont="1" applyFill="1" applyBorder="1" applyAlignment="1">
      <alignment horizontal="center" vertical="center"/>
    </xf>
    <xf numFmtId="0" fontId="23" fillId="4" borderId="22" xfId="0" applyFont="1" applyFill="1" applyBorder="1" applyAlignment="1">
      <alignment vertical="center"/>
    </xf>
    <xf numFmtId="0" fontId="15" fillId="4" borderId="20" xfId="0" applyFont="1" applyFill="1" applyBorder="1" applyAlignment="1">
      <alignment horizontal="center" vertical="center"/>
    </xf>
    <xf numFmtId="0" fontId="15" fillId="4" borderId="0" xfId="0" applyFont="1" applyFill="1" applyBorder="1" applyAlignment="1">
      <alignment horizontal="center" vertical="center"/>
    </xf>
    <xf numFmtId="0" fontId="23" fillId="4" borderId="0" xfId="0" applyFont="1" applyFill="1" applyBorder="1" applyAlignment="1">
      <alignment vertical="center"/>
    </xf>
    <xf numFmtId="0" fontId="15" fillId="4" borderId="18" xfId="0" applyFont="1" applyFill="1" applyBorder="1" applyAlignment="1">
      <alignment horizontal="center" vertical="center"/>
    </xf>
    <xf numFmtId="0" fontId="17" fillId="4" borderId="18" xfId="0" applyFont="1" applyFill="1" applyBorder="1" applyAlignment="1">
      <alignment vertical="center"/>
    </xf>
    <xf numFmtId="0" fontId="17" fillId="4" borderId="0" xfId="0" applyFont="1" applyFill="1" applyBorder="1" applyAlignment="1">
      <alignment vertical="center"/>
    </xf>
    <xf numFmtId="0" fontId="25" fillId="4" borderId="0" xfId="0" applyFont="1" applyFill="1" applyBorder="1" applyAlignment="1">
      <alignment vertical="center"/>
    </xf>
    <xf numFmtId="0" fontId="17" fillId="4" borderId="14" xfId="0" applyFont="1" applyFill="1" applyBorder="1" applyAlignment="1">
      <alignment horizontal="center" vertical="center"/>
    </xf>
    <xf numFmtId="0" fontId="25" fillId="4" borderId="22" xfId="0" applyFont="1" applyFill="1" applyBorder="1" applyAlignment="1">
      <alignment vertical="center"/>
    </xf>
    <xf numFmtId="0" fontId="25" fillId="4" borderId="27" xfId="0" applyFont="1" applyFill="1" applyBorder="1" applyAlignment="1">
      <alignment vertical="center"/>
    </xf>
    <xf numFmtId="0" fontId="15" fillId="4" borderId="27" xfId="0" applyFont="1" applyFill="1" applyBorder="1" applyAlignment="1">
      <alignment horizontal="center" vertical="center"/>
    </xf>
    <xf numFmtId="0" fontId="25" fillId="4" borderId="28" xfId="0" applyFont="1" applyFill="1" applyBorder="1" applyAlignment="1">
      <alignment vertical="center"/>
    </xf>
    <xf numFmtId="0" fontId="25" fillId="4" borderId="5" xfId="0" applyFont="1" applyFill="1" applyBorder="1" applyAlignment="1">
      <alignment vertical="center"/>
    </xf>
    <xf numFmtId="0" fontId="26" fillId="4" borderId="5" xfId="0" applyFont="1" applyFill="1" applyBorder="1" applyAlignment="1">
      <alignment vertical="center"/>
    </xf>
    <xf numFmtId="0" fontId="25" fillId="4" borderId="6" xfId="0" applyFont="1" applyFill="1" applyBorder="1" applyAlignment="1">
      <alignment vertical="center"/>
    </xf>
    <xf numFmtId="0" fontId="10" fillId="2" borderId="38" xfId="5" applyNumberFormat="1" applyFont="1" applyFill="1" applyBorder="1" applyAlignment="1">
      <alignment horizontal="center" vertical="center"/>
    </xf>
    <xf numFmtId="0" fontId="10" fillId="2" borderId="39" xfId="5" applyNumberFormat="1" applyFont="1" applyFill="1" applyBorder="1" applyAlignment="1">
      <alignment horizontal="center" vertical="center"/>
    </xf>
    <xf numFmtId="180" fontId="14" fillId="5" borderId="40" xfId="5" applyNumberFormat="1" applyFont="1" applyFill="1" applyBorder="1" applyAlignment="1">
      <alignment horizontal="right" vertical="center"/>
    </xf>
    <xf numFmtId="180" fontId="29" fillId="5" borderId="4" xfId="5" applyNumberFormat="1" applyFont="1" applyFill="1" applyBorder="1" applyAlignment="1">
      <alignment horizontal="right" vertical="center"/>
    </xf>
    <xf numFmtId="0" fontId="10" fillId="2" borderId="41" xfId="5" quotePrefix="1" applyNumberFormat="1" applyFont="1" applyFill="1" applyBorder="1" applyAlignment="1">
      <alignment horizontal="center" vertical="center"/>
    </xf>
    <xf numFmtId="3" fontId="14" fillId="0" borderId="41" xfId="0" applyNumberFormat="1" applyFont="1" applyFill="1" applyBorder="1" applyAlignment="1">
      <alignment horizontal="right" vertical="center"/>
    </xf>
    <xf numFmtId="180" fontId="14" fillId="0" borderId="41" xfId="5" applyNumberFormat="1" applyFont="1" applyFill="1" applyBorder="1" applyAlignment="1">
      <alignment horizontal="right" vertical="center"/>
    </xf>
    <xf numFmtId="181" fontId="14" fillId="0" borderId="41" xfId="5" applyNumberFormat="1" applyFont="1" applyFill="1" applyBorder="1" applyAlignment="1">
      <alignment horizontal="right" vertical="center"/>
    </xf>
    <xf numFmtId="180" fontId="29" fillId="0" borderId="41" xfId="5" applyNumberFormat="1" applyFont="1" applyFill="1" applyBorder="1" applyAlignment="1">
      <alignment horizontal="right" vertical="center"/>
    </xf>
    <xf numFmtId="3" fontId="14" fillId="0" borderId="41" xfId="5" applyNumberFormat="1" applyFont="1" applyFill="1" applyBorder="1" applyAlignment="1">
      <alignment horizontal="right" vertical="center"/>
    </xf>
    <xf numFmtId="180" fontId="14" fillId="0" borderId="42" xfId="5" applyNumberFormat="1" applyFont="1" applyFill="1" applyBorder="1" applyAlignment="1">
      <alignment horizontal="right" vertical="center"/>
    </xf>
    <xf numFmtId="0" fontId="10" fillId="2" borderId="43" xfId="5" applyNumberFormat="1" applyFont="1" applyFill="1" applyBorder="1" applyAlignment="1">
      <alignment horizontal="center" vertical="center"/>
    </xf>
    <xf numFmtId="3" fontId="14" fillId="5" borderId="31" xfId="0" applyNumberFormat="1" applyFont="1" applyFill="1" applyBorder="1" applyAlignment="1">
      <alignment horizontal="right" vertical="center"/>
    </xf>
    <xf numFmtId="180" fontId="14" fillId="5" borderId="44" xfId="5" applyNumberFormat="1" applyFont="1" applyFill="1" applyBorder="1" applyAlignment="1">
      <alignment horizontal="right" vertical="center"/>
    </xf>
    <xf numFmtId="0" fontId="10" fillId="2" borderId="8" xfId="8" applyNumberFormat="1" applyFont="1" applyFill="1" applyBorder="1" applyAlignment="1">
      <alignment horizontal="center" vertical="center"/>
    </xf>
    <xf numFmtId="0" fontId="10" fillId="2" borderId="4" xfId="9" quotePrefix="1" applyNumberFormat="1" applyFont="1" applyFill="1" applyBorder="1" applyAlignment="1">
      <alignment horizontal="center" vertical="center"/>
    </xf>
    <xf numFmtId="3" fontId="14" fillId="5" borderId="45" xfId="0" applyNumberFormat="1" applyFont="1" applyFill="1" applyBorder="1" applyAlignment="1">
      <alignment horizontal="right" vertical="center"/>
    </xf>
    <xf numFmtId="38" fontId="9" fillId="0" borderId="0" xfId="8" applyFont="1" applyFill="1" applyAlignment="1">
      <alignment vertical="center"/>
    </xf>
    <xf numFmtId="0" fontId="27" fillId="0" borderId="0" xfId="0" applyFont="1" applyFill="1" applyBorder="1" applyAlignment="1">
      <alignment horizontal="left" vertical="top"/>
    </xf>
    <xf numFmtId="0" fontId="1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9"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0" fontId="23" fillId="3" borderId="25" xfId="0" applyFont="1" applyFill="1" applyBorder="1" applyAlignment="1">
      <alignment vertical="center"/>
    </xf>
    <xf numFmtId="0" fontId="23" fillId="3" borderId="26" xfId="0" applyFont="1" applyFill="1" applyBorder="1" applyAlignment="1">
      <alignment vertical="center"/>
    </xf>
    <xf numFmtId="0" fontId="15" fillId="3" borderId="25" xfId="0" applyFont="1" applyFill="1" applyBorder="1" applyAlignment="1">
      <alignment horizontal="center" vertical="center" wrapText="1"/>
    </xf>
    <xf numFmtId="0" fontId="23" fillId="3" borderId="12" xfId="0" applyFont="1" applyFill="1" applyBorder="1" applyAlignment="1">
      <alignment vertical="center"/>
    </xf>
    <xf numFmtId="0" fontId="23" fillId="3" borderId="18" xfId="0" applyFont="1" applyFill="1" applyBorder="1" applyAlignment="1">
      <alignment vertical="center"/>
    </xf>
    <xf numFmtId="0" fontId="15" fillId="4" borderId="12" xfId="0" applyFont="1" applyFill="1" applyBorder="1" applyAlignment="1">
      <alignment horizontal="center" vertical="center" wrapText="1"/>
    </xf>
    <xf numFmtId="0" fontId="15" fillId="4" borderId="5" xfId="0" applyFont="1" applyFill="1" applyBorder="1" applyAlignment="1">
      <alignment horizontal="center" vertical="center"/>
    </xf>
    <xf numFmtId="0" fontId="24" fillId="4" borderId="5" xfId="0" applyFont="1" applyFill="1" applyBorder="1" applyAlignment="1">
      <alignment vertical="center"/>
    </xf>
    <xf numFmtId="0" fontId="15" fillId="4" borderId="18" xfId="0" applyFont="1" applyFill="1" applyBorder="1" applyAlignment="1">
      <alignment horizontal="center" vertical="center" wrapText="1"/>
    </xf>
    <xf numFmtId="0" fontId="15" fillId="4" borderId="0" xfId="0" applyFont="1" applyFill="1" applyBorder="1" applyAlignment="1">
      <alignment horizontal="center" vertical="center"/>
    </xf>
    <xf numFmtId="0" fontId="24" fillId="4" borderId="0" xfId="0" applyFont="1" applyFill="1" applyBorder="1" applyAlignment="1">
      <alignment vertical="center"/>
    </xf>
    <xf numFmtId="0" fontId="23" fillId="4" borderId="18" xfId="0" applyFont="1" applyFill="1" applyBorder="1" applyAlignment="1">
      <alignment vertical="center"/>
    </xf>
    <xf numFmtId="0" fontId="23" fillId="4" borderId="0" xfId="0" applyFont="1" applyFill="1" applyBorder="1" applyAlignment="1">
      <alignment vertical="center"/>
    </xf>
    <xf numFmtId="0" fontId="15" fillId="4" borderId="20" xfId="0" applyFont="1" applyFill="1" applyBorder="1" applyAlignment="1">
      <alignment horizontal="center" vertical="center" wrapText="1"/>
    </xf>
    <xf numFmtId="0" fontId="24" fillId="4" borderId="22" xfId="0" applyFont="1" applyFill="1" applyBorder="1" applyAlignment="1">
      <alignment vertical="center"/>
    </xf>
    <xf numFmtId="0" fontId="24" fillId="4" borderId="18" xfId="0" applyFont="1" applyFill="1" applyBorder="1" applyAlignment="1">
      <alignment vertical="center"/>
    </xf>
    <xf numFmtId="0" fontId="15" fillId="3" borderId="10" xfId="0" applyFont="1" applyFill="1" applyBorder="1" applyAlignment="1">
      <alignment horizontal="center" vertical="center"/>
    </xf>
    <xf numFmtId="0" fontId="15" fillId="3" borderId="5" xfId="0" applyFont="1" applyFill="1" applyBorder="1" applyAlignment="1">
      <alignment horizontal="center" vertical="center"/>
    </xf>
    <xf numFmtId="0" fontId="23" fillId="3" borderId="5" xfId="0" applyFont="1" applyFill="1" applyBorder="1" applyAlignment="1">
      <alignment vertical="center"/>
    </xf>
    <xf numFmtId="0" fontId="15" fillId="3" borderId="8" xfId="0" applyFont="1" applyFill="1" applyBorder="1" applyAlignment="1">
      <alignment horizontal="center" vertical="center"/>
    </xf>
    <xf numFmtId="0" fontId="15" fillId="3" borderId="0" xfId="0" applyFont="1" applyFill="1" applyBorder="1" applyAlignment="1">
      <alignment horizontal="center" vertical="center"/>
    </xf>
    <xf numFmtId="0" fontId="23" fillId="3" borderId="0" xfId="0" applyFont="1" applyFill="1" applyBorder="1" applyAlignment="1">
      <alignment vertical="center"/>
    </xf>
    <xf numFmtId="0" fontId="23" fillId="3" borderId="8" xfId="0" applyFont="1" applyFill="1" applyBorder="1" applyAlignment="1">
      <alignment vertical="center"/>
    </xf>
    <xf numFmtId="0" fontId="15" fillId="3" borderId="12" xfId="0" applyFont="1" applyFill="1" applyBorder="1" applyAlignment="1">
      <alignment horizontal="center" vertical="center"/>
    </xf>
    <xf numFmtId="0" fontId="23" fillId="3" borderId="13" xfId="0" applyFont="1" applyFill="1" applyBorder="1" applyAlignment="1">
      <alignment vertical="center"/>
    </xf>
    <xf numFmtId="0" fontId="15" fillId="3" borderId="18" xfId="0" applyFont="1" applyFill="1" applyBorder="1" applyAlignment="1">
      <alignment horizontal="center" vertical="center"/>
    </xf>
    <xf numFmtId="0" fontId="23" fillId="3" borderId="19" xfId="0" applyFont="1" applyFill="1" applyBorder="1" applyAlignment="1">
      <alignment vertical="center"/>
    </xf>
  </cellXfs>
  <cellStyles count="10">
    <cellStyle name="Calc Currency (0)" xfId="1"/>
    <cellStyle name="Header1" xfId="2"/>
    <cellStyle name="Header2" xfId="3"/>
    <cellStyle name="Normal_#18-Internet" xfId="4"/>
    <cellStyle name="桁区切り" xfId="5" builtinId="6"/>
    <cellStyle name="桁区切り 2" xfId="7"/>
    <cellStyle name="桁区切り 2 2" xfId="8"/>
    <cellStyle name="桁区切り 3" xfId="9"/>
    <cellStyle name="標準" xfId="0" builtinId="0"/>
    <cellStyle name="標準_表" xfId="6"/>
  </cellStyles>
  <dxfs count="0"/>
  <tableStyles count="0" defaultTableStyle="TableStyleMedium2" defaultPivotStyle="PivotStyleLight16"/>
  <colors>
    <mruColors>
      <color rgb="FFFFFFCC"/>
      <color rgb="FFFF66FF"/>
      <color rgb="FF976697"/>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IB99"/>
  <sheetViews>
    <sheetView showGridLines="0" tabSelected="1" zoomScaleNormal="100" zoomScaleSheetLayoutView="55" workbookViewId="0">
      <pane xSplit="3" ySplit="9" topLeftCell="GT56" activePane="bottomRight" state="frozen"/>
      <selection pane="topRight" activeCell="D1" sqref="D1"/>
      <selection pane="bottomLeft" activeCell="A10" sqref="A10"/>
      <selection pane="bottomRight" activeCell="HN81" sqref="HN81"/>
    </sheetView>
  </sheetViews>
  <sheetFormatPr defaultRowHeight="12" customHeight="1"/>
  <cols>
    <col min="1" max="1" width="5.625" style="72" customWidth="1"/>
    <col min="2" max="2" width="7.625" style="50" customWidth="1"/>
    <col min="3" max="3" width="13.5" style="6" customWidth="1"/>
    <col min="4" max="4" width="7.625" style="6" customWidth="1"/>
    <col min="5" max="6" width="6.625" style="37" customWidth="1"/>
    <col min="7" max="7" width="7.625" style="7" customWidth="1"/>
    <col min="8" max="9" width="6.625" style="37" customWidth="1"/>
    <col min="10" max="10" width="7.625" style="7" customWidth="1"/>
    <col min="11" max="12" width="6.625" style="37" customWidth="1"/>
    <col min="13" max="13" width="7.625" style="7" customWidth="1"/>
    <col min="14" max="15" width="6.625" style="37" customWidth="1"/>
    <col min="16" max="16" width="7.625" style="7" customWidth="1"/>
    <col min="17" max="18" width="6.625" style="37" customWidth="1"/>
    <col min="19" max="19" width="7.625" style="7" customWidth="1"/>
    <col min="20" max="21" width="6.625" style="37" customWidth="1"/>
    <col min="22" max="22" width="7.625" style="7" customWidth="1"/>
    <col min="23" max="24" width="6.625" style="37" customWidth="1"/>
    <col min="25" max="25" width="7.625" style="7" customWidth="1"/>
    <col min="26" max="27" width="6.625" style="37" customWidth="1"/>
    <col min="28" max="28" width="7.625" style="7" customWidth="1"/>
    <col min="29" max="30" width="6.625" style="37" customWidth="1"/>
    <col min="31" max="31" width="7.625" style="7" customWidth="1"/>
    <col min="32" max="33" width="6.625" style="37" customWidth="1"/>
    <col min="34" max="34" width="7.625" style="7" customWidth="1"/>
    <col min="35" max="36" width="6.625" style="37" customWidth="1"/>
    <col min="37" max="37" width="7.625" style="7" customWidth="1"/>
    <col min="38" max="39" width="6.625" style="37" customWidth="1"/>
    <col min="40" max="40" width="7.625" style="7" customWidth="1"/>
    <col min="41" max="42" width="6.625" style="37" customWidth="1"/>
    <col min="43" max="43" width="7.625" style="7" customWidth="1"/>
    <col min="44" max="45" width="6.625" style="37" customWidth="1"/>
    <col min="46" max="46" width="7.625" style="7" customWidth="1"/>
    <col min="47" max="48" width="6.625" style="37" customWidth="1"/>
    <col min="49" max="49" width="7.625" style="7" customWidth="1"/>
    <col min="50" max="51" width="6.625" style="37" customWidth="1"/>
    <col min="52" max="52" width="7.625" style="7" customWidth="1"/>
    <col min="53" max="54" width="6.625" style="37" customWidth="1"/>
    <col min="55" max="55" width="7.625" style="7" customWidth="1"/>
    <col min="56" max="57" width="6.625" style="37" customWidth="1"/>
    <col min="58" max="59" width="6.625" style="6" customWidth="1"/>
    <col min="60" max="60" width="6.625" style="37" customWidth="1"/>
    <col min="61" max="61" width="7.625" style="44" customWidth="1"/>
    <col min="62" max="63" width="6.625" style="37" customWidth="1"/>
    <col min="64" max="65" width="6.625" style="6" customWidth="1"/>
    <col min="66" max="66" width="6.625" style="37" customWidth="1"/>
    <col min="67" max="68" width="6.625" style="6" customWidth="1"/>
    <col min="69" max="69" width="6.625" style="37" customWidth="1"/>
    <col min="70" max="71" width="6.625" style="6" customWidth="1"/>
    <col min="72" max="72" width="6.625" style="37" customWidth="1"/>
    <col min="73" max="74" width="6.625" style="6" customWidth="1"/>
    <col min="75" max="75" width="6.625" style="37" customWidth="1"/>
    <col min="76" max="77" width="6.625" style="6" customWidth="1"/>
    <col min="78" max="78" width="6.625" style="37" customWidth="1"/>
    <col min="79" max="80" width="6.625" style="6" customWidth="1"/>
    <col min="81" max="81" width="6.625" style="37" customWidth="1"/>
    <col min="82" max="82" width="7.625" style="7" customWidth="1"/>
    <col min="83" max="83" width="6.625" style="6" customWidth="1"/>
    <col min="84" max="84" width="6.625" style="37" customWidth="1"/>
    <col min="85" max="111" width="6.625" style="6" customWidth="1"/>
    <col min="112" max="112" width="7.625" style="7" customWidth="1"/>
    <col min="113" max="126" width="6.625" style="6" customWidth="1"/>
    <col min="127" max="127" width="7.625" style="7" customWidth="1"/>
    <col min="128" max="141" width="6.625" style="6" customWidth="1"/>
    <col min="142" max="142" width="7.625" style="7" customWidth="1"/>
    <col min="143" max="162" width="6.625" style="6" customWidth="1"/>
    <col min="163" max="163" width="7.625" style="7" customWidth="1"/>
    <col min="164" max="180" width="6.625" style="6" customWidth="1"/>
    <col min="181" max="181" width="7.625" style="7" customWidth="1"/>
    <col min="182" max="195" width="6.625" style="6" customWidth="1"/>
    <col min="196" max="196" width="7.625" style="7" customWidth="1"/>
    <col min="197" max="219" width="6.625" style="6" customWidth="1"/>
    <col min="220" max="220" width="7.625" style="7" customWidth="1"/>
    <col min="221" max="222" width="6.625" style="6" customWidth="1"/>
    <col min="223" max="224" width="8.625" style="7" customWidth="1"/>
    <col min="225" max="228" width="8.625" style="6" customWidth="1"/>
    <col min="229" max="234" width="7.875" style="6" customWidth="1"/>
    <col min="235" max="16384" width="9" style="6"/>
  </cols>
  <sheetData>
    <row r="2" spans="1:233" ht="15" customHeight="1">
      <c r="B2" s="31" t="s">
        <v>127</v>
      </c>
      <c r="C2" s="34"/>
      <c r="D2" s="11"/>
      <c r="E2" s="36"/>
      <c r="F2" s="36"/>
      <c r="G2" s="11"/>
      <c r="H2" s="36"/>
      <c r="I2" s="36"/>
      <c r="J2" s="6"/>
      <c r="K2" s="36"/>
      <c r="L2" s="36"/>
      <c r="M2" s="6"/>
      <c r="N2" s="36"/>
      <c r="O2" s="36"/>
      <c r="P2" s="6"/>
      <c r="Q2" s="36"/>
      <c r="R2" s="36"/>
      <c r="S2" s="6"/>
      <c r="T2" s="36"/>
      <c r="U2" s="36"/>
      <c r="V2" s="6"/>
      <c r="W2" s="36"/>
      <c r="X2" s="36"/>
      <c r="Y2" s="6"/>
      <c r="Z2" s="36"/>
      <c r="AA2" s="36"/>
      <c r="AB2" s="6"/>
      <c r="AC2" s="36"/>
      <c r="AD2" s="36"/>
      <c r="AE2" s="6"/>
      <c r="AF2" s="36"/>
      <c r="AG2" s="36"/>
      <c r="AH2" s="6"/>
      <c r="AI2" s="36"/>
      <c r="AJ2" s="36"/>
      <c r="AK2" s="6"/>
      <c r="AL2" s="36"/>
      <c r="AM2" s="36"/>
      <c r="AN2" s="6"/>
      <c r="AO2" s="36"/>
      <c r="AP2" s="36"/>
      <c r="AQ2" s="6"/>
      <c r="AR2" s="36"/>
      <c r="AS2" s="36"/>
      <c r="AT2" s="6"/>
      <c r="AU2" s="36"/>
      <c r="AV2" s="36"/>
      <c r="AW2" s="6"/>
      <c r="AX2" s="36"/>
      <c r="AY2" s="36"/>
      <c r="AZ2" s="6"/>
      <c r="BA2" s="36"/>
      <c r="BB2" s="36"/>
      <c r="BC2" s="6"/>
      <c r="BD2" s="36"/>
      <c r="BE2" s="36"/>
      <c r="BF2" s="11"/>
      <c r="BG2" s="11"/>
      <c r="BH2" s="36"/>
      <c r="BI2" s="36"/>
      <c r="BJ2" s="36"/>
      <c r="BK2" s="36"/>
      <c r="BL2" s="11"/>
      <c r="BM2" s="11"/>
      <c r="BN2" s="36"/>
      <c r="BO2" s="11"/>
      <c r="BP2" s="11"/>
      <c r="BQ2" s="36"/>
      <c r="BR2" s="11"/>
      <c r="BS2" s="11"/>
      <c r="BT2" s="36"/>
      <c r="BU2" s="11"/>
      <c r="BV2" s="11"/>
      <c r="BW2" s="36"/>
      <c r="BX2" s="11"/>
      <c r="BY2" s="11"/>
      <c r="BZ2" s="36"/>
      <c r="CA2" s="11"/>
      <c r="CB2" s="11"/>
      <c r="CC2" s="36"/>
      <c r="CD2" s="11"/>
      <c r="CE2" s="11"/>
      <c r="CF2" s="36"/>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2"/>
      <c r="HP2" s="12"/>
      <c r="HQ2" s="5"/>
      <c r="HR2" s="5"/>
      <c r="HS2" s="5"/>
      <c r="HU2" s="7"/>
      <c r="HV2" s="7"/>
      <c r="HW2" s="7"/>
    </row>
    <row r="3" spans="1:233" ht="12" customHeight="1">
      <c r="B3" s="34"/>
      <c r="C3" s="31"/>
      <c r="D3" s="11"/>
      <c r="E3" s="36"/>
      <c r="F3" s="36"/>
      <c r="G3" s="11"/>
      <c r="H3" s="36"/>
      <c r="I3" s="36"/>
      <c r="J3" s="6"/>
      <c r="K3" s="36"/>
      <c r="L3" s="36"/>
      <c r="M3" s="6"/>
      <c r="N3" s="36"/>
      <c r="O3" s="36"/>
      <c r="P3" s="6"/>
      <c r="Q3" s="36"/>
      <c r="R3" s="36"/>
      <c r="S3" s="6"/>
      <c r="T3" s="36"/>
      <c r="U3" s="36"/>
      <c r="V3" s="6"/>
      <c r="W3" s="36"/>
      <c r="X3" s="36"/>
      <c r="Y3" s="6"/>
      <c r="Z3" s="36"/>
      <c r="AA3" s="36"/>
      <c r="AB3" s="6"/>
      <c r="AC3" s="36"/>
      <c r="AD3" s="36"/>
      <c r="AE3" s="6"/>
      <c r="AF3" s="36"/>
      <c r="AG3" s="36"/>
      <c r="AH3" s="6"/>
      <c r="AI3" s="36"/>
      <c r="AJ3" s="36"/>
      <c r="AK3" s="6"/>
      <c r="AL3" s="36"/>
      <c r="AM3" s="36"/>
      <c r="AN3" s="6"/>
      <c r="AO3" s="36"/>
      <c r="AP3" s="36"/>
      <c r="AQ3" s="6"/>
      <c r="AR3" s="36"/>
      <c r="AS3" s="36"/>
      <c r="AT3" s="6"/>
      <c r="AU3" s="36"/>
      <c r="AV3" s="36"/>
      <c r="AW3" s="6"/>
      <c r="AX3" s="36"/>
      <c r="AY3" s="36"/>
      <c r="AZ3" s="6"/>
      <c r="BA3" s="36"/>
      <c r="BB3" s="36"/>
      <c r="BC3" s="6"/>
      <c r="BD3" s="36"/>
      <c r="BE3" s="36"/>
      <c r="BF3" s="11"/>
      <c r="BG3" s="11"/>
      <c r="BH3" s="36"/>
      <c r="BI3" s="36"/>
      <c r="BJ3" s="36"/>
      <c r="BK3" s="36"/>
      <c r="BL3" s="11"/>
      <c r="BM3" s="11"/>
      <c r="BN3" s="36"/>
      <c r="BO3" s="11"/>
      <c r="BP3" s="11"/>
      <c r="BQ3" s="36"/>
      <c r="BR3" s="11"/>
      <c r="BS3" s="11"/>
      <c r="BT3" s="36"/>
      <c r="BU3" s="11"/>
      <c r="BV3" s="11"/>
      <c r="BW3" s="36"/>
      <c r="BX3" s="11"/>
      <c r="BY3" s="11"/>
      <c r="BZ3" s="36"/>
      <c r="CA3" s="11"/>
      <c r="CB3" s="11"/>
      <c r="CC3" s="36"/>
      <c r="CD3" s="11"/>
      <c r="CE3" s="11"/>
      <c r="CF3" s="36"/>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2"/>
      <c r="HP3" s="12"/>
      <c r="HQ3" s="5"/>
      <c r="HR3" s="5"/>
      <c r="HS3" s="5"/>
      <c r="HU3" s="7"/>
      <c r="HV3" s="7"/>
      <c r="HW3" s="7"/>
    </row>
    <row r="4" spans="1:233" ht="12" customHeight="1">
      <c r="B4" s="47"/>
      <c r="C4" s="11"/>
      <c r="D4" s="11"/>
      <c r="E4" s="36"/>
      <c r="F4" s="36"/>
      <c r="G4" s="13"/>
      <c r="H4" s="36"/>
      <c r="I4" s="36"/>
      <c r="K4" s="36"/>
      <c r="L4" s="36"/>
      <c r="N4" s="36"/>
      <c r="O4" s="36"/>
      <c r="Q4" s="36"/>
      <c r="R4" s="36"/>
      <c r="T4" s="36"/>
      <c r="U4" s="36"/>
      <c r="W4" s="36"/>
      <c r="X4" s="36"/>
      <c r="Z4" s="36"/>
      <c r="AA4" s="36"/>
      <c r="AC4" s="36"/>
      <c r="AD4" s="36"/>
      <c r="AF4" s="36"/>
      <c r="AG4" s="36"/>
      <c r="AI4" s="36"/>
      <c r="AJ4" s="36"/>
      <c r="AL4" s="36"/>
      <c r="AM4" s="36"/>
      <c r="AO4" s="36"/>
      <c r="AP4" s="36"/>
      <c r="AR4" s="36"/>
      <c r="AS4" s="36"/>
      <c r="AU4" s="36"/>
      <c r="AV4" s="36"/>
      <c r="AX4" s="36"/>
      <c r="AY4" s="36"/>
      <c r="BA4" s="36"/>
      <c r="BB4" s="36"/>
      <c r="BD4" s="36"/>
      <c r="BE4" s="36"/>
      <c r="BF4" s="11"/>
      <c r="BG4" s="11"/>
      <c r="BH4" s="36"/>
      <c r="BI4" s="36"/>
      <c r="BJ4" s="36"/>
      <c r="BK4" s="36"/>
      <c r="BL4" s="11"/>
      <c r="BM4" s="11"/>
      <c r="BN4" s="36"/>
      <c r="BO4" s="11"/>
      <c r="BP4" s="11"/>
      <c r="BQ4" s="36"/>
      <c r="BR4" s="11"/>
      <c r="BS4" s="11"/>
      <c r="BT4" s="36"/>
      <c r="BU4" s="11"/>
      <c r="BV4" s="11"/>
      <c r="BW4" s="36"/>
      <c r="BX4" s="11"/>
      <c r="BY4" s="11"/>
      <c r="BZ4" s="36"/>
      <c r="CA4" s="11"/>
      <c r="CB4" s="11"/>
      <c r="CC4" s="36"/>
      <c r="CD4" s="11"/>
      <c r="CE4" s="11"/>
      <c r="CF4" s="36"/>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N4" s="14" t="s">
        <v>117</v>
      </c>
      <c r="HO4" s="12"/>
      <c r="HP4" s="12"/>
      <c r="HQ4" s="15"/>
      <c r="HR4" s="15"/>
      <c r="HS4" s="15"/>
      <c r="HU4" s="7"/>
      <c r="HV4" s="7"/>
      <c r="HW4" s="7"/>
    </row>
    <row r="5" spans="1:233" s="46" customFormat="1" ht="12" customHeight="1">
      <c r="A5" s="73"/>
      <c r="B5" s="151" t="s">
        <v>10</v>
      </c>
      <c r="C5" s="152"/>
      <c r="D5" s="175" t="s">
        <v>62</v>
      </c>
      <c r="E5" s="176"/>
      <c r="F5" s="177"/>
      <c r="G5" s="182" t="s">
        <v>61</v>
      </c>
      <c r="H5" s="176"/>
      <c r="I5" s="183"/>
      <c r="J5" s="182" t="s">
        <v>0</v>
      </c>
      <c r="K5" s="176"/>
      <c r="L5" s="177"/>
      <c r="M5" s="157" t="s">
        <v>1</v>
      </c>
      <c r="N5" s="157"/>
      <c r="O5" s="157"/>
      <c r="P5" s="157" t="s">
        <v>3</v>
      </c>
      <c r="Q5" s="157"/>
      <c r="R5" s="159"/>
      <c r="S5" s="161" t="s">
        <v>128</v>
      </c>
      <c r="T5" s="157"/>
      <c r="U5" s="159"/>
      <c r="V5" s="157" t="s">
        <v>2</v>
      </c>
      <c r="W5" s="157"/>
      <c r="X5" s="159"/>
      <c r="Y5" s="161" t="s">
        <v>120</v>
      </c>
      <c r="Z5" s="157"/>
      <c r="AA5" s="159"/>
      <c r="AB5" s="157" t="s">
        <v>4</v>
      </c>
      <c r="AC5" s="157"/>
      <c r="AD5" s="159"/>
      <c r="AE5" s="161" t="s">
        <v>5</v>
      </c>
      <c r="AF5" s="157"/>
      <c r="AG5" s="159"/>
      <c r="AH5" s="157" t="s">
        <v>6</v>
      </c>
      <c r="AI5" s="157"/>
      <c r="AJ5" s="159"/>
      <c r="AK5" s="161" t="s">
        <v>7</v>
      </c>
      <c r="AL5" s="157"/>
      <c r="AM5" s="159"/>
      <c r="AN5" s="161" t="s">
        <v>8</v>
      </c>
      <c r="AO5" s="157"/>
      <c r="AP5" s="159"/>
      <c r="AQ5" s="157" t="s">
        <v>121</v>
      </c>
      <c r="AR5" s="157"/>
      <c r="AS5" s="159"/>
      <c r="AT5" s="161" t="s">
        <v>122</v>
      </c>
      <c r="AU5" s="157"/>
      <c r="AV5" s="159"/>
      <c r="AW5" s="157" t="s">
        <v>123</v>
      </c>
      <c r="AX5" s="157"/>
      <c r="AY5" s="159"/>
      <c r="AZ5" s="161" t="s">
        <v>124</v>
      </c>
      <c r="BA5" s="157"/>
      <c r="BB5" s="162"/>
      <c r="BC5" s="164" t="s">
        <v>125</v>
      </c>
      <c r="BD5" s="165"/>
      <c r="BE5" s="166"/>
      <c r="BF5" s="129"/>
      <c r="BG5" s="109"/>
      <c r="BH5" s="110"/>
      <c r="BI5" s="130"/>
      <c r="BJ5" s="130"/>
      <c r="BK5" s="109"/>
      <c r="BL5" s="129"/>
      <c r="BM5" s="129"/>
      <c r="BN5" s="109"/>
      <c r="BO5" s="129"/>
      <c r="BP5" s="129"/>
      <c r="BQ5" s="109"/>
      <c r="BR5" s="129"/>
      <c r="BS5" s="129"/>
      <c r="BT5" s="109"/>
      <c r="BU5" s="129"/>
      <c r="BV5" s="129"/>
      <c r="BW5" s="109"/>
      <c r="BX5" s="129"/>
      <c r="BY5" s="129"/>
      <c r="BZ5" s="109"/>
      <c r="CA5" s="129"/>
      <c r="CB5" s="129"/>
      <c r="CC5" s="109"/>
      <c r="CD5" s="129"/>
      <c r="CE5" s="129"/>
      <c r="CF5" s="10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31"/>
      <c r="HO5" s="45"/>
      <c r="HP5" s="45"/>
      <c r="HQ5" s="45"/>
      <c r="HR5" s="45"/>
      <c r="HS5" s="45"/>
    </row>
    <row r="6" spans="1:233" s="46" customFormat="1" ht="12" customHeight="1">
      <c r="A6" s="73"/>
      <c r="B6" s="153"/>
      <c r="C6" s="154"/>
      <c r="D6" s="178"/>
      <c r="E6" s="179"/>
      <c r="F6" s="180"/>
      <c r="G6" s="184"/>
      <c r="H6" s="179"/>
      <c r="I6" s="185"/>
      <c r="J6" s="184"/>
      <c r="K6" s="179"/>
      <c r="L6" s="180"/>
      <c r="M6" s="158"/>
      <c r="N6" s="158"/>
      <c r="O6" s="158"/>
      <c r="P6" s="158"/>
      <c r="Q6" s="158"/>
      <c r="R6" s="160"/>
      <c r="S6" s="158"/>
      <c r="T6" s="158"/>
      <c r="U6" s="160"/>
      <c r="V6" s="158"/>
      <c r="W6" s="158"/>
      <c r="X6" s="160"/>
      <c r="Y6" s="158"/>
      <c r="Z6" s="158"/>
      <c r="AA6" s="160"/>
      <c r="AB6" s="158"/>
      <c r="AC6" s="158"/>
      <c r="AD6" s="160"/>
      <c r="AE6" s="158"/>
      <c r="AF6" s="158"/>
      <c r="AG6" s="160"/>
      <c r="AH6" s="158"/>
      <c r="AI6" s="158"/>
      <c r="AJ6" s="160"/>
      <c r="AK6" s="158"/>
      <c r="AL6" s="158"/>
      <c r="AM6" s="160"/>
      <c r="AN6" s="158"/>
      <c r="AO6" s="158"/>
      <c r="AP6" s="160"/>
      <c r="AQ6" s="158"/>
      <c r="AR6" s="158"/>
      <c r="AS6" s="160"/>
      <c r="AT6" s="158"/>
      <c r="AU6" s="158"/>
      <c r="AV6" s="160"/>
      <c r="AW6" s="158"/>
      <c r="AX6" s="158"/>
      <c r="AY6" s="160"/>
      <c r="AZ6" s="158"/>
      <c r="BA6" s="158"/>
      <c r="BB6" s="163"/>
      <c r="BC6" s="167"/>
      <c r="BD6" s="168"/>
      <c r="BE6" s="169"/>
      <c r="BF6" s="172" t="s">
        <v>118</v>
      </c>
      <c r="BG6" s="173"/>
      <c r="BH6" s="173"/>
      <c r="BI6" s="112"/>
      <c r="BJ6" s="112"/>
      <c r="BK6" s="113"/>
      <c r="BL6" s="125"/>
      <c r="BM6" s="125"/>
      <c r="BN6" s="113"/>
      <c r="BO6" s="125"/>
      <c r="BP6" s="125"/>
      <c r="BQ6" s="113"/>
      <c r="BR6" s="125"/>
      <c r="BS6" s="125"/>
      <c r="BT6" s="113"/>
      <c r="BU6" s="125"/>
      <c r="BV6" s="125"/>
      <c r="BW6" s="113"/>
      <c r="BX6" s="125"/>
      <c r="BY6" s="125"/>
      <c r="BZ6" s="113"/>
      <c r="CA6" s="125"/>
      <c r="CB6" s="125"/>
      <c r="CC6" s="113"/>
      <c r="CD6" s="126"/>
      <c r="CE6" s="126"/>
      <c r="CF6" s="127"/>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126"/>
      <c r="GZ6" s="126"/>
      <c r="HA6" s="126"/>
      <c r="HB6" s="126"/>
      <c r="HC6" s="126"/>
      <c r="HD6" s="126"/>
      <c r="HE6" s="126"/>
      <c r="HF6" s="126"/>
      <c r="HG6" s="126"/>
      <c r="HH6" s="126"/>
      <c r="HI6" s="126"/>
      <c r="HJ6" s="126"/>
      <c r="HK6" s="126"/>
      <c r="HL6" s="126"/>
      <c r="HM6" s="126"/>
      <c r="HN6" s="128"/>
      <c r="HO6" s="45"/>
      <c r="HP6" s="45"/>
      <c r="HQ6" s="45"/>
      <c r="HR6" s="45"/>
      <c r="HS6" s="45"/>
    </row>
    <row r="7" spans="1:233" s="46" customFormat="1" ht="12" customHeight="1">
      <c r="A7" s="73"/>
      <c r="B7" s="153"/>
      <c r="C7" s="154"/>
      <c r="D7" s="181"/>
      <c r="E7" s="180"/>
      <c r="F7" s="180"/>
      <c r="G7" s="163"/>
      <c r="H7" s="180"/>
      <c r="I7" s="185"/>
      <c r="J7" s="163"/>
      <c r="K7" s="180"/>
      <c r="L7" s="180"/>
      <c r="M7" s="158"/>
      <c r="N7" s="158"/>
      <c r="O7" s="158"/>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3"/>
      <c r="BC7" s="170"/>
      <c r="BD7" s="171"/>
      <c r="BE7" s="169"/>
      <c r="BF7" s="174"/>
      <c r="BG7" s="169"/>
      <c r="BH7" s="169"/>
      <c r="BI7" s="114" t="s">
        <v>1</v>
      </c>
      <c r="BJ7" s="115"/>
      <c r="BK7" s="116"/>
      <c r="BL7" s="113"/>
      <c r="BM7" s="113"/>
      <c r="BN7" s="116"/>
      <c r="BO7" s="113"/>
      <c r="BP7" s="113"/>
      <c r="BQ7" s="116"/>
      <c r="BR7" s="113"/>
      <c r="BS7" s="113"/>
      <c r="BT7" s="116"/>
      <c r="BU7" s="113"/>
      <c r="BV7" s="113"/>
      <c r="BW7" s="116"/>
      <c r="BX7" s="113"/>
      <c r="BY7" s="113"/>
      <c r="BZ7" s="116"/>
      <c r="CA7" s="113"/>
      <c r="CB7" s="113"/>
      <c r="CC7" s="116"/>
      <c r="CD7" s="117" t="s">
        <v>2</v>
      </c>
      <c r="CE7" s="118"/>
      <c r="CF7" s="119"/>
      <c r="CG7" s="113"/>
      <c r="CH7" s="113"/>
      <c r="CI7" s="116"/>
      <c r="CJ7" s="113"/>
      <c r="CK7" s="113"/>
      <c r="CL7" s="116"/>
      <c r="CM7" s="113"/>
      <c r="CN7" s="113"/>
      <c r="CO7" s="116"/>
      <c r="CP7" s="113"/>
      <c r="CQ7" s="113"/>
      <c r="CR7" s="116"/>
      <c r="CS7" s="113"/>
      <c r="CT7" s="113"/>
      <c r="CU7" s="116"/>
      <c r="CV7" s="113"/>
      <c r="CW7" s="113"/>
      <c r="CX7" s="116"/>
      <c r="CY7" s="113"/>
      <c r="CZ7" s="113"/>
      <c r="DA7" s="116"/>
      <c r="DB7" s="113"/>
      <c r="DC7" s="118"/>
      <c r="DD7" s="119"/>
      <c r="DE7" s="118"/>
      <c r="DF7" s="118"/>
      <c r="DG7" s="119"/>
      <c r="DH7" s="117" t="s">
        <v>3</v>
      </c>
      <c r="DI7" s="118"/>
      <c r="DJ7" s="118"/>
      <c r="DK7" s="113"/>
      <c r="DL7" s="118"/>
      <c r="DM7" s="119"/>
      <c r="DN7" s="113"/>
      <c r="DO7" s="118"/>
      <c r="DP7" s="119"/>
      <c r="DQ7" s="113"/>
      <c r="DR7" s="118"/>
      <c r="DS7" s="119"/>
      <c r="DT7" s="113"/>
      <c r="DU7" s="118"/>
      <c r="DV7" s="119"/>
      <c r="DW7" s="120" t="s">
        <v>4</v>
      </c>
      <c r="DX7" s="118"/>
      <c r="DY7" s="118"/>
      <c r="DZ7" s="118"/>
      <c r="EA7" s="118"/>
      <c r="EB7" s="119"/>
      <c r="EC7" s="118"/>
      <c r="ED7" s="118"/>
      <c r="EE7" s="119"/>
      <c r="EF7" s="118"/>
      <c r="EG7" s="118"/>
      <c r="EH7" s="119"/>
      <c r="EI7" s="118"/>
      <c r="EJ7" s="118"/>
      <c r="EK7" s="119"/>
      <c r="EL7" s="120" t="s">
        <v>5</v>
      </c>
      <c r="EM7" s="118"/>
      <c r="EN7" s="118"/>
      <c r="EO7" s="118"/>
      <c r="EP7" s="118"/>
      <c r="EQ7" s="119"/>
      <c r="ER7" s="118"/>
      <c r="ES7" s="118"/>
      <c r="ET7" s="119"/>
      <c r="EU7" s="118"/>
      <c r="EV7" s="118"/>
      <c r="EW7" s="119"/>
      <c r="EX7" s="118"/>
      <c r="EY7" s="118"/>
      <c r="EZ7" s="119"/>
      <c r="FA7" s="118"/>
      <c r="FB7" s="118"/>
      <c r="FC7" s="119"/>
      <c r="FD7" s="118"/>
      <c r="FE7" s="118"/>
      <c r="FF7" s="119"/>
      <c r="FG7" s="120" t="s">
        <v>6</v>
      </c>
      <c r="FH7" s="118"/>
      <c r="FI7" s="118"/>
      <c r="FJ7" s="118"/>
      <c r="FK7" s="118"/>
      <c r="FL7" s="119"/>
      <c r="FM7" s="118"/>
      <c r="FN7" s="118"/>
      <c r="FO7" s="119"/>
      <c r="FP7" s="118"/>
      <c r="FQ7" s="118"/>
      <c r="FR7" s="119"/>
      <c r="FS7" s="118"/>
      <c r="FT7" s="118"/>
      <c r="FU7" s="119"/>
      <c r="FV7" s="118"/>
      <c r="FW7" s="118"/>
      <c r="FX7" s="119"/>
      <c r="FY7" s="120" t="s">
        <v>7</v>
      </c>
      <c r="FZ7" s="118"/>
      <c r="GA7" s="118"/>
      <c r="GB7" s="118"/>
      <c r="GC7" s="118"/>
      <c r="GD7" s="119"/>
      <c r="GE7" s="118"/>
      <c r="GF7" s="118"/>
      <c r="GG7" s="119"/>
      <c r="GH7" s="118"/>
      <c r="GI7" s="118"/>
      <c r="GJ7" s="119"/>
      <c r="GK7" s="118"/>
      <c r="GL7" s="118"/>
      <c r="GM7" s="119"/>
      <c r="GN7" s="120" t="s">
        <v>8</v>
      </c>
      <c r="GO7" s="118"/>
      <c r="GP7" s="118"/>
      <c r="GQ7" s="118"/>
      <c r="GR7" s="118"/>
      <c r="GS7" s="119"/>
      <c r="GT7" s="118"/>
      <c r="GU7" s="118"/>
      <c r="GV7" s="119"/>
      <c r="GW7" s="118"/>
      <c r="GX7" s="118"/>
      <c r="GY7" s="119"/>
      <c r="GZ7" s="118"/>
      <c r="HA7" s="118"/>
      <c r="HB7" s="119"/>
      <c r="HC7" s="118"/>
      <c r="HD7" s="118"/>
      <c r="HE7" s="119"/>
      <c r="HF7" s="118"/>
      <c r="HG7" s="118"/>
      <c r="HH7" s="119"/>
      <c r="HI7" s="118"/>
      <c r="HJ7" s="118"/>
      <c r="HK7" s="119"/>
      <c r="HL7" s="52" t="s">
        <v>9</v>
      </c>
      <c r="HM7" s="57"/>
      <c r="HN7" s="62"/>
      <c r="HO7" s="45"/>
      <c r="HP7" s="45"/>
      <c r="HQ7" s="45"/>
      <c r="HR7" s="45"/>
      <c r="HS7" s="45"/>
    </row>
    <row r="8" spans="1:233" s="46" customFormat="1" ht="12" customHeight="1">
      <c r="A8" s="73"/>
      <c r="B8" s="153"/>
      <c r="C8" s="154"/>
      <c r="D8" s="181"/>
      <c r="E8" s="180"/>
      <c r="F8" s="180"/>
      <c r="G8" s="163"/>
      <c r="H8" s="180"/>
      <c r="I8" s="185"/>
      <c r="J8" s="163"/>
      <c r="K8" s="180"/>
      <c r="L8" s="180"/>
      <c r="M8" s="158"/>
      <c r="N8" s="158"/>
      <c r="O8" s="158"/>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3"/>
      <c r="BC8" s="170"/>
      <c r="BD8" s="171"/>
      <c r="BE8" s="169"/>
      <c r="BF8" s="174"/>
      <c r="BG8" s="169"/>
      <c r="BH8" s="169"/>
      <c r="BI8" s="121"/>
      <c r="BJ8" s="122"/>
      <c r="BK8" s="119"/>
      <c r="BL8" s="58" t="s">
        <v>15</v>
      </c>
      <c r="BM8" s="60"/>
      <c r="BN8" s="61"/>
      <c r="BO8" s="58" t="s">
        <v>16</v>
      </c>
      <c r="BP8" s="60"/>
      <c r="BQ8" s="61"/>
      <c r="BR8" s="58" t="s">
        <v>17</v>
      </c>
      <c r="BS8" s="60"/>
      <c r="BT8" s="61"/>
      <c r="BU8" s="58" t="s">
        <v>18</v>
      </c>
      <c r="BV8" s="60"/>
      <c r="BW8" s="61"/>
      <c r="BX8" s="58" t="s">
        <v>19</v>
      </c>
      <c r="BY8" s="60"/>
      <c r="BZ8" s="61"/>
      <c r="CA8" s="58" t="s">
        <v>20</v>
      </c>
      <c r="CB8" s="60"/>
      <c r="CC8" s="59"/>
      <c r="CD8" s="120"/>
      <c r="CE8" s="123"/>
      <c r="CF8" s="119"/>
      <c r="CG8" s="58" t="s">
        <v>22</v>
      </c>
      <c r="CH8" s="60"/>
      <c r="CI8" s="61"/>
      <c r="CJ8" s="58" t="s">
        <v>23</v>
      </c>
      <c r="CK8" s="60"/>
      <c r="CL8" s="61"/>
      <c r="CM8" s="58" t="s">
        <v>24</v>
      </c>
      <c r="CN8" s="60"/>
      <c r="CO8" s="61"/>
      <c r="CP8" s="58" t="s">
        <v>25</v>
      </c>
      <c r="CQ8" s="60"/>
      <c r="CR8" s="61"/>
      <c r="CS8" s="58" t="s">
        <v>26</v>
      </c>
      <c r="CT8" s="60"/>
      <c r="CU8" s="61"/>
      <c r="CV8" s="58" t="s">
        <v>27</v>
      </c>
      <c r="CW8" s="60"/>
      <c r="CX8" s="61"/>
      <c r="CY8" s="58" t="s">
        <v>28</v>
      </c>
      <c r="CZ8" s="60"/>
      <c r="DA8" s="61"/>
      <c r="DB8" s="58" t="s">
        <v>29</v>
      </c>
      <c r="DC8" s="60"/>
      <c r="DD8" s="61"/>
      <c r="DE8" s="58" t="s">
        <v>30</v>
      </c>
      <c r="DF8" s="60"/>
      <c r="DG8" s="59"/>
      <c r="DH8" s="120"/>
      <c r="DI8" s="123"/>
      <c r="DJ8" s="123"/>
      <c r="DK8" s="58" t="s">
        <v>31</v>
      </c>
      <c r="DL8" s="60"/>
      <c r="DM8" s="61"/>
      <c r="DN8" s="58" t="s">
        <v>32</v>
      </c>
      <c r="DO8" s="60"/>
      <c r="DP8" s="61"/>
      <c r="DQ8" s="58" t="s">
        <v>33</v>
      </c>
      <c r="DR8" s="60"/>
      <c r="DS8" s="61"/>
      <c r="DT8" s="58" t="s">
        <v>34</v>
      </c>
      <c r="DU8" s="60"/>
      <c r="DV8" s="61"/>
      <c r="DW8" s="120"/>
      <c r="DX8" s="123"/>
      <c r="DY8" s="123"/>
      <c r="DZ8" s="58" t="s">
        <v>35</v>
      </c>
      <c r="EA8" s="60"/>
      <c r="EB8" s="61"/>
      <c r="EC8" s="58" t="s">
        <v>36</v>
      </c>
      <c r="ED8" s="60"/>
      <c r="EE8" s="61"/>
      <c r="EF8" s="58" t="s">
        <v>37</v>
      </c>
      <c r="EG8" s="60"/>
      <c r="EH8" s="61"/>
      <c r="EI8" s="58" t="s">
        <v>38</v>
      </c>
      <c r="EJ8" s="60"/>
      <c r="EK8" s="61"/>
      <c r="EL8" s="120"/>
      <c r="EM8" s="123"/>
      <c r="EN8" s="123"/>
      <c r="EO8" s="58" t="s">
        <v>39</v>
      </c>
      <c r="EP8" s="60"/>
      <c r="EQ8" s="61"/>
      <c r="ER8" s="58" t="s">
        <v>40</v>
      </c>
      <c r="ES8" s="60"/>
      <c r="ET8" s="61"/>
      <c r="EU8" s="58" t="s">
        <v>41</v>
      </c>
      <c r="EV8" s="60"/>
      <c r="EW8" s="61"/>
      <c r="EX8" s="58" t="s">
        <v>42</v>
      </c>
      <c r="EY8" s="60"/>
      <c r="EZ8" s="61"/>
      <c r="FA8" s="58" t="s">
        <v>43</v>
      </c>
      <c r="FB8" s="60"/>
      <c r="FC8" s="61"/>
      <c r="FD8" s="58" t="s">
        <v>44</v>
      </c>
      <c r="FE8" s="60"/>
      <c r="FF8" s="61"/>
      <c r="FG8" s="120"/>
      <c r="FH8" s="123"/>
      <c r="FI8" s="123"/>
      <c r="FJ8" s="58" t="s">
        <v>45</v>
      </c>
      <c r="FK8" s="60"/>
      <c r="FL8" s="61"/>
      <c r="FM8" s="58" t="s">
        <v>46</v>
      </c>
      <c r="FN8" s="60"/>
      <c r="FO8" s="61"/>
      <c r="FP8" s="58" t="s">
        <v>47</v>
      </c>
      <c r="FQ8" s="60"/>
      <c r="FR8" s="61"/>
      <c r="FS8" s="58" t="s">
        <v>48</v>
      </c>
      <c r="FT8" s="60"/>
      <c r="FU8" s="61"/>
      <c r="FV8" s="58" t="s">
        <v>49</v>
      </c>
      <c r="FW8" s="60"/>
      <c r="FX8" s="61"/>
      <c r="FY8" s="120"/>
      <c r="FZ8" s="123"/>
      <c r="GA8" s="123"/>
      <c r="GB8" s="58" t="s">
        <v>50</v>
      </c>
      <c r="GC8" s="60"/>
      <c r="GD8" s="61"/>
      <c r="GE8" s="58" t="s">
        <v>51</v>
      </c>
      <c r="GF8" s="60"/>
      <c r="GG8" s="61"/>
      <c r="GH8" s="58" t="s">
        <v>52</v>
      </c>
      <c r="GI8" s="60"/>
      <c r="GJ8" s="61"/>
      <c r="GK8" s="58" t="s">
        <v>53</v>
      </c>
      <c r="GL8" s="60"/>
      <c r="GM8" s="61"/>
      <c r="GN8" s="120"/>
      <c r="GO8" s="123"/>
      <c r="GP8" s="123"/>
      <c r="GQ8" s="58" t="s">
        <v>54</v>
      </c>
      <c r="GR8" s="60"/>
      <c r="GS8" s="61"/>
      <c r="GT8" s="58" t="s">
        <v>55</v>
      </c>
      <c r="GU8" s="60"/>
      <c r="GV8" s="61"/>
      <c r="GW8" s="58" t="s">
        <v>56</v>
      </c>
      <c r="GX8" s="60"/>
      <c r="GY8" s="61"/>
      <c r="GZ8" s="58" t="s">
        <v>57</v>
      </c>
      <c r="HA8" s="60"/>
      <c r="HB8" s="61"/>
      <c r="HC8" s="58" t="s">
        <v>58</v>
      </c>
      <c r="HD8" s="60"/>
      <c r="HE8" s="61"/>
      <c r="HF8" s="58" t="s">
        <v>59</v>
      </c>
      <c r="HG8" s="60"/>
      <c r="HH8" s="61"/>
      <c r="HI8" s="58" t="s">
        <v>60</v>
      </c>
      <c r="HJ8" s="60"/>
      <c r="HK8" s="59"/>
      <c r="HL8" s="58"/>
      <c r="HM8" s="60"/>
      <c r="HN8" s="62"/>
      <c r="HO8" s="45"/>
      <c r="HP8" s="45"/>
      <c r="HQ8" s="45"/>
      <c r="HR8" s="45"/>
      <c r="HS8" s="45"/>
    </row>
    <row r="9" spans="1:233" s="46" customFormat="1" ht="12" customHeight="1">
      <c r="A9" s="73"/>
      <c r="B9" s="155"/>
      <c r="C9" s="156"/>
      <c r="D9" s="54" t="s">
        <v>64</v>
      </c>
      <c r="E9" s="30" t="s">
        <v>13</v>
      </c>
      <c r="F9" s="29" t="s">
        <v>116</v>
      </c>
      <c r="G9" s="55" t="s">
        <v>63</v>
      </c>
      <c r="H9" s="30" t="s">
        <v>13</v>
      </c>
      <c r="I9" s="30" t="s">
        <v>116</v>
      </c>
      <c r="J9" s="55"/>
      <c r="K9" s="30" t="s">
        <v>13</v>
      </c>
      <c r="L9" s="29" t="s">
        <v>116</v>
      </c>
      <c r="M9" s="56"/>
      <c r="N9" s="30" t="s">
        <v>13</v>
      </c>
      <c r="O9" s="30" t="s">
        <v>116</v>
      </c>
      <c r="P9" s="56"/>
      <c r="Q9" s="30" t="s">
        <v>13</v>
      </c>
      <c r="R9" s="30" t="s">
        <v>116</v>
      </c>
      <c r="S9" s="56"/>
      <c r="T9" s="30" t="s">
        <v>13</v>
      </c>
      <c r="U9" s="30" t="s">
        <v>116</v>
      </c>
      <c r="V9" s="56"/>
      <c r="W9" s="30" t="s">
        <v>13</v>
      </c>
      <c r="X9" s="30" t="s">
        <v>116</v>
      </c>
      <c r="Y9" s="56"/>
      <c r="Z9" s="30" t="s">
        <v>13</v>
      </c>
      <c r="AA9" s="30" t="s">
        <v>116</v>
      </c>
      <c r="AB9" s="56"/>
      <c r="AC9" s="30" t="s">
        <v>13</v>
      </c>
      <c r="AD9" s="30" t="s">
        <v>116</v>
      </c>
      <c r="AE9" s="56"/>
      <c r="AF9" s="30" t="s">
        <v>13</v>
      </c>
      <c r="AG9" s="30" t="s">
        <v>116</v>
      </c>
      <c r="AH9" s="56"/>
      <c r="AI9" s="30" t="s">
        <v>13</v>
      </c>
      <c r="AJ9" s="30" t="s">
        <v>116</v>
      </c>
      <c r="AK9" s="56"/>
      <c r="AL9" s="30" t="s">
        <v>13</v>
      </c>
      <c r="AM9" s="30" t="s">
        <v>116</v>
      </c>
      <c r="AN9" s="56"/>
      <c r="AO9" s="30" t="s">
        <v>13</v>
      </c>
      <c r="AP9" s="30" t="s">
        <v>116</v>
      </c>
      <c r="AQ9" s="53" t="s">
        <v>65</v>
      </c>
      <c r="AR9" s="30" t="s">
        <v>13</v>
      </c>
      <c r="AS9" s="30" t="s">
        <v>116</v>
      </c>
      <c r="AT9" s="56"/>
      <c r="AU9" s="30" t="s">
        <v>13</v>
      </c>
      <c r="AV9" s="30" t="s">
        <v>116</v>
      </c>
      <c r="AW9" s="56"/>
      <c r="AX9" s="30" t="s">
        <v>13</v>
      </c>
      <c r="AY9" s="30" t="s">
        <v>116</v>
      </c>
      <c r="AZ9" s="56"/>
      <c r="BA9" s="30" t="s">
        <v>13</v>
      </c>
      <c r="BB9" s="29" t="s">
        <v>116</v>
      </c>
      <c r="BC9" s="111"/>
      <c r="BD9" s="30" t="s">
        <v>13</v>
      </c>
      <c r="BE9" s="29" t="s">
        <v>116</v>
      </c>
      <c r="BF9" s="124"/>
      <c r="BG9" s="30" t="s">
        <v>13</v>
      </c>
      <c r="BH9" s="29" t="s">
        <v>116</v>
      </c>
      <c r="BI9" s="124"/>
      <c r="BJ9" s="30" t="s">
        <v>13</v>
      </c>
      <c r="BK9" s="29" t="s">
        <v>116</v>
      </c>
      <c r="BL9" s="55" t="s">
        <v>21</v>
      </c>
      <c r="BM9" s="30" t="s">
        <v>13</v>
      </c>
      <c r="BN9" s="30" t="s">
        <v>116</v>
      </c>
      <c r="BO9" s="55" t="s">
        <v>136</v>
      </c>
      <c r="BP9" s="30" t="s">
        <v>13</v>
      </c>
      <c r="BQ9" s="30" t="s">
        <v>116</v>
      </c>
      <c r="BR9" s="55" t="s">
        <v>138</v>
      </c>
      <c r="BS9" s="30" t="s">
        <v>13</v>
      </c>
      <c r="BT9" s="30" t="s">
        <v>116</v>
      </c>
      <c r="BU9" s="55" t="s">
        <v>137</v>
      </c>
      <c r="BV9" s="30" t="s">
        <v>13</v>
      </c>
      <c r="BW9" s="30" t="s">
        <v>116</v>
      </c>
      <c r="BX9" s="55" t="s">
        <v>139</v>
      </c>
      <c r="BY9" s="30" t="s">
        <v>13</v>
      </c>
      <c r="BZ9" s="30" t="s">
        <v>116</v>
      </c>
      <c r="CA9" s="55" t="s">
        <v>140</v>
      </c>
      <c r="CB9" s="30" t="s">
        <v>13</v>
      </c>
      <c r="CC9" s="29" t="s">
        <v>116</v>
      </c>
      <c r="CD9" s="111"/>
      <c r="CE9" s="30" t="s">
        <v>13</v>
      </c>
      <c r="CF9" s="30" t="s">
        <v>116</v>
      </c>
      <c r="CG9" s="55" t="s">
        <v>141</v>
      </c>
      <c r="CH9" s="30" t="s">
        <v>13</v>
      </c>
      <c r="CI9" s="30" t="s">
        <v>116</v>
      </c>
      <c r="CJ9" s="55" t="s">
        <v>142</v>
      </c>
      <c r="CK9" s="30" t="s">
        <v>13</v>
      </c>
      <c r="CL9" s="30" t="s">
        <v>116</v>
      </c>
      <c r="CM9" s="55" t="s">
        <v>143</v>
      </c>
      <c r="CN9" s="30" t="s">
        <v>13</v>
      </c>
      <c r="CO9" s="30" t="s">
        <v>116</v>
      </c>
      <c r="CP9" s="55" t="s">
        <v>144</v>
      </c>
      <c r="CQ9" s="30" t="s">
        <v>13</v>
      </c>
      <c r="CR9" s="30" t="s">
        <v>116</v>
      </c>
      <c r="CS9" s="55" t="s">
        <v>145</v>
      </c>
      <c r="CT9" s="30" t="s">
        <v>13</v>
      </c>
      <c r="CU9" s="30" t="s">
        <v>116</v>
      </c>
      <c r="CV9" s="55" t="s">
        <v>146</v>
      </c>
      <c r="CW9" s="30" t="s">
        <v>13</v>
      </c>
      <c r="CX9" s="30" t="s">
        <v>116</v>
      </c>
      <c r="CY9" s="55" t="s">
        <v>147</v>
      </c>
      <c r="CZ9" s="30" t="s">
        <v>13</v>
      </c>
      <c r="DA9" s="30" t="s">
        <v>116</v>
      </c>
      <c r="DB9" s="55" t="s">
        <v>148</v>
      </c>
      <c r="DC9" s="30" t="s">
        <v>13</v>
      </c>
      <c r="DD9" s="30" t="s">
        <v>116</v>
      </c>
      <c r="DE9" s="55" t="s">
        <v>149</v>
      </c>
      <c r="DF9" s="30" t="s">
        <v>13</v>
      </c>
      <c r="DG9" s="29" t="s">
        <v>116</v>
      </c>
      <c r="DH9" s="111"/>
      <c r="DI9" s="30" t="s">
        <v>13</v>
      </c>
      <c r="DJ9" s="29" t="s">
        <v>116</v>
      </c>
      <c r="DK9" s="55" t="s">
        <v>150</v>
      </c>
      <c r="DL9" s="30" t="s">
        <v>13</v>
      </c>
      <c r="DM9" s="30" t="s">
        <v>116</v>
      </c>
      <c r="DN9" s="55" t="s">
        <v>151</v>
      </c>
      <c r="DO9" s="30" t="s">
        <v>13</v>
      </c>
      <c r="DP9" s="30" t="s">
        <v>116</v>
      </c>
      <c r="DQ9" s="55" t="s">
        <v>152</v>
      </c>
      <c r="DR9" s="30" t="s">
        <v>13</v>
      </c>
      <c r="DS9" s="30" t="s">
        <v>116</v>
      </c>
      <c r="DT9" s="55" t="s">
        <v>153</v>
      </c>
      <c r="DU9" s="30" t="s">
        <v>13</v>
      </c>
      <c r="DV9" s="30" t="s">
        <v>116</v>
      </c>
      <c r="DW9" s="111"/>
      <c r="DX9" s="30" t="s">
        <v>13</v>
      </c>
      <c r="DY9" s="29" t="s">
        <v>116</v>
      </c>
      <c r="DZ9" s="55" t="s">
        <v>154</v>
      </c>
      <c r="EA9" s="30" t="s">
        <v>13</v>
      </c>
      <c r="EB9" s="30" t="s">
        <v>116</v>
      </c>
      <c r="EC9" s="55" t="s">
        <v>155</v>
      </c>
      <c r="ED9" s="30" t="s">
        <v>13</v>
      </c>
      <c r="EE9" s="30" t="s">
        <v>116</v>
      </c>
      <c r="EF9" s="55" t="s">
        <v>156</v>
      </c>
      <c r="EG9" s="30" t="s">
        <v>13</v>
      </c>
      <c r="EH9" s="30" t="s">
        <v>116</v>
      </c>
      <c r="EI9" s="55" t="s">
        <v>157</v>
      </c>
      <c r="EJ9" s="30" t="s">
        <v>13</v>
      </c>
      <c r="EK9" s="30" t="s">
        <v>116</v>
      </c>
      <c r="EL9" s="111"/>
      <c r="EM9" s="30" t="s">
        <v>13</v>
      </c>
      <c r="EN9" s="29" t="s">
        <v>116</v>
      </c>
      <c r="EO9" s="55" t="s">
        <v>158</v>
      </c>
      <c r="EP9" s="30" t="s">
        <v>13</v>
      </c>
      <c r="EQ9" s="30" t="s">
        <v>116</v>
      </c>
      <c r="ER9" s="55" t="s">
        <v>159</v>
      </c>
      <c r="ES9" s="30" t="s">
        <v>13</v>
      </c>
      <c r="ET9" s="30" t="s">
        <v>116</v>
      </c>
      <c r="EU9" s="55" t="s">
        <v>160</v>
      </c>
      <c r="EV9" s="30" t="s">
        <v>13</v>
      </c>
      <c r="EW9" s="30" t="s">
        <v>116</v>
      </c>
      <c r="EX9" s="55" t="s">
        <v>161</v>
      </c>
      <c r="EY9" s="30" t="s">
        <v>13</v>
      </c>
      <c r="EZ9" s="30" t="s">
        <v>116</v>
      </c>
      <c r="FA9" s="55" t="s">
        <v>166</v>
      </c>
      <c r="FB9" s="30" t="s">
        <v>13</v>
      </c>
      <c r="FC9" s="30" t="s">
        <v>116</v>
      </c>
      <c r="FD9" s="55" t="s">
        <v>167</v>
      </c>
      <c r="FE9" s="30" t="s">
        <v>13</v>
      </c>
      <c r="FF9" s="30" t="s">
        <v>116</v>
      </c>
      <c r="FG9" s="111"/>
      <c r="FH9" s="30" t="s">
        <v>13</v>
      </c>
      <c r="FI9" s="29" t="s">
        <v>116</v>
      </c>
      <c r="FJ9" s="55" t="s">
        <v>162</v>
      </c>
      <c r="FK9" s="30" t="s">
        <v>13</v>
      </c>
      <c r="FL9" s="30" t="s">
        <v>116</v>
      </c>
      <c r="FM9" s="55" t="s">
        <v>163</v>
      </c>
      <c r="FN9" s="30" t="s">
        <v>13</v>
      </c>
      <c r="FO9" s="30" t="s">
        <v>116</v>
      </c>
      <c r="FP9" s="55" t="s">
        <v>164</v>
      </c>
      <c r="FQ9" s="30" t="s">
        <v>13</v>
      </c>
      <c r="FR9" s="30" t="s">
        <v>116</v>
      </c>
      <c r="FS9" s="55" t="s">
        <v>165</v>
      </c>
      <c r="FT9" s="30" t="s">
        <v>13</v>
      </c>
      <c r="FU9" s="30" t="s">
        <v>116</v>
      </c>
      <c r="FV9" s="55" t="s">
        <v>172</v>
      </c>
      <c r="FW9" s="30" t="s">
        <v>13</v>
      </c>
      <c r="FX9" s="30" t="s">
        <v>116</v>
      </c>
      <c r="FY9" s="111"/>
      <c r="FZ9" s="30" t="s">
        <v>13</v>
      </c>
      <c r="GA9" s="29" t="s">
        <v>116</v>
      </c>
      <c r="GB9" s="55" t="s">
        <v>168</v>
      </c>
      <c r="GC9" s="30" t="s">
        <v>13</v>
      </c>
      <c r="GD9" s="30" t="s">
        <v>116</v>
      </c>
      <c r="GE9" s="55" t="s">
        <v>169</v>
      </c>
      <c r="GF9" s="30" t="s">
        <v>13</v>
      </c>
      <c r="GG9" s="30" t="s">
        <v>116</v>
      </c>
      <c r="GH9" s="55" t="s">
        <v>170</v>
      </c>
      <c r="GI9" s="30" t="s">
        <v>13</v>
      </c>
      <c r="GJ9" s="30" t="s">
        <v>116</v>
      </c>
      <c r="GK9" s="55" t="s">
        <v>171</v>
      </c>
      <c r="GL9" s="30" t="s">
        <v>13</v>
      </c>
      <c r="GM9" s="30" t="s">
        <v>116</v>
      </c>
      <c r="GN9" s="111"/>
      <c r="GO9" s="30" t="s">
        <v>13</v>
      </c>
      <c r="GP9" s="29" t="s">
        <v>116</v>
      </c>
      <c r="GQ9" s="55" t="s">
        <v>173</v>
      </c>
      <c r="GR9" s="30" t="s">
        <v>13</v>
      </c>
      <c r="GS9" s="30" t="s">
        <v>116</v>
      </c>
      <c r="GT9" s="55" t="s">
        <v>174</v>
      </c>
      <c r="GU9" s="30" t="s">
        <v>13</v>
      </c>
      <c r="GV9" s="30" t="s">
        <v>116</v>
      </c>
      <c r="GW9" s="55" t="s">
        <v>175</v>
      </c>
      <c r="GX9" s="30" t="s">
        <v>13</v>
      </c>
      <c r="GY9" s="30" t="s">
        <v>116</v>
      </c>
      <c r="GZ9" s="55" t="s">
        <v>176</v>
      </c>
      <c r="HA9" s="30" t="s">
        <v>13</v>
      </c>
      <c r="HB9" s="30" t="s">
        <v>116</v>
      </c>
      <c r="HC9" s="55" t="s">
        <v>177</v>
      </c>
      <c r="HD9" s="30" t="s">
        <v>13</v>
      </c>
      <c r="HE9" s="30" t="s">
        <v>116</v>
      </c>
      <c r="HF9" s="55" t="s">
        <v>178</v>
      </c>
      <c r="HG9" s="30" t="s">
        <v>13</v>
      </c>
      <c r="HH9" s="30" t="s">
        <v>116</v>
      </c>
      <c r="HI9" s="55" t="s">
        <v>179</v>
      </c>
      <c r="HJ9" s="30" t="s">
        <v>13</v>
      </c>
      <c r="HK9" s="29" t="s">
        <v>116</v>
      </c>
      <c r="HL9" s="55" t="s">
        <v>180</v>
      </c>
      <c r="HM9" s="30" t="s">
        <v>13</v>
      </c>
      <c r="HN9" s="51" t="s">
        <v>116</v>
      </c>
      <c r="HO9" s="45"/>
      <c r="HP9" s="45"/>
      <c r="HQ9" s="45"/>
      <c r="HR9" s="45"/>
      <c r="HS9" s="45"/>
    </row>
    <row r="10" spans="1:233" ht="12" hidden="1" customHeight="1">
      <c r="A10" s="74"/>
      <c r="B10" s="63">
        <v>1960</v>
      </c>
      <c r="C10" s="67" t="s">
        <v>66</v>
      </c>
      <c r="D10" s="77">
        <v>410400</v>
      </c>
      <c r="E10" s="77" t="s">
        <v>11</v>
      </c>
      <c r="F10" s="78">
        <f t="shared" ref="F10:F44" si="0">D10/D$45*100</f>
        <v>926.41083521444705</v>
      </c>
      <c r="G10" s="77">
        <v>63690</v>
      </c>
      <c r="H10" s="77" t="s">
        <v>11</v>
      </c>
      <c r="I10" s="78">
        <f t="shared" ref="I10:I44" si="1">G10/G$45*100</f>
        <v>535.21008403361338</v>
      </c>
      <c r="J10" s="77" t="s">
        <v>11</v>
      </c>
      <c r="K10" s="77" t="s">
        <v>11</v>
      </c>
      <c r="L10" s="78" t="s">
        <v>129</v>
      </c>
      <c r="M10" s="77">
        <v>70170</v>
      </c>
      <c r="N10" s="77" t="s">
        <v>11</v>
      </c>
      <c r="O10" s="78">
        <f t="shared" ref="O10" si="2">M10/M$45*100</f>
        <v>878.22277847309135</v>
      </c>
      <c r="P10" s="77" t="s">
        <v>129</v>
      </c>
      <c r="Q10" s="77" t="s">
        <v>129</v>
      </c>
      <c r="R10" s="78" t="s">
        <v>129</v>
      </c>
      <c r="S10" s="77" t="s">
        <v>14</v>
      </c>
      <c r="T10" s="77" t="s">
        <v>130</v>
      </c>
      <c r="U10" s="78" t="s">
        <v>129</v>
      </c>
      <c r="V10" s="77">
        <v>83540</v>
      </c>
      <c r="W10" s="77" t="s">
        <v>11</v>
      </c>
      <c r="X10" s="78" t="s">
        <v>130</v>
      </c>
      <c r="Y10" s="77">
        <v>38350</v>
      </c>
      <c r="Z10" s="77" t="s">
        <v>11</v>
      </c>
      <c r="AA10" s="78" t="s">
        <v>129</v>
      </c>
      <c r="AB10" s="77">
        <v>30460</v>
      </c>
      <c r="AC10" s="77" t="s">
        <v>11</v>
      </c>
      <c r="AD10" s="78">
        <f t="shared" ref="AD10" si="3">AB10/AB$45*100</f>
        <v>1341.8502202643172</v>
      </c>
      <c r="AE10" s="77">
        <v>25250</v>
      </c>
      <c r="AF10" s="77" t="s">
        <v>11</v>
      </c>
      <c r="AG10" s="78">
        <f t="shared" ref="AG10" si="4">AE10/AE$45*100</f>
        <v>1168.9814814814815</v>
      </c>
      <c r="AH10" s="77">
        <v>30040</v>
      </c>
      <c r="AI10" s="77" t="s">
        <v>11</v>
      </c>
      <c r="AJ10" s="78">
        <f t="shared" ref="AJ10" si="5">AH10/AH$45*100</f>
        <v>1116.7286245353162</v>
      </c>
      <c r="AK10" s="77">
        <v>21500</v>
      </c>
      <c r="AL10" s="77" t="s">
        <v>11</v>
      </c>
      <c r="AM10" s="78">
        <f t="shared" ref="AM10" si="6">AK10/AK$45*100</f>
        <v>1360.7594936708861</v>
      </c>
      <c r="AN10" s="77">
        <v>33580</v>
      </c>
      <c r="AO10" s="77" t="s">
        <v>11</v>
      </c>
      <c r="AP10" s="78">
        <f t="shared" ref="AP10" si="7">AN10/AN$45*100</f>
        <v>734.79212253829326</v>
      </c>
      <c r="AQ10" s="77" t="s">
        <v>14</v>
      </c>
      <c r="AR10" s="77" t="s">
        <v>130</v>
      </c>
      <c r="AS10" s="78" t="s">
        <v>130</v>
      </c>
      <c r="AT10" s="77" t="s">
        <v>14</v>
      </c>
      <c r="AU10" s="77" t="s">
        <v>130</v>
      </c>
      <c r="AV10" s="78" t="s">
        <v>130</v>
      </c>
      <c r="AW10" s="77" t="s">
        <v>14</v>
      </c>
      <c r="AX10" s="77" t="s">
        <v>131</v>
      </c>
      <c r="AY10" s="78" t="s">
        <v>131</v>
      </c>
      <c r="AZ10" s="77" t="s">
        <v>14</v>
      </c>
      <c r="BA10" s="77" t="s">
        <v>131</v>
      </c>
      <c r="BB10" s="78" t="s">
        <v>131</v>
      </c>
      <c r="BC10" s="77" t="s">
        <v>129</v>
      </c>
      <c r="BD10" s="77" t="s">
        <v>129</v>
      </c>
      <c r="BE10" s="78" t="s">
        <v>129</v>
      </c>
      <c r="BF10" s="77" t="s">
        <v>129</v>
      </c>
      <c r="BG10" s="77" t="s">
        <v>129</v>
      </c>
      <c r="BH10" s="78" t="s">
        <v>129</v>
      </c>
      <c r="BI10" s="77">
        <f>BL10+BO10+BR10+BU10+BX10+CA10</f>
        <v>70170</v>
      </c>
      <c r="BJ10" s="77" t="s">
        <v>11</v>
      </c>
      <c r="BK10" s="78">
        <f t="shared" ref="BK10:BK44" si="8">BI10/BI$45*100</f>
        <v>878.22277847309135</v>
      </c>
      <c r="BL10" s="77">
        <v>6740</v>
      </c>
      <c r="BM10" s="77" t="s">
        <v>11</v>
      </c>
      <c r="BN10" s="78">
        <f t="shared" ref="BN10:BN44" si="9">BL10/BL$45*100</f>
        <v>1225.4545454545455</v>
      </c>
      <c r="BO10" s="77">
        <v>19420</v>
      </c>
      <c r="BP10" s="77" t="s">
        <v>11</v>
      </c>
      <c r="BQ10" s="78">
        <f t="shared" ref="BQ10:BQ44" si="10">BO10/BO$45*100</f>
        <v>599.38271604938279</v>
      </c>
      <c r="BR10" s="77">
        <v>10730</v>
      </c>
      <c r="BS10" s="77" t="s">
        <v>11</v>
      </c>
      <c r="BT10" s="78">
        <f t="shared" ref="BT10:BT44" si="11">BR10/BR$45*100</f>
        <v>666.45962732919259</v>
      </c>
      <c r="BU10" s="77">
        <v>4940</v>
      </c>
      <c r="BV10" s="77" t="s">
        <v>11</v>
      </c>
      <c r="BW10" s="78">
        <f t="shared" ref="BW10:BW44" si="12">BU10/BU$45*100</f>
        <v>1496.969696969697</v>
      </c>
      <c r="BX10" s="77">
        <v>11200</v>
      </c>
      <c r="BY10" s="77" t="s">
        <v>11</v>
      </c>
      <c r="BZ10" s="78">
        <f t="shared" ref="BZ10:BZ44" si="13">BX10/BX$45*100</f>
        <v>1142.8571428571429</v>
      </c>
      <c r="CA10" s="77">
        <v>17140</v>
      </c>
      <c r="CB10" s="77" t="s">
        <v>11</v>
      </c>
      <c r="CC10" s="78">
        <f t="shared" ref="CC10:CC44" si="14">CA10/CA$45*100</f>
        <v>1339.0625</v>
      </c>
      <c r="CD10" s="77">
        <f>CG10+CJ10+CM10+CP10+CS10+CV10+CY10+DB10+DE10</f>
        <v>102460</v>
      </c>
      <c r="CE10" s="77" t="s">
        <v>11</v>
      </c>
      <c r="CF10" s="78">
        <f t="shared" ref="CF10:CF44" si="15">CD10/CD$45*100</f>
        <v>1098.1779206859592</v>
      </c>
      <c r="CG10" s="77">
        <v>8030</v>
      </c>
      <c r="CH10" s="77" t="s">
        <v>11</v>
      </c>
      <c r="CI10" s="78">
        <f t="shared" ref="CI10:CI44" si="16">CG10/CG$45*100</f>
        <v>710.6194690265487</v>
      </c>
      <c r="CJ10" s="77">
        <v>7780</v>
      </c>
      <c r="CK10" s="77" t="s">
        <v>11</v>
      </c>
      <c r="CL10" s="78">
        <f t="shared" ref="CL10:CL44" si="17">CJ10/CJ$45*100</f>
        <v>495.54140127388536</v>
      </c>
      <c r="CM10" s="77">
        <v>15730</v>
      </c>
      <c r="CN10" s="77" t="s">
        <v>11</v>
      </c>
      <c r="CO10" s="78">
        <f t="shared" ref="CO10:CO44" si="18">CM10/CM$45*100</f>
        <v>1008.3333333333334</v>
      </c>
      <c r="CP10" s="77">
        <v>13710</v>
      </c>
      <c r="CQ10" s="77" t="s">
        <v>11</v>
      </c>
      <c r="CR10" s="78">
        <f t="shared" ref="CR10:CR44" si="19">CP10/CP$45*100</f>
        <v>1523.3333333333333</v>
      </c>
      <c r="CS10" s="77">
        <v>21310</v>
      </c>
      <c r="CT10" s="77" t="s">
        <v>11</v>
      </c>
      <c r="CU10" s="78">
        <f t="shared" ref="CU10:CU44" si="20">CS10/CS$45*100</f>
        <v>942.92035398230087</v>
      </c>
      <c r="CV10" s="77">
        <v>5570</v>
      </c>
      <c r="CW10" s="77" t="s">
        <v>11</v>
      </c>
      <c r="CX10" s="78">
        <f t="shared" ref="CX10:CX44" si="21">CV10/CV$45*100</f>
        <v>3094.4444444444443</v>
      </c>
      <c r="CY10" s="77">
        <v>11410</v>
      </c>
      <c r="CZ10" s="77" t="s">
        <v>11</v>
      </c>
      <c r="DA10" s="78">
        <f t="shared" ref="DA10:DA44" si="22">CY10/CY$45*100</f>
        <v>1408.641975308642</v>
      </c>
      <c r="DB10" s="77">
        <v>5720</v>
      </c>
      <c r="DC10" s="77" t="s">
        <v>11</v>
      </c>
      <c r="DD10" s="78">
        <f t="shared" ref="DD10:DD44" si="23">DB10/DB$45*100</f>
        <v>2723.8095238095239</v>
      </c>
      <c r="DE10" s="77">
        <v>13200</v>
      </c>
      <c r="DF10" s="77" t="s">
        <v>11</v>
      </c>
      <c r="DG10" s="78">
        <f t="shared" ref="DG10:DG44" si="24">DE10/DE$45*100</f>
        <v>1859.1549295774648</v>
      </c>
      <c r="DH10" s="77">
        <f>DK10+DN10+DQ10+DT10</f>
        <v>13840</v>
      </c>
      <c r="DI10" s="77" t="s">
        <v>11</v>
      </c>
      <c r="DJ10" s="78">
        <f>DH10/DH$45*100</f>
        <v>1426.8041237113403</v>
      </c>
      <c r="DK10" s="77">
        <v>8310</v>
      </c>
      <c r="DL10" s="77" t="s">
        <v>11</v>
      </c>
      <c r="DM10" s="78">
        <f>DK10/DK$45*100</f>
        <v>1340.3225806451612</v>
      </c>
      <c r="DN10" s="77">
        <v>1710</v>
      </c>
      <c r="DO10" s="77" t="s">
        <v>11</v>
      </c>
      <c r="DP10" s="78">
        <f>DN10/DN$45*100</f>
        <v>1315.3846153846152</v>
      </c>
      <c r="DQ10" s="77">
        <v>2260</v>
      </c>
      <c r="DR10" s="77" t="s">
        <v>11</v>
      </c>
      <c r="DS10" s="78">
        <f>DQ10/DQ$45*100</f>
        <v>1614.2857142857142</v>
      </c>
      <c r="DT10" s="77">
        <v>1560</v>
      </c>
      <c r="DU10" s="77" t="s">
        <v>11</v>
      </c>
      <c r="DV10" s="78">
        <f>DT10/DT$45*100</f>
        <v>1950</v>
      </c>
      <c r="DW10" s="77">
        <f>DZ10+EC10+EF10+EI10</f>
        <v>49890</v>
      </c>
      <c r="DX10" s="77" t="s">
        <v>11</v>
      </c>
      <c r="DY10" s="78">
        <f>DW10/DW$45*100</f>
        <v>1708.5616438356165</v>
      </c>
      <c r="DZ10" s="77">
        <v>32630</v>
      </c>
      <c r="EA10" s="77" t="s">
        <v>11</v>
      </c>
      <c r="EB10" s="78">
        <f>DZ10/DZ$45*100</f>
        <v>2417.037037037037</v>
      </c>
      <c r="EC10" s="77">
        <v>5630</v>
      </c>
      <c r="ED10" s="77" t="s">
        <v>11</v>
      </c>
      <c r="EE10" s="78">
        <f>EC10/EC$45*100</f>
        <v>1309.3023255813953</v>
      </c>
      <c r="EF10" s="77">
        <v>7740</v>
      </c>
      <c r="EG10" s="77" t="s">
        <v>11</v>
      </c>
      <c r="EH10" s="78">
        <f>EF10/EF$45*100</f>
        <v>879.5454545454545</v>
      </c>
      <c r="EI10" s="77">
        <v>3890</v>
      </c>
      <c r="EJ10" s="77" t="s">
        <v>11</v>
      </c>
      <c r="EK10" s="78">
        <f>EI10/EI$45*100</f>
        <v>1496.1538461538462</v>
      </c>
      <c r="EL10" s="77">
        <f>EO10+ER10+EU10+EX10+FA10+FD10</f>
        <v>25250</v>
      </c>
      <c r="EM10" s="77" t="s">
        <v>11</v>
      </c>
      <c r="EN10" s="78">
        <f>EL10/EL$45*100</f>
        <v>1163.594470046083</v>
      </c>
      <c r="EO10" s="77">
        <v>3970</v>
      </c>
      <c r="EP10" s="77" t="s">
        <v>11</v>
      </c>
      <c r="EQ10" s="78">
        <f>EO10/EO$45*100</f>
        <v>2205.5555555555557</v>
      </c>
      <c r="ER10" s="77">
        <v>2930</v>
      </c>
      <c r="ES10" s="77" t="s">
        <v>11</v>
      </c>
      <c r="ET10" s="78">
        <f>ER10/ER$45*100</f>
        <v>1273.913043478261</v>
      </c>
      <c r="EU10" s="77">
        <v>2000</v>
      </c>
      <c r="EV10" s="77" t="s">
        <v>11</v>
      </c>
      <c r="EW10" s="78">
        <f>EU10/EU$45*100</f>
        <v>2222.2222222222222</v>
      </c>
      <c r="EX10" s="77">
        <v>13630</v>
      </c>
      <c r="EY10" s="77" t="s">
        <v>11</v>
      </c>
      <c r="EZ10" s="78">
        <f>EX10/EX$45*100</f>
        <v>933.56164383561634</v>
      </c>
      <c r="FA10" s="77">
        <v>1040</v>
      </c>
      <c r="FB10" s="77" t="s">
        <v>11</v>
      </c>
      <c r="FC10" s="78">
        <f>FA10/FA$45*100</f>
        <v>693.33333333333337</v>
      </c>
      <c r="FD10" s="77">
        <v>1680</v>
      </c>
      <c r="FE10" s="77" t="s">
        <v>11</v>
      </c>
      <c r="FF10" s="78">
        <f>FD10/FD$45*100</f>
        <v>2800</v>
      </c>
      <c r="FG10" s="77">
        <f>FJ10+FM10+FP10+FS10+FV10</f>
        <v>30040</v>
      </c>
      <c r="FH10" s="77" t="s">
        <v>11</v>
      </c>
      <c r="FI10" s="78">
        <f>FG10/FG$45*100</f>
        <v>1116.7286245353162</v>
      </c>
      <c r="FJ10" s="77">
        <v>5430</v>
      </c>
      <c r="FK10" s="77" t="s">
        <v>11</v>
      </c>
      <c r="FL10" s="78">
        <f>FJ10/FJ$45*100</f>
        <v>1206.6666666666667</v>
      </c>
      <c r="FM10" s="77">
        <v>3210</v>
      </c>
      <c r="FN10" s="77" t="s">
        <v>11</v>
      </c>
      <c r="FO10" s="78">
        <f>FM10/FM$45*100</f>
        <v>844.73684210526324</v>
      </c>
      <c r="FP10" s="77">
        <v>10840</v>
      </c>
      <c r="FQ10" s="77" t="s">
        <v>11</v>
      </c>
      <c r="FR10" s="78">
        <f>FP10/FP$45*100</f>
        <v>959.29203539823004</v>
      </c>
      <c r="FS10" s="77">
        <v>6560</v>
      </c>
      <c r="FT10" s="77" t="s">
        <v>11</v>
      </c>
      <c r="FU10" s="78">
        <f>FS10/FS$45*100</f>
        <v>1366.6666666666665</v>
      </c>
      <c r="FV10" s="77">
        <v>4000</v>
      </c>
      <c r="FW10" s="77" t="s">
        <v>11</v>
      </c>
      <c r="FX10" s="78">
        <f>FV10/FV$45*100</f>
        <v>1600</v>
      </c>
      <c r="FY10" s="77">
        <f>GB10+GE10+GH10+GK10</f>
        <v>21500</v>
      </c>
      <c r="FZ10" s="77" t="s">
        <v>11</v>
      </c>
      <c r="GA10" s="78">
        <f>FY10/FY$45*100</f>
        <v>1352.2012578616352</v>
      </c>
      <c r="GB10" s="77">
        <v>7400</v>
      </c>
      <c r="GC10" s="77" t="s">
        <v>11</v>
      </c>
      <c r="GD10" s="78">
        <f>GB10/GB$45*100</f>
        <v>1345.4545454545455</v>
      </c>
      <c r="GE10" s="77">
        <v>5900</v>
      </c>
      <c r="GF10" s="77" t="s">
        <v>11</v>
      </c>
      <c r="GG10" s="78">
        <f>GE10/GE$45*100</f>
        <v>1685.7142857142858</v>
      </c>
      <c r="GH10" s="77">
        <v>6330</v>
      </c>
      <c r="GI10" s="77" t="s">
        <v>11</v>
      </c>
      <c r="GJ10" s="78">
        <f>GH10/GH$45*100</f>
        <v>1346.808510638298</v>
      </c>
      <c r="GK10" s="77">
        <v>1870</v>
      </c>
      <c r="GL10" s="77" t="s">
        <v>11</v>
      </c>
      <c r="GM10" s="78">
        <f>GK10/GK$45*100</f>
        <v>850</v>
      </c>
      <c r="GN10" s="77">
        <f>GQ10+GT10+GW10+GZ10+HC10+HF10+HI10</f>
        <v>33580</v>
      </c>
      <c r="GO10" s="77" t="s">
        <v>11</v>
      </c>
      <c r="GP10" s="78">
        <f>GN10/GN$45*100</f>
        <v>734.79212253829326</v>
      </c>
      <c r="GQ10" s="77">
        <v>5180</v>
      </c>
      <c r="GR10" s="77" t="s">
        <v>11</v>
      </c>
      <c r="GS10" s="78">
        <f>GQ10/GQ$45*100</f>
        <v>784.84848484848487</v>
      </c>
      <c r="GT10" s="77">
        <v>4190</v>
      </c>
      <c r="GU10" s="77" t="s">
        <v>11</v>
      </c>
      <c r="GV10" s="78">
        <f>GT10/GT$45*100</f>
        <v>1197.1428571428571</v>
      </c>
      <c r="GW10" s="77">
        <v>3550</v>
      </c>
      <c r="GX10" s="77" t="s">
        <v>11</v>
      </c>
      <c r="GY10" s="78">
        <f>GW10/GW$45*100</f>
        <v>739.58333333333326</v>
      </c>
      <c r="GZ10" s="77">
        <v>8460</v>
      </c>
      <c r="HA10" s="77" t="s">
        <v>11</v>
      </c>
      <c r="HB10" s="78">
        <f>GZ10/GZ$45*100</f>
        <v>645.80152671755729</v>
      </c>
      <c r="HC10" s="77">
        <v>3560</v>
      </c>
      <c r="HD10" s="77" t="s">
        <v>11</v>
      </c>
      <c r="HE10" s="78">
        <f>HC10/HC$45*100</f>
        <v>847.61904761904759</v>
      </c>
      <c r="HF10" s="77">
        <v>3920</v>
      </c>
      <c r="HG10" s="77" t="s">
        <v>11</v>
      </c>
      <c r="HH10" s="78">
        <f>HF10/HF$45*100</f>
        <v>544.44444444444446</v>
      </c>
      <c r="HI10" s="77">
        <v>4720</v>
      </c>
      <c r="HJ10" s="77" t="s">
        <v>11</v>
      </c>
      <c r="HK10" s="78">
        <f>HI10/HI$45*100</f>
        <v>749.20634920634916</v>
      </c>
      <c r="HL10" s="77" t="str">
        <f t="shared" ref="HL10:HL41" si="25">AQ10</f>
        <v>-</v>
      </c>
      <c r="HM10" s="77" t="s">
        <v>132</v>
      </c>
      <c r="HN10" s="89" t="s">
        <v>132</v>
      </c>
      <c r="HO10" s="16"/>
      <c r="HP10" s="16"/>
      <c r="HQ10" s="8"/>
      <c r="HR10" s="16"/>
      <c r="HS10" s="2"/>
      <c r="HX10" s="17"/>
      <c r="HY10" s="17"/>
    </row>
    <row r="11" spans="1:233" ht="12" hidden="1" customHeight="1">
      <c r="A11" s="74"/>
      <c r="B11" s="64">
        <v>1961</v>
      </c>
      <c r="C11" s="68" t="s">
        <v>67</v>
      </c>
      <c r="D11" s="79">
        <v>413000</v>
      </c>
      <c r="E11" s="80">
        <f>D11/D10*100</f>
        <v>100.6335282651072</v>
      </c>
      <c r="F11" s="80">
        <f t="shared" si="0"/>
        <v>932.27990970654628</v>
      </c>
      <c r="G11" s="79">
        <v>60900</v>
      </c>
      <c r="H11" s="80">
        <f>G11/G10*100</f>
        <v>95.619406500235513</v>
      </c>
      <c r="I11" s="80">
        <f>G11/G$45*100</f>
        <v>511.76470588235293</v>
      </c>
      <c r="J11" s="79" t="s">
        <v>11</v>
      </c>
      <c r="K11" s="79" t="s">
        <v>11</v>
      </c>
      <c r="L11" s="80" t="s">
        <v>129</v>
      </c>
      <c r="M11" s="79">
        <v>75910</v>
      </c>
      <c r="N11" s="80">
        <f>M11/M10*100</f>
        <v>108.18013396038194</v>
      </c>
      <c r="O11" s="80">
        <f>M11/M$45*100</f>
        <v>950.06257822277837</v>
      </c>
      <c r="P11" s="79" t="s">
        <v>129</v>
      </c>
      <c r="Q11" s="80" t="s">
        <v>129</v>
      </c>
      <c r="R11" s="80" t="s">
        <v>129</v>
      </c>
      <c r="S11" s="79" t="s">
        <v>14</v>
      </c>
      <c r="T11" s="80" t="s">
        <v>130</v>
      </c>
      <c r="U11" s="80" t="s">
        <v>130</v>
      </c>
      <c r="V11" s="79">
        <v>84200</v>
      </c>
      <c r="W11" s="80">
        <f>V11/V10*100</f>
        <v>100.79004069906632</v>
      </c>
      <c r="X11" s="80" t="s">
        <v>129</v>
      </c>
      <c r="Y11" s="79">
        <v>34910</v>
      </c>
      <c r="Z11" s="80">
        <f>Y11/Y10*100</f>
        <v>91.02998696219035</v>
      </c>
      <c r="AA11" s="80" t="s">
        <v>130</v>
      </c>
      <c r="AB11" s="79">
        <v>29160</v>
      </c>
      <c r="AC11" s="80">
        <f>AB11/AB10*100</f>
        <v>95.732107682206163</v>
      </c>
      <c r="AD11" s="80">
        <f>AB11/AB$45*100</f>
        <v>1284.5814977973569</v>
      </c>
      <c r="AE11" s="79">
        <v>24430</v>
      </c>
      <c r="AF11" s="80">
        <f>AE11/AE10*100</f>
        <v>96.752475247524757</v>
      </c>
      <c r="AG11" s="80">
        <f>AE11/AE$45*100</f>
        <v>1131.0185185185185</v>
      </c>
      <c r="AH11" s="79">
        <v>31160</v>
      </c>
      <c r="AI11" s="80">
        <f>AH11/AH10*100</f>
        <v>103.72836218375498</v>
      </c>
      <c r="AJ11" s="80">
        <f>AH11/AH$45*100</f>
        <v>1158.3643122676581</v>
      </c>
      <c r="AK11" s="79">
        <v>21550</v>
      </c>
      <c r="AL11" s="80">
        <f>AK11/AK10*100</f>
        <v>100.23255813953489</v>
      </c>
      <c r="AM11" s="80">
        <f>AK11/AK$45*100</f>
        <v>1363.9240506329115</v>
      </c>
      <c r="AN11" s="79">
        <v>37130</v>
      </c>
      <c r="AO11" s="80">
        <f>AN11/AN10*100</f>
        <v>110.5717689100655</v>
      </c>
      <c r="AP11" s="80">
        <f>AN11/AN$45*100</f>
        <v>812.47264770240713</v>
      </c>
      <c r="AQ11" s="79" t="s">
        <v>14</v>
      </c>
      <c r="AR11" s="80" t="s">
        <v>130</v>
      </c>
      <c r="AS11" s="80" t="s">
        <v>130</v>
      </c>
      <c r="AT11" s="79" t="s">
        <v>14</v>
      </c>
      <c r="AU11" s="80" t="s">
        <v>130</v>
      </c>
      <c r="AV11" s="80" t="s">
        <v>130</v>
      </c>
      <c r="AW11" s="79" t="s">
        <v>14</v>
      </c>
      <c r="AX11" s="80" t="s">
        <v>131</v>
      </c>
      <c r="AY11" s="80" t="s">
        <v>131</v>
      </c>
      <c r="AZ11" s="79" t="s">
        <v>14</v>
      </c>
      <c r="BA11" s="80" t="s">
        <v>131</v>
      </c>
      <c r="BB11" s="80" t="s">
        <v>131</v>
      </c>
      <c r="BC11" s="79" t="s">
        <v>129</v>
      </c>
      <c r="BD11" s="80" t="s">
        <v>129</v>
      </c>
      <c r="BE11" s="80" t="s">
        <v>129</v>
      </c>
      <c r="BF11" s="79" t="s">
        <v>129</v>
      </c>
      <c r="BG11" s="80" t="s">
        <v>129</v>
      </c>
      <c r="BH11" s="80" t="s">
        <v>129</v>
      </c>
      <c r="BI11" s="79">
        <f t="shared" ref="BI11:BI63" si="26">BL11+BO11+BR11+BU11+BX11+CA11</f>
        <v>75910</v>
      </c>
      <c r="BJ11" s="80">
        <f>BI11/BI10*100</f>
        <v>108.18013396038194</v>
      </c>
      <c r="BK11" s="80">
        <f t="shared" si="8"/>
        <v>950.06257822277837</v>
      </c>
      <c r="BL11" s="79">
        <v>7080</v>
      </c>
      <c r="BM11" s="80">
        <f>BL11/BL10*100</f>
        <v>105.04451038575668</v>
      </c>
      <c r="BN11" s="80">
        <f t="shared" si="9"/>
        <v>1287.2727272727273</v>
      </c>
      <c r="BO11" s="79">
        <v>20360</v>
      </c>
      <c r="BP11" s="80">
        <f>BO11/BO10*100</f>
        <v>104.84037075180225</v>
      </c>
      <c r="BQ11" s="80">
        <f t="shared" si="10"/>
        <v>628.39506172839515</v>
      </c>
      <c r="BR11" s="79">
        <v>12740</v>
      </c>
      <c r="BS11" s="80">
        <f>BR11/BR10*100</f>
        <v>118.73252562907734</v>
      </c>
      <c r="BT11" s="80">
        <f t="shared" si="11"/>
        <v>791.30434782608688</v>
      </c>
      <c r="BU11" s="79">
        <v>5510</v>
      </c>
      <c r="BV11" s="80">
        <f>BU11/BU10*100</f>
        <v>111.53846153846155</v>
      </c>
      <c r="BW11" s="80">
        <f t="shared" si="12"/>
        <v>1669.6969696969695</v>
      </c>
      <c r="BX11" s="79">
        <v>13250</v>
      </c>
      <c r="BY11" s="80">
        <f>BX11/BX10*100</f>
        <v>118.30357142857142</v>
      </c>
      <c r="BZ11" s="80">
        <f t="shared" si="13"/>
        <v>1352.0408163265306</v>
      </c>
      <c r="CA11" s="79">
        <v>16970</v>
      </c>
      <c r="CB11" s="80">
        <f>CA11/CA10*100</f>
        <v>99.008168028004675</v>
      </c>
      <c r="CC11" s="80">
        <f t="shared" si="14"/>
        <v>1325.78125</v>
      </c>
      <c r="CD11" s="79">
        <f t="shared" ref="CD11:CD63" si="27">CG11+CJ11+CM11+CP11+CS11+CV11+CY11+DB11+DE11</f>
        <v>102780</v>
      </c>
      <c r="CE11" s="80">
        <f>CD11/CD10*100</f>
        <v>100.31231700175678</v>
      </c>
      <c r="CF11" s="80">
        <f t="shared" si="15"/>
        <v>1101.6077170418007</v>
      </c>
      <c r="CG11" s="79">
        <v>8410</v>
      </c>
      <c r="CH11" s="80">
        <f>CG11/CG10*100</f>
        <v>104.73225404732254</v>
      </c>
      <c r="CI11" s="80">
        <f t="shared" si="16"/>
        <v>744.24778761061953</v>
      </c>
      <c r="CJ11" s="79">
        <v>8520</v>
      </c>
      <c r="CK11" s="80">
        <f>CJ11/CJ10*100</f>
        <v>109.51156812339332</v>
      </c>
      <c r="CL11" s="80">
        <f t="shared" si="17"/>
        <v>542.67515923566873</v>
      </c>
      <c r="CM11" s="79">
        <v>17240</v>
      </c>
      <c r="CN11" s="80">
        <f>CM11/CM10*100</f>
        <v>109.59949141767325</v>
      </c>
      <c r="CO11" s="80">
        <f t="shared" si="18"/>
        <v>1105.1282051282051</v>
      </c>
      <c r="CP11" s="79">
        <v>14560</v>
      </c>
      <c r="CQ11" s="80">
        <f>CP11/CP10*100</f>
        <v>106.19985412107951</v>
      </c>
      <c r="CR11" s="80">
        <f t="shared" si="19"/>
        <v>1617.7777777777778</v>
      </c>
      <c r="CS11" s="79">
        <v>19920</v>
      </c>
      <c r="CT11" s="80">
        <f>CS11/CS10*100</f>
        <v>93.477240732050689</v>
      </c>
      <c r="CU11" s="80">
        <f t="shared" si="20"/>
        <v>881.41592920353992</v>
      </c>
      <c r="CV11" s="79">
        <v>5250</v>
      </c>
      <c r="CW11" s="80">
        <f>CV11/CV10*100</f>
        <v>94.254937163375232</v>
      </c>
      <c r="CX11" s="80">
        <f t="shared" si="21"/>
        <v>2916.666666666667</v>
      </c>
      <c r="CY11" s="79">
        <v>10300</v>
      </c>
      <c r="CZ11" s="80">
        <f>CY11/CY10*100</f>
        <v>90.271691498685371</v>
      </c>
      <c r="DA11" s="80">
        <f t="shared" si="22"/>
        <v>1271.6049382716049</v>
      </c>
      <c r="DB11" s="79">
        <v>5400</v>
      </c>
      <c r="DC11" s="80">
        <f>DB11/DB10*100</f>
        <v>94.4055944055944</v>
      </c>
      <c r="DD11" s="80">
        <f t="shared" si="23"/>
        <v>2571.4285714285716</v>
      </c>
      <c r="DE11" s="79">
        <v>13180</v>
      </c>
      <c r="DF11" s="80">
        <f>DE11/DE10*100</f>
        <v>99.848484848484858</v>
      </c>
      <c r="DG11" s="80">
        <f t="shared" si="24"/>
        <v>1856.338028169014</v>
      </c>
      <c r="DH11" s="79">
        <f t="shared" ref="DH11:DH63" si="28">DK11+DN11+DQ11+DT11</f>
        <v>13660</v>
      </c>
      <c r="DI11" s="80">
        <f>DH11/DH10*100</f>
        <v>98.699421965317924</v>
      </c>
      <c r="DJ11" s="80">
        <f t="shared" ref="DJ11:DJ44" si="29">DH11/DH$45*100</f>
        <v>1408.2474226804125</v>
      </c>
      <c r="DK11" s="79">
        <v>7970</v>
      </c>
      <c r="DL11" s="80">
        <f>DK11/DK10*100</f>
        <v>95.908543922984364</v>
      </c>
      <c r="DM11" s="80">
        <f t="shared" ref="DM11:DM44" si="30">DK11/DK$45*100</f>
        <v>1285.483870967742</v>
      </c>
      <c r="DN11" s="79">
        <v>1880</v>
      </c>
      <c r="DO11" s="80">
        <f>DN11/DN10*100</f>
        <v>109.94152046783626</v>
      </c>
      <c r="DP11" s="80">
        <f t="shared" ref="DP11:DP44" si="31">DN11/DN$45*100</f>
        <v>1446.1538461538462</v>
      </c>
      <c r="DQ11" s="79">
        <v>2480</v>
      </c>
      <c r="DR11" s="80">
        <f>DQ11/DQ10*100</f>
        <v>109.73451327433628</v>
      </c>
      <c r="DS11" s="80">
        <f t="shared" ref="DS11:DS44" si="32">DQ11/DQ$45*100</f>
        <v>1771.4285714285716</v>
      </c>
      <c r="DT11" s="79">
        <v>1330</v>
      </c>
      <c r="DU11" s="80">
        <f>DT11/DT10*100</f>
        <v>85.256410256410248</v>
      </c>
      <c r="DV11" s="80">
        <f t="shared" ref="DV11:DV44" si="33">DT11/DT$45*100</f>
        <v>1662.5</v>
      </c>
      <c r="DW11" s="79">
        <f t="shared" ref="DW11:DW63" si="34">DZ11+EC11+EF11+EI11</f>
        <v>45490</v>
      </c>
      <c r="DX11" s="80">
        <f>DW11/DW10*100</f>
        <v>91.180597314091003</v>
      </c>
      <c r="DY11" s="80">
        <f t="shared" ref="DY11:DY44" si="35">DW11/DW$45*100</f>
        <v>1557.8767123287671</v>
      </c>
      <c r="DZ11" s="79">
        <v>29510</v>
      </c>
      <c r="EA11" s="80">
        <f>DZ11/DZ10*100</f>
        <v>90.438247011952186</v>
      </c>
      <c r="EB11" s="80">
        <f t="shared" ref="EB11:EB44" si="36">DZ11/DZ$45*100</f>
        <v>2185.9259259259261</v>
      </c>
      <c r="EC11" s="79">
        <v>5370</v>
      </c>
      <c r="ED11" s="80">
        <f>EC11/EC10*100</f>
        <v>95.381882770870334</v>
      </c>
      <c r="EE11" s="80">
        <f t="shared" ref="EE11:EE44" si="37">EC11/EC$45*100</f>
        <v>1248.8372093023256</v>
      </c>
      <c r="EF11" s="79">
        <v>7080</v>
      </c>
      <c r="EG11" s="80">
        <f>EF11/EF10*100</f>
        <v>91.472868217054256</v>
      </c>
      <c r="EH11" s="80">
        <f t="shared" ref="EH11:EH44" si="38">EF11/EF$45*100</f>
        <v>804.5454545454545</v>
      </c>
      <c r="EI11" s="79">
        <v>3530</v>
      </c>
      <c r="EJ11" s="80">
        <f>EI11/EI10*100</f>
        <v>90.745501285347046</v>
      </c>
      <c r="EK11" s="80">
        <f t="shared" ref="EK11:EK44" si="39">EI11/EI$45*100</f>
        <v>1357.6923076923076</v>
      </c>
      <c r="EL11" s="79">
        <f t="shared" ref="EL11:EL63" si="40">EO11+ER11+EU11+EX11+FA11+FD11</f>
        <v>24430</v>
      </c>
      <c r="EM11" s="80">
        <f>EL11/EL10*100</f>
        <v>96.752475247524757</v>
      </c>
      <c r="EN11" s="80">
        <f t="shared" ref="EN11:EN44" si="41">EL11/EL$45*100</f>
        <v>1125.8064516129032</v>
      </c>
      <c r="EO11" s="79">
        <v>3350</v>
      </c>
      <c r="EP11" s="80">
        <f>EO11/EO10*100</f>
        <v>84.382871536523936</v>
      </c>
      <c r="EQ11" s="80">
        <f t="shared" ref="EQ11:EQ44" si="42">EO11/EO$45*100</f>
        <v>1861.1111111111111</v>
      </c>
      <c r="ER11" s="79">
        <v>3180</v>
      </c>
      <c r="ES11" s="80">
        <f>ER11/ER10*100</f>
        <v>108.53242320819112</v>
      </c>
      <c r="ET11" s="80">
        <f t="shared" ref="ET11:ET44" si="43">ER11/ER$45*100</f>
        <v>1382.6086956521738</v>
      </c>
      <c r="EU11" s="79">
        <v>1980</v>
      </c>
      <c r="EV11" s="80">
        <f>EU11/EU10*100</f>
        <v>99</v>
      </c>
      <c r="EW11" s="80">
        <f t="shared" ref="EW11:EW44" si="44">EU11/EU$45*100</f>
        <v>2200</v>
      </c>
      <c r="EX11" s="79">
        <v>13000</v>
      </c>
      <c r="EY11" s="80">
        <f>EX11/EX10*100</f>
        <v>95.377842993396925</v>
      </c>
      <c r="EZ11" s="80">
        <f t="shared" ref="EZ11:EZ44" si="45">EX11/EX$45*100</f>
        <v>890.41095890410952</v>
      </c>
      <c r="FA11" s="79">
        <v>1170</v>
      </c>
      <c r="FB11" s="80">
        <f>FA11/FA10*100</f>
        <v>112.5</v>
      </c>
      <c r="FC11" s="80">
        <f t="shared" ref="FC11:FC44" si="46">FA11/FA$45*100</f>
        <v>780</v>
      </c>
      <c r="FD11" s="79">
        <v>1750</v>
      </c>
      <c r="FE11" s="80">
        <f>FD11/FD10*100</f>
        <v>104.16666666666667</v>
      </c>
      <c r="FF11" s="80">
        <f t="shared" ref="FF11:FF44" si="47">FD11/FD$45*100</f>
        <v>2916.666666666667</v>
      </c>
      <c r="FG11" s="79">
        <f t="shared" ref="FG11:FG63" si="48">FJ11+FM11+FP11+FS11+FV11</f>
        <v>31160</v>
      </c>
      <c r="FH11" s="80">
        <f>FG11/FG10*100</f>
        <v>103.72836218375498</v>
      </c>
      <c r="FI11" s="80">
        <f t="shared" ref="FI11:FI44" si="49">FG11/FG$45*100</f>
        <v>1158.3643122676581</v>
      </c>
      <c r="FJ11" s="79">
        <v>5870</v>
      </c>
      <c r="FK11" s="80">
        <f>FJ11/FJ10*100</f>
        <v>108.10313075506446</v>
      </c>
      <c r="FL11" s="80">
        <f t="shared" ref="FL11:FL44" si="50">FJ11/FJ$45*100</f>
        <v>1304.4444444444443</v>
      </c>
      <c r="FM11" s="79">
        <v>3660</v>
      </c>
      <c r="FN11" s="80">
        <f>FM11/FM10*100</f>
        <v>114.01869158878503</v>
      </c>
      <c r="FO11" s="80">
        <f t="shared" ref="FO11:FO44" si="51">FM11/FM$45*100</f>
        <v>963.15789473684208</v>
      </c>
      <c r="FP11" s="79">
        <v>10570</v>
      </c>
      <c r="FQ11" s="80">
        <f>FP11/FP10*100</f>
        <v>97.509225092250915</v>
      </c>
      <c r="FR11" s="80">
        <f t="shared" ref="FR11:FR44" si="52">FP11/FP$45*100</f>
        <v>935.39823008849567</v>
      </c>
      <c r="FS11" s="79">
        <v>6740</v>
      </c>
      <c r="FT11" s="80">
        <f>FS11/FS10*100</f>
        <v>102.74390243902438</v>
      </c>
      <c r="FU11" s="80">
        <f t="shared" ref="FU11:FU44" si="53">FS11/FS$45*100</f>
        <v>1404.1666666666665</v>
      </c>
      <c r="FV11" s="79">
        <v>4320</v>
      </c>
      <c r="FW11" s="80">
        <f>FV11/FV10*100</f>
        <v>108</v>
      </c>
      <c r="FX11" s="80">
        <f t="shared" ref="FX11:FX44" si="54">FV11/FV$45*100</f>
        <v>1728</v>
      </c>
      <c r="FY11" s="79">
        <f t="shared" ref="FY11:FY63" si="55">GB11+GE11+GH11+GK11</f>
        <v>21550</v>
      </c>
      <c r="FZ11" s="80">
        <f>FY11/FY10*100</f>
        <v>100.23255813953489</v>
      </c>
      <c r="GA11" s="80">
        <f t="shared" ref="GA11:GA44" si="56">FY11/FY$45*100</f>
        <v>1355.3459119496856</v>
      </c>
      <c r="GB11" s="79">
        <v>7090</v>
      </c>
      <c r="GC11" s="80">
        <f>GB11/GB10*100</f>
        <v>95.810810810810807</v>
      </c>
      <c r="GD11" s="80">
        <f t="shared" ref="GD11:GD44" si="57">GB11/GB$45*100</f>
        <v>1289.090909090909</v>
      </c>
      <c r="GE11" s="79">
        <v>5940</v>
      </c>
      <c r="GF11" s="80">
        <f>GE11/GE10*100</f>
        <v>100.67796610169491</v>
      </c>
      <c r="GG11" s="80">
        <f t="shared" ref="GG11:GG44" si="58">GE11/GE$45*100</f>
        <v>1697.1428571428571</v>
      </c>
      <c r="GH11" s="79">
        <v>6540</v>
      </c>
      <c r="GI11" s="80">
        <f>GH11/GH10*100</f>
        <v>103.3175355450237</v>
      </c>
      <c r="GJ11" s="80">
        <f t="shared" ref="GJ11:GJ44" si="59">GH11/GH$45*100</f>
        <v>1391.4893617021276</v>
      </c>
      <c r="GK11" s="79">
        <v>1980</v>
      </c>
      <c r="GL11" s="80">
        <f>GK11/GK10*100</f>
        <v>105.88235294117648</v>
      </c>
      <c r="GM11" s="80">
        <f t="shared" ref="GM11:GM44" si="60">GK11/GK$45*100</f>
        <v>900</v>
      </c>
      <c r="GN11" s="79">
        <f t="shared" ref="GN11:GN63" si="61">GQ11+GT11+GW11+GZ11+HC11+HF11+HI11</f>
        <v>37130</v>
      </c>
      <c r="GO11" s="80">
        <f>GN11/GN10*100</f>
        <v>110.5717689100655</v>
      </c>
      <c r="GP11" s="80">
        <f t="shared" ref="GP11:GP44" si="62">GN11/GN$45*100</f>
        <v>812.47264770240713</v>
      </c>
      <c r="GQ11" s="79">
        <v>5820</v>
      </c>
      <c r="GR11" s="80">
        <f>GQ11/GQ10*100</f>
        <v>112.35521235521236</v>
      </c>
      <c r="GS11" s="80">
        <f t="shared" ref="GS11:GS44" si="63">GQ11/GQ$45*100</f>
        <v>881.81818181818187</v>
      </c>
      <c r="GT11" s="79">
        <v>4690</v>
      </c>
      <c r="GU11" s="80">
        <f>GT11/GT10*100</f>
        <v>111.93317422434367</v>
      </c>
      <c r="GV11" s="80">
        <f t="shared" ref="GV11:GV44" si="64">GT11/GT$45*100</f>
        <v>1340</v>
      </c>
      <c r="GW11" s="79">
        <v>4680</v>
      </c>
      <c r="GX11" s="80">
        <f>GW11/GW10*100</f>
        <v>131.83098591549296</v>
      </c>
      <c r="GY11" s="80">
        <f t="shared" ref="GY11:GY44" si="65">GW11/GW$45*100</f>
        <v>975</v>
      </c>
      <c r="GZ11" s="79">
        <v>8670</v>
      </c>
      <c r="HA11" s="80">
        <f>GZ11/GZ10*100</f>
        <v>102.48226950354611</v>
      </c>
      <c r="HB11" s="80">
        <f t="shared" ref="HB11:HB44" si="66">GZ11/GZ$45*100</f>
        <v>661.83206106870227</v>
      </c>
      <c r="HC11" s="79">
        <v>3990</v>
      </c>
      <c r="HD11" s="80">
        <f>HC11/HC10*100</f>
        <v>112.07865168539325</v>
      </c>
      <c r="HE11" s="80">
        <f t="shared" ref="HE11:HE44" si="67">HC11/HC$45*100</f>
        <v>950</v>
      </c>
      <c r="HF11" s="79">
        <v>4300</v>
      </c>
      <c r="HG11" s="80">
        <f>HF11/HF10*100</f>
        <v>109.69387755102041</v>
      </c>
      <c r="HH11" s="80">
        <f t="shared" ref="HH11:HH44" si="68">HF11/HF$45*100</f>
        <v>597.22222222222229</v>
      </c>
      <c r="HI11" s="79">
        <v>4980</v>
      </c>
      <c r="HJ11" s="80">
        <f>HI11/HI10*100</f>
        <v>105.5084745762712</v>
      </c>
      <c r="HK11" s="80">
        <f t="shared" ref="HK11:HK44" si="69">HI11/HI$45*100</f>
        <v>790.47619047619048</v>
      </c>
      <c r="HL11" s="79" t="str">
        <f t="shared" si="25"/>
        <v>-</v>
      </c>
      <c r="HM11" s="80" t="s">
        <v>132</v>
      </c>
      <c r="HN11" s="90" t="s">
        <v>132</v>
      </c>
      <c r="HO11" s="16"/>
      <c r="HP11" s="16"/>
      <c r="HQ11" s="8"/>
      <c r="HR11" s="16"/>
      <c r="HS11" s="2"/>
      <c r="HX11" s="17"/>
      <c r="HY11" s="17"/>
    </row>
    <row r="12" spans="1:233" ht="12" hidden="1" customHeight="1">
      <c r="A12" s="74"/>
      <c r="B12" s="65">
        <v>1962</v>
      </c>
      <c r="C12" s="69" t="s">
        <v>68</v>
      </c>
      <c r="D12" s="81">
        <v>415700</v>
      </c>
      <c r="E12" s="82">
        <f t="shared" ref="E12:E63" si="70">D12/D11*100</f>
        <v>100.65375302663438</v>
      </c>
      <c r="F12" s="82">
        <f t="shared" si="0"/>
        <v>938.37471783295712</v>
      </c>
      <c r="G12" s="81">
        <v>59550</v>
      </c>
      <c r="H12" s="82">
        <f t="shared" ref="H12:H63" si="71">G12/G11*100</f>
        <v>97.783251231527089</v>
      </c>
      <c r="I12" s="82">
        <f t="shared" si="1"/>
        <v>500.42016806722688</v>
      </c>
      <c r="J12" s="81" t="s">
        <v>11</v>
      </c>
      <c r="K12" s="81" t="s">
        <v>11</v>
      </c>
      <c r="L12" s="82" t="s">
        <v>129</v>
      </c>
      <c r="M12" s="81">
        <v>75890</v>
      </c>
      <c r="N12" s="82">
        <f t="shared" ref="N12:N29" si="72">M12/M11*100</f>
        <v>99.973653010143593</v>
      </c>
      <c r="O12" s="82">
        <f t="shared" ref="O12:O29" si="73">M12/M$45*100</f>
        <v>949.81226533166455</v>
      </c>
      <c r="P12" s="81" t="s">
        <v>129</v>
      </c>
      <c r="Q12" s="82" t="s">
        <v>129</v>
      </c>
      <c r="R12" s="82" t="s">
        <v>129</v>
      </c>
      <c r="S12" s="81" t="s">
        <v>14</v>
      </c>
      <c r="T12" s="82" t="s">
        <v>129</v>
      </c>
      <c r="U12" s="82" t="s">
        <v>130</v>
      </c>
      <c r="V12" s="81">
        <v>81790</v>
      </c>
      <c r="W12" s="82">
        <f t="shared" ref="W12:W28" si="74">V12/V11*100</f>
        <v>97.137767220902617</v>
      </c>
      <c r="X12" s="82" t="s">
        <v>129</v>
      </c>
      <c r="Y12" s="81">
        <v>34000</v>
      </c>
      <c r="Z12" s="82">
        <f t="shared" ref="Z12:Z28" si="75">Y12/Y11*100</f>
        <v>97.393297049556011</v>
      </c>
      <c r="AA12" s="82" t="s">
        <v>130</v>
      </c>
      <c r="AB12" s="81">
        <v>27670</v>
      </c>
      <c r="AC12" s="82">
        <f>AB12/AB11*100</f>
        <v>94.890260631001368</v>
      </c>
      <c r="AD12" s="82">
        <f t="shared" ref="AD12:AD29" si="76">AB12/AB$45*100</f>
        <v>1218.9427312775331</v>
      </c>
      <c r="AE12" s="81">
        <v>23280</v>
      </c>
      <c r="AF12" s="82">
        <f>AE12/AE11*100</f>
        <v>95.292672943102744</v>
      </c>
      <c r="AG12" s="82">
        <f t="shared" ref="AG12:AG29" si="77">AE12/AE$45*100</f>
        <v>1077.7777777777778</v>
      </c>
      <c r="AH12" s="81">
        <v>33850</v>
      </c>
      <c r="AI12" s="82">
        <f>AH12/AH11*100</f>
        <v>108.63286264441592</v>
      </c>
      <c r="AJ12" s="82">
        <f t="shared" ref="AJ12:AJ29" si="78">AH12/AH$45*100</f>
        <v>1258.3643122676581</v>
      </c>
      <c r="AK12" s="81">
        <v>22990</v>
      </c>
      <c r="AL12" s="82">
        <f>AK12/AK11*100</f>
        <v>106.68213457076565</v>
      </c>
      <c r="AM12" s="82">
        <f t="shared" ref="AM12:AM29" si="79">AK12/AK$45*100</f>
        <v>1455.0632911392406</v>
      </c>
      <c r="AN12" s="81">
        <v>42620</v>
      </c>
      <c r="AO12" s="82">
        <f>AN12/AN11*100</f>
        <v>114.78588742256935</v>
      </c>
      <c r="AP12" s="82">
        <f t="shared" ref="AP12:AP29" si="80">AN12/AN$45*100</f>
        <v>932.60393873085332</v>
      </c>
      <c r="AQ12" s="81" t="s">
        <v>14</v>
      </c>
      <c r="AR12" s="82" t="s">
        <v>130</v>
      </c>
      <c r="AS12" s="82" t="s">
        <v>130</v>
      </c>
      <c r="AT12" s="81" t="s">
        <v>14</v>
      </c>
      <c r="AU12" s="82" t="s">
        <v>130</v>
      </c>
      <c r="AV12" s="82" t="s">
        <v>130</v>
      </c>
      <c r="AW12" s="81" t="s">
        <v>14</v>
      </c>
      <c r="AX12" s="82" t="s">
        <v>131</v>
      </c>
      <c r="AY12" s="82" t="s">
        <v>131</v>
      </c>
      <c r="AZ12" s="81" t="s">
        <v>14</v>
      </c>
      <c r="BA12" s="82" t="s">
        <v>131</v>
      </c>
      <c r="BB12" s="82" t="s">
        <v>131</v>
      </c>
      <c r="BC12" s="81" t="s">
        <v>129</v>
      </c>
      <c r="BD12" s="82" t="s">
        <v>129</v>
      </c>
      <c r="BE12" s="82" t="s">
        <v>129</v>
      </c>
      <c r="BF12" s="81" t="s">
        <v>129</v>
      </c>
      <c r="BG12" s="82" t="s">
        <v>129</v>
      </c>
      <c r="BH12" s="82" t="s">
        <v>129</v>
      </c>
      <c r="BI12" s="81">
        <f t="shared" si="26"/>
        <v>75890</v>
      </c>
      <c r="BJ12" s="82">
        <f t="shared" ref="BJ12:BJ63" si="81">BI12/BI11*100</f>
        <v>99.973653010143593</v>
      </c>
      <c r="BK12" s="82">
        <f t="shared" si="8"/>
        <v>949.81226533166455</v>
      </c>
      <c r="BL12" s="81">
        <v>6860</v>
      </c>
      <c r="BM12" s="82">
        <f t="shared" ref="BM12:BM63" si="82">BL12/BL11*100</f>
        <v>96.89265536723164</v>
      </c>
      <c r="BN12" s="82">
        <f t="shared" si="9"/>
        <v>1247.2727272727273</v>
      </c>
      <c r="BO12" s="81">
        <v>20340</v>
      </c>
      <c r="BP12" s="82">
        <f t="shared" ref="BP12:BP63" si="83">BO12/BO11*100</f>
        <v>99.901768172888012</v>
      </c>
      <c r="BQ12" s="82">
        <f t="shared" si="10"/>
        <v>627.77777777777771</v>
      </c>
      <c r="BR12" s="81">
        <v>14070</v>
      </c>
      <c r="BS12" s="82">
        <f t="shared" ref="BS12:BS63" si="84">BR12/BR11*100</f>
        <v>110.43956043956045</v>
      </c>
      <c r="BT12" s="82">
        <f t="shared" si="11"/>
        <v>873.91304347826099</v>
      </c>
      <c r="BU12" s="81">
        <v>5020</v>
      </c>
      <c r="BV12" s="82">
        <f t="shared" ref="BV12:BV63" si="85">BU12/BU11*100</f>
        <v>91.107078039927401</v>
      </c>
      <c r="BW12" s="82">
        <f t="shared" si="12"/>
        <v>1521.2121212121212</v>
      </c>
      <c r="BX12" s="81">
        <v>12550</v>
      </c>
      <c r="BY12" s="82">
        <f t="shared" ref="BY12:BY63" si="86">BX12/BX11*100</f>
        <v>94.716981132075475</v>
      </c>
      <c r="BZ12" s="82">
        <f t="shared" si="13"/>
        <v>1280.612244897959</v>
      </c>
      <c r="CA12" s="81">
        <v>17050</v>
      </c>
      <c r="CB12" s="82">
        <f t="shared" ref="CB12:CB63" si="87">CA12/CA11*100</f>
        <v>100.47142015321155</v>
      </c>
      <c r="CC12" s="82">
        <f t="shared" si="14"/>
        <v>1332.03125</v>
      </c>
      <c r="CD12" s="81">
        <f t="shared" si="27"/>
        <v>99310</v>
      </c>
      <c r="CE12" s="82">
        <f t="shared" ref="CE12:CE63" si="88">CD12/CD11*100</f>
        <v>96.623856781474998</v>
      </c>
      <c r="CF12" s="82">
        <f t="shared" si="15"/>
        <v>1064.4158628081459</v>
      </c>
      <c r="CG12" s="81">
        <v>8210</v>
      </c>
      <c r="CH12" s="82">
        <f t="shared" ref="CH12:CH63" si="89">CG12/CG11*100</f>
        <v>97.621878715814503</v>
      </c>
      <c r="CI12" s="82">
        <f t="shared" si="16"/>
        <v>726.54867256637169</v>
      </c>
      <c r="CJ12" s="81">
        <v>9300</v>
      </c>
      <c r="CK12" s="82">
        <f t="shared" ref="CK12:CK63" si="90">CJ12/CJ11*100</f>
        <v>109.1549295774648</v>
      </c>
      <c r="CL12" s="82">
        <f t="shared" si="17"/>
        <v>592.35668789808915</v>
      </c>
      <c r="CM12" s="81">
        <v>18140</v>
      </c>
      <c r="CN12" s="82">
        <f t="shared" ref="CN12:CN63" si="91">CM12/CM11*100</f>
        <v>105.22041763341068</v>
      </c>
      <c r="CO12" s="82">
        <f t="shared" si="18"/>
        <v>1162.8205128205127</v>
      </c>
      <c r="CP12" s="81">
        <v>13830</v>
      </c>
      <c r="CQ12" s="82">
        <f t="shared" ref="CQ12:CQ63" si="92">CP12/CP11*100</f>
        <v>94.986263736263737</v>
      </c>
      <c r="CR12" s="82">
        <f t="shared" si="19"/>
        <v>1536.6666666666667</v>
      </c>
      <c r="CS12" s="81">
        <v>17470</v>
      </c>
      <c r="CT12" s="82">
        <f t="shared" ref="CT12:CT63" si="93">CS12/CS11*100</f>
        <v>87.700803212851412</v>
      </c>
      <c r="CU12" s="82">
        <f t="shared" si="20"/>
        <v>773.00884955752213</v>
      </c>
      <c r="CV12" s="81">
        <v>4970</v>
      </c>
      <c r="CW12" s="82">
        <f t="shared" ref="CW12:CW63" si="94">CV12/CV11*100</f>
        <v>94.666666666666671</v>
      </c>
      <c r="CX12" s="82">
        <f t="shared" si="21"/>
        <v>2761.1111111111109</v>
      </c>
      <c r="CY12" s="81">
        <v>9870</v>
      </c>
      <c r="CZ12" s="82">
        <f t="shared" ref="CZ12:CZ63" si="95">CY12/CY11*100</f>
        <v>95.825242718446603</v>
      </c>
      <c r="DA12" s="82">
        <f t="shared" si="22"/>
        <v>1218.5185185185185</v>
      </c>
      <c r="DB12" s="81">
        <v>4750</v>
      </c>
      <c r="DC12" s="82">
        <f t="shared" ref="DC12:DC63" si="96">DB12/DB11*100</f>
        <v>87.962962962962962</v>
      </c>
      <c r="DD12" s="82">
        <f t="shared" si="23"/>
        <v>2261.9047619047619</v>
      </c>
      <c r="DE12" s="81">
        <v>12770</v>
      </c>
      <c r="DF12" s="82">
        <f t="shared" ref="DF12:DF63" si="97">DE12/DE11*100</f>
        <v>96.889226100151745</v>
      </c>
      <c r="DG12" s="82">
        <f t="shared" si="24"/>
        <v>1798.5915492957747</v>
      </c>
      <c r="DH12" s="81">
        <f t="shared" si="28"/>
        <v>14070</v>
      </c>
      <c r="DI12" s="82">
        <f t="shared" ref="DI12:DI63" si="98">DH12/DH11*100</f>
        <v>103.00146412884334</v>
      </c>
      <c r="DJ12" s="82">
        <f t="shared" si="29"/>
        <v>1450.5154639175257</v>
      </c>
      <c r="DK12" s="81">
        <v>8060</v>
      </c>
      <c r="DL12" s="82">
        <f t="shared" ref="DL12:DL63" si="99">DK12/DK11*100</f>
        <v>101.12923462986198</v>
      </c>
      <c r="DM12" s="82">
        <f t="shared" si="30"/>
        <v>1300</v>
      </c>
      <c r="DN12" s="81">
        <v>2020</v>
      </c>
      <c r="DO12" s="82">
        <f t="shared" ref="DO12:DO63" si="100">DN12/DN11*100</f>
        <v>107.44680851063831</v>
      </c>
      <c r="DP12" s="82">
        <f t="shared" si="31"/>
        <v>1553.8461538461538</v>
      </c>
      <c r="DQ12" s="81">
        <v>2590</v>
      </c>
      <c r="DR12" s="82">
        <f t="shared" ref="DR12:DR63" si="101">DQ12/DQ11*100</f>
        <v>104.43548387096774</v>
      </c>
      <c r="DS12" s="82">
        <f t="shared" si="32"/>
        <v>1850</v>
      </c>
      <c r="DT12" s="81">
        <v>1400</v>
      </c>
      <c r="DU12" s="82">
        <f t="shared" ref="DU12:DU63" si="102">DT12/DT11*100</f>
        <v>105.26315789473684</v>
      </c>
      <c r="DV12" s="82">
        <f t="shared" si="33"/>
        <v>1750</v>
      </c>
      <c r="DW12" s="81">
        <f t="shared" si="34"/>
        <v>44150</v>
      </c>
      <c r="DX12" s="82">
        <f t="shared" ref="DX12:DX63" si="103">DW12/DW11*100</f>
        <v>97.054297647834687</v>
      </c>
      <c r="DY12" s="82">
        <f t="shared" si="35"/>
        <v>1511.986301369863</v>
      </c>
      <c r="DZ12" s="81">
        <v>29250</v>
      </c>
      <c r="EA12" s="82">
        <f t="shared" ref="EA12:EA63" si="104">DZ12/DZ11*100</f>
        <v>99.118942731277542</v>
      </c>
      <c r="EB12" s="82">
        <f t="shared" si="36"/>
        <v>2166.666666666667</v>
      </c>
      <c r="EC12" s="81">
        <v>5240</v>
      </c>
      <c r="ED12" s="82">
        <f t="shared" ref="ED12:ED63" si="105">EC12/EC11*100</f>
        <v>97.579143389199245</v>
      </c>
      <c r="EE12" s="82">
        <f t="shared" si="37"/>
        <v>1218.6046511627908</v>
      </c>
      <c r="EF12" s="81">
        <v>6350</v>
      </c>
      <c r="EG12" s="82">
        <f t="shared" ref="EG12:EG63" si="106">EF12/EF11*100</f>
        <v>89.689265536723155</v>
      </c>
      <c r="EH12" s="82">
        <f t="shared" si="38"/>
        <v>721.59090909090912</v>
      </c>
      <c r="EI12" s="81">
        <v>3310</v>
      </c>
      <c r="EJ12" s="82">
        <f t="shared" ref="EJ12:EJ63" si="107">EI12/EI11*100</f>
        <v>93.767705382436262</v>
      </c>
      <c r="EK12" s="82">
        <f t="shared" si="39"/>
        <v>1273.0769230769231</v>
      </c>
      <c r="EL12" s="81">
        <f t="shared" si="40"/>
        <v>23280</v>
      </c>
      <c r="EM12" s="82">
        <f t="shared" ref="EM12:EM63" si="108">EL12/EL11*100</f>
        <v>95.292672943102744</v>
      </c>
      <c r="EN12" s="82">
        <f t="shared" si="41"/>
        <v>1072.8110599078341</v>
      </c>
      <c r="EO12" s="81">
        <v>3040</v>
      </c>
      <c r="EP12" s="82">
        <f t="shared" ref="EP12:EP63" si="109">EO12/EO11*100</f>
        <v>90.746268656716424</v>
      </c>
      <c r="EQ12" s="82">
        <f t="shared" si="42"/>
        <v>1688.8888888888889</v>
      </c>
      <c r="ER12" s="81">
        <v>3050</v>
      </c>
      <c r="ES12" s="82">
        <f t="shared" ref="ES12:ES63" si="110">ER12/ER11*100</f>
        <v>95.911949685534594</v>
      </c>
      <c r="ET12" s="82">
        <f t="shared" si="43"/>
        <v>1326.086956521739</v>
      </c>
      <c r="EU12" s="81">
        <v>1880</v>
      </c>
      <c r="EV12" s="82">
        <f t="shared" ref="EV12:EV63" si="111">EU12/EU11*100</f>
        <v>94.949494949494948</v>
      </c>
      <c r="EW12" s="82">
        <f t="shared" si="44"/>
        <v>2088.8888888888891</v>
      </c>
      <c r="EX12" s="81">
        <v>12110</v>
      </c>
      <c r="EY12" s="82">
        <f t="shared" ref="EY12:EY63" si="112">EX12/EX11*100</f>
        <v>93.15384615384616</v>
      </c>
      <c r="EZ12" s="82">
        <f t="shared" si="45"/>
        <v>829.45205479452056</v>
      </c>
      <c r="FA12" s="81">
        <v>1250</v>
      </c>
      <c r="FB12" s="82">
        <f t="shared" ref="FB12:FB63" si="113">FA12/FA11*100</f>
        <v>106.83760683760684</v>
      </c>
      <c r="FC12" s="82">
        <f t="shared" si="46"/>
        <v>833.33333333333337</v>
      </c>
      <c r="FD12" s="81">
        <v>1950</v>
      </c>
      <c r="FE12" s="82">
        <f t="shared" ref="FE12:FE63" si="114">FD12/FD11*100</f>
        <v>111.42857142857143</v>
      </c>
      <c r="FF12" s="82">
        <f t="shared" si="47"/>
        <v>3250</v>
      </c>
      <c r="FG12" s="81">
        <f t="shared" si="48"/>
        <v>33850</v>
      </c>
      <c r="FH12" s="82">
        <f t="shared" ref="FH12:FH63" si="115">FG12/FG11*100</f>
        <v>108.63286264441592</v>
      </c>
      <c r="FI12" s="82">
        <f t="shared" si="49"/>
        <v>1258.3643122676581</v>
      </c>
      <c r="FJ12" s="81">
        <v>6200</v>
      </c>
      <c r="FK12" s="82">
        <f t="shared" ref="FK12:FK63" si="116">FJ12/FJ11*100</f>
        <v>105.62180579216354</v>
      </c>
      <c r="FL12" s="82">
        <f t="shared" si="50"/>
        <v>1377.7777777777778</v>
      </c>
      <c r="FM12" s="81">
        <v>4140</v>
      </c>
      <c r="FN12" s="82">
        <f t="shared" ref="FN12:FN63" si="117">FM12/FM11*100</f>
        <v>113.11475409836065</v>
      </c>
      <c r="FO12" s="82">
        <f t="shared" si="51"/>
        <v>1089.4736842105265</v>
      </c>
      <c r="FP12" s="81">
        <v>11060</v>
      </c>
      <c r="FQ12" s="82">
        <f t="shared" ref="FQ12:FQ63" si="118">FP12/FP11*100</f>
        <v>104.63576158940397</v>
      </c>
      <c r="FR12" s="82">
        <f t="shared" si="52"/>
        <v>978.7610619469026</v>
      </c>
      <c r="FS12" s="81">
        <v>7870</v>
      </c>
      <c r="FT12" s="82">
        <f t="shared" ref="FT12:FT63" si="119">FS12/FS11*100</f>
        <v>116.76557863501485</v>
      </c>
      <c r="FU12" s="82">
        <f t="shared" si="53"/>
        <v>1639.5833333333333</v>
      </c>
      <c r="FV12" s="81">
        <v>4580</v>
      </c>
      <c r="FW12" s="82">
        <f t="shared" ref="FW12:FW63" si="120">FV12/FV11*100</f>
        <v>106.0185185185185</v>
      </c>
      <c r="FX12" s="82">
        <f t="shared" si="54"/>
        <v>1832</v>
      </c>
      <c r="FY12" s="81">
        <f t="shared" si="55"/>
        <v>22990</v>
      </c>
      <c r="FZ12" s="82">
        <f t="shared" ref="FZ12:FZ63" si="121">FY12/FY11*100</f>
        <v>106.68213457076565</v>
      </c>
      <c r="GA12" s="82">
        <f t="shared" si="56"/>
        <v>1445.9119496855346</v>
      </c>
      <c r="GB12" s="81">
        <v>7940</v>
      </c>
      <c r="GC12" s="82">
        <f t="shared" ref="GC12:GC63" si="122">GB12/GB11*100</f>
        <v>111.98871650211566</v>
      </c>
      <c r="GD12" s="82">
        <f t="shared" si="57"/>
        <v>1443.6363636363635</v>
      </c>
      <c r="GE12" s="81">
        <v>6310</v>
      </c>
      <c r="GF12" s="82">
        <f t="shared" ref="GF12:GF63" si="123">GE12/GE11*100</f>
        <v>106.22895622895624</v>
      </c>
      <c r="GG12" s="82">
        <f t="shared" si="58"/>
        <v>1802.8571428571429</v>
      </c>
      <c r="GH12" s="81">
        <v>7030</v>
      </c>
      <c r="GI12" s="82">
        <f t="shared" ref="GI12:GI63" si="124">GH12/GH11*100</f>
        <v>107.49235474006116</v>
      </c>
      <c r="GJ12" s="82">
        <f t="shared" si="59"/>
        <v>1495.744680851064</v>
      </c>
      <c r="GK12" s="81">
        <v>1710</v>
      </c>
      <c r="GL12" s="82">
        <f t="shared" ref="GL12:GL63" si="125">GK12/GK11*100</f>
        <v>86.36363636363636</v>
      </c>
      <c r="GM12" s="82">
        <f t="shared" si="60"/>
        <v>777.27272727272725</v>
      </c>
      <c r="GN12" s="81">
        <f t="shared" si="61"/>
        <v>42620</v>
      </c>
      <c r="GO12" s="82">
        <f t="shared" ref="GO12:GO63" si="126">GN12/GN11*100</f>
        <v>114.78588742256935</v>
      </c>
      <c r="GP12" s="82">
        <f t="shared" si="62"/>
        <v>932.60393873085332</v>
      </c>
      <c r="GQ12" s="81">
        <v>6580</v>
      </c>
      <c r="GR12" s="82">
        <f t="shared" ref="GR12:GR63" si="127">GQ12/GQ11*100</f>
        <v>113.05841924398625</v>
      </c>
      <c r="GS12" s="82">
        <f t="shared" si="63"/>
        <v>996.96969696969688</v>
      </c>
      <c r="GT12" s="81">
        <v>5440</v>
      </c>
      <c r="GU12" s="82">
        <f t="shared" ref="GU12:GU63" si="128">GT12/GT11*100</f>
        <v>115.99147121535181</v>
      </c>
      <c r="GV12" s="82">
        <f t="shared" si="64"/>
        <v>1554.2857142857142</v>
      </c>
      <c r="GW12" s="81">
        <v>5740</v>
      </c>
      <c r="GX12" s="82">
        <f t="shared" ref="GX12:GX63" si="129">GW12/GW11*100</f>
        <v>122.64957264957266</v>
      </c>
      <c r="GY12" s="82">
        <f t="shared" si="65"/>
        <v>1195.8333333333335</v>
      </c>
      <c r="GZ12" s="81">
        <v>10510</v>
      </c>
      <c r="HA12" s="82">
        <f t="shared" ref="HA12:HA63" si="130">GZ12/GZ11*100</f>
        <v>121.22260668973472</v>
      </c>
      <c r="HB12" s="82">
        <f t="shared" si="66"/>
        <v>802.29007633587787</v>
      </c>
      <c r="HC12" s="81">
        <v>4140</v>
      </c>
      <c r="HD12" s="82">
        <f t="shared" ref="HD12:HD63" si="131">HC12/HC11*100</f>
        <v>103.75939849624061</v>
      </c>
      <c r="HE12" s="82">
        <f t="shared" si="67"/>
        <v>985.71428571428578</v>
      </c>
      <c r="HF12" s="81">
        <v>4650</v>
      </c>
      <c r="HG12" s="82">
        <f t="shared" ref="HG12:HG63" si="132">HF12/HF11*100</f>
        <v>108.13953488372093</v>
      </c>
      <c r="HH12" s="82">
        <f t="shared" si="68"/>
        <v>645.83333333333326</v>
      </c>
      <c r="HI12" s="81">
        <v>5560</v>
      </c>
      <c r="HJ12" s="82">
        <f t="shared" ref="HJ12:HJ63" si="133">HI12/HI11*100</f>
        <v>111.64658634538152</v>
      </c>
      <c r="HK12" s="82">
        <f t="shared" si="69"/>
        <v>882.53968253968264</v>
      </c>
      <c r="HL12" s="81" t="str">
        <f t="shared" si="25"/>
        <v>-</v>
      </c>
      <c r="HM12" s="82" t="s">
        <v>132</v>
      </c>
      <c r="HN12" s="91" t="s">
        <v>132</v>
      </c>
      <c r="HO12" s="16"/>
      <c r="HP12" s="16"/>
      <c r="HQ12" s="8"/>
      <c r="HR12" s="16"/>
      <c r="HS12" s="18"/>
    </row>
    <row r="13" spans="1:233" ht="12" hidden="1" customHeight="1">
      <c r="A13" s="74"/>
      <c r="B13" s="65">
        <v>1963</v>
      </c>
      <c r="C13" s="69" t="s">
        <v>69</v>
      </c>
      <c r="D13" s="81">
        <v>417600</v>
      </c>
      <c r="E13" s="82">
        <f t="shared" si="70"/>
        <v>100.4570603800818</v>
      </c>
      <c r="F13" s="82">
        <f t="shared" si="0"/>
        <v>942.66365688487588</v>
      </c>
      <c r="G13" s="81">
        <v>54900</v>
      </c>
      <c r="H13" s="82">
        <f t="shared" si="71"/>
        <v>92.191435768261968</v>
      </c>
      <c r="I13" s="82">
        <f t="shared" si="1"/>
        <v>461.34453781512599</v>
      </c>
      <c r="J13" s="81" t="s">
        <v>11</v>
      </c>
      <c r="K13" s="81" t="s">
        <v>11</v>
      </c>
      <c r="L13" s="82" t="s">
        <v>129</v>
      </c>
      <c r="M13" s="81">
        <v>78100</v>
      </c>
      <c r="N13" s="82">
        <f t="shared" si="72"/>
        <v>102.91210963236264</v>
      </c>
      <c r="O13" s="82">
        <f t="shared" si="73"/>
        <v>977.47183979974966</v>
      </c>
      <c r="P13" s="81" t="s">
        <v>129</v>
      </c>
      <c r="Q13" s="82" t="s">
        <v>129</v>
      </c>
      <c r="R13" s="82" t="s">
        <v>129</v>
      </c>
      <c r="S13" s="81" t="s">
        <v>14</v>
      </c>
      <c r="T13" s="82" t="s">
        <v>130</v>
      </c>
      <c r="U13" s="82" t="s">
        <v>129</v>
      </c>
      <c r="V13" s="81">
        <v>84590</v>
      </c>
      <c r="W13" s="82">
        <f t="shared" si="74"/>
        <v>103.42340139381344</v>
      </c>
      <c r="X13" s="82" t="s">
        <v>130</v>
      </c>
      <c r="Y13" s="81">
        <v>33110</v>
      </c>
      <c r="Z13" s="82">
        <f t="shared" si="75"/>
        <v>97.382352941176478</v>
      </c>
      <c r="AA13" s="82" t="s">
        <v>130</v>
      </c>
      <c r="AB13" s="81">
        <v>26410</v>
      </c>
      <c r="AC13" s="82">
        <f t="shared" ref="AC13:AC29" si="134">AB13/AB12*100</f>
        <v>95.44633176725695</v>
      </c>
      <c r="AD13" s="82">
        <f t="shared" si="76"/>
        <v>1163.4361233480176</v>
      </c>
      <c r="AE13" s="81">
        <v>23320</v>
      </c>
      <c r="AF13" s="82">
        <f t="shared" ref="AF13:AF29" si="135">AE13/AE12*100</f>
        <v>100.17182130584192</v>
      </c>
      <c r="AG13" s="82">
        <f t="shared" si="77"/>
        <v>1079.6296296296296</v>
      </c>
      <c r="AH13" s="81">
        <v>35130</v>
      </c>
      <c r="AI13" s="82">
        <f t="shared" ref="AI13:AI29" si="136">AH13/AH12*100</f>
        <v>103.78138847858199</v>
      </c>
      <c r="AJ13" s="82">
        <f t="shared" si="78"/>
        <v>1305.9479553903345</v>
      </c>
      <c r="AK13" s="81">
        <v>23360</v>
      </c>
      <c r="AL13" s="82">
        <f t="shared" ref="AL13:AL29" si="137">AK13/AK12*100</f>
        <v>101.60939538929969</v>
      </c>
      <c r="AM13" s="82">
        <f t="shared" si="79"/>
        <v>1478.4810126582279</v>
      </c>
      <c r="AN13" s="81">
        <v>44260</v>
      </c>
      <c r="AO13" s="82">
        <f t="shared" ref="AO13:AO29" si="138">AN13/AN12*100</f>
        <v>103.84795870483342</v>
      </c>
      <c r="AP13" s="82">
        <f t="shared" si="80"/>
        <v>968.49015317286648</v>
      </c>
      <c r="AQ13" s="81" t="s">
        <v>14</v>
      </c>
      <c r="AR13" s="82" t="s">
        <v>130</v>
      </c>
      <c r="AS13" s="82" t="s">
        <v>130</v>
      </c>
      <c r="AT13" s="81" t="s">
        <v>14</v>
      </c>
      <c r="AU13" s="82" t="s">
        <v>130</v>
      </c>
      <c r="AV13" s="82" t="s">
        <v>130</v>
      </c>
      <c r="AW13" s="81" t="s">
        <v>14</v>
      </c>
      <c r="AX13" s="82" t="s">
        <v>131</v>
      </c>
      <c r="AY13" s="82" t="s">
        <v>131</v>
      </c>
      <c r="AZ13" s="81" t="s">
        <v>14</v>
      </c>
      <c r="BA13" s="82" t="s">
        <v>131</v>
      </c>
      <c r="BB13" s="82" t="s">
        <v>131</v>
      </c>
      <c r="BC13" s="81" t="s">
        <v>129</v>
      </c>
      <c r="BD13" s="82" t="s">
        <v>129</v>
      </c>
      <c r="BE13" s="82" t="s">
        <v>129</v>
      </c>
      <c r="BF13" s="81" t="s">
        <v>129</v>
      </c>
      <c r="BG13" s="82" t="s">
        <v>129</v>
      </c>
      <c r="BH13" s="82" t="s">
        <v>129</v>
      </c>
      <c r="BI13" s="81">
        <f t="shared" si="26"/>
        <v>78100</v>
      </c>
      <c r="BJ13" s="82">
        <f t="shared" si="81"/>
        <v>102.91210963236264</v>
      </c>
      <c r="BK13" s="82">
        <f t="shared" si="8"/>
        <v>977.47183979974966</v>
      </c>
      <c r="BL13" s="81">
        <v>6730</v>
      </c>
      <c r="BM13" s="82">
        <f t="shared" si="82"/>
        <v>98.104956268221571</v>
      </c>
      <c r="BN13" s="82">
        <f t="shared" si="9"/>
        <v>1223.6363636363637</v>
      </c>
      <c r="BO13" s="81">
        <v>21750</v>
      </c>
      <c r="BP13" s="82">
        <f t="shared" si="83"/>
        <v>106.93215339233038</v>
      </c>
      <c r="BQ13" s="82">
        <f t="shared" si="10"/>
        <v>671.2962962962963</v>
      </c>
      <c r="BR13" s="81">
        <v>15550</v>
      </c>
      <c r="BS13" s="82">
        <f t="shared" si="84"/>
        <v>110.51883439943143</v>
      </c>
      <c r="BT13" s="82">
        <f t="shared" si="11"/>
        <v>965.83850931677023</v>
      </c>
      <c r="BU13" s="81">
        <v>4700</v>
      </c>
      <c r="BV13" s="82">
        <f t="shared" si="85"/>
        <v>93.625498007968119</v>
      </c>
      <c r="BW13" s="82">
        <f t="shared" si="12"/>
        <v>1424.2424242424242</v>
      </c>
      <c r="BX13" s="81">
        <v>12090</v>
      </c>
      <c r="BY13" s="82">
        <f t="shared" si="86"/>
        <v>96.334661354581669</v>
      </c>
      <c r="BZ13" s="82">
        <f t="shared" si="13"/>
        <v>1233.6734693877552</v>
      </c>
      <c r="CA13" s="81">
        <v>17280</v>
      </c>
      <c r="CB13" s="82">
        <f t="shared" si="87"/>
        <v>101.34897360703812</v>
      </c>
      <c r="CC13" s="82">
        <f t="shared" si="14"/>
        <v>1350</v>
      </c>
      <c r="CD13" s="81">
        <f t="shared" si="27"/>
        <v>101830</v>
      </c>
      <c r="CE13" s="82">
        <f t="shared" si="88"/>
        <v>102.53750881079449</v>
      </c>
      <c r="CF13" s="82">
        <f t="shared" si="15"/>
        <v>1091.4255091103967</v>
      </c>
      <c r="CG13" s="81">
        <v>8200</v>
      </c>
      <c r="CH13" s="82">
        <f t="shared" si="89"/>
        <v>99.878197320341044</v>
      </c>
      <c r="CI13" s="82">
        <f t="shared" si="16"/>
        <v>725.66371681415922</v>
      </c>
      <c r="CJ13" s="81">
        <v>10400</v>
      </c>
      <c r="CK13" s="82">
        <f t="shared" si="90"/>
        <v>111.8279569892473</v>
      </c>
      <c r="CL13" s="82">
        <f t="shared" si="17"/>
        <v>662.42038216560513</v>
      </c>
      <c r="CM13" s="81">
        <v>17620</v>
      </c>
      <c r="CN13" s="82">
        <f t="shared" si="91"/>
        <v>97.133406835722155</v>
      </c>
      <c r="CO13" s="82">
        <f t="shared" si="18"/>
        <v>1129.4871794871797</v>
      </c>
      <c r="CP13" s="81">
        <v>13740</v>
      </c>
      <c r="CQ13" s="82">
        <f t="shared" si="92"/>
        <v>99.34924078091106</v>
      </c>
      <c r="CR13" s="82">
        <f t="shared" si="19"/>
        <v>1526.6666666666667</v>
      </c>
      <c r="CS13" s="81">
        <v>20840</v>
      </c>
      <c r="CT13" s="82">
        <f t="shared" si="93"/>
        <v>119.2902117916428</v>
      </c>
      <c r="CU13" s="82">
        <f t="shared" si="20"/>
        <v>922.12389380530976</v>
      </c>
      <c r="CV13" s="81">
        <v>4640</v>
      </c>
      <c r="CW13" s="82">
        <f t="shared" si="94"/>
        <v>93.360160965794776</v>
      </c>
      <c r="CX13" s="82">
        <f t="shared" si="21"/>
        <v>2577.7777777777778</v>
      </c>
      <c r="CY13" s="81">
        <v>9150</v>
      </c>
      <c r="CZ13" s="82">
        <f t="shared" si="95"/>
        <v>92.705167173252278</v>
      </c>
      <c r="DA13" s="82">
        <f t="shared" si="22"/>
        <v>1129.6296296296296</v>
      </c>
      <c r="DB13" s="81">
        <v>4700</v>
      </c>
      <c r="DC13" s="82">
        <f t="shared" si="96"/>
        <v>98.94736842105263</v>
      </c>
      <c r="DD13" s="82">
        <f t="shared" si="23"/>
        <v>2238.0952380952381</v>
      </c>
      <c r="DE13" s="81">
        <v>12540</v>
      </c>
      <c r="DF13" s="82">
        <f t="shared" si="97"/>
        <v>98.198903680501175</v>
      </c>
      <c r="DG13" s="82">
        <f t="shared" si="24"/>
        <v>1766.1971830985915</v>
      </c>
      <c r="DH13" s="81">
        <f t="shared" si="28"/>
        <v>14460</v>
      </c>
      <c r="DI13" s="82">
        <f t="shared" si="98"/>
        <v>102.77185501066097</v>
      </c>
      <c r="DJ13" s="82">
        <f t="shared" si="29"/>
        <v>1490.7216494845361</v>
      </c>
      <c r="DK13" s="81">
        <v>8330</v>
      </c>
      <c r="DL13" s="82">
        <f t="shared" si="99"/>
        <v>103.34987593052109</v>
      </c>
      <c r="DM13" s="82">
        <f t="shared" si="30"/>
        <v>1343.5483870967741</v>
      </c>
      <c r="DN13" s="81">
        <v>2090</v>
      </c>
      <c r="DO13" s="82">
        <f t="shared" si="100"/>
        <v>103.46534653465346</v>
      </c>
      <c r="DP13" s="82">
        <f t="shared" si="31"/>
        <v>1607.6923076923076</v>
      </c>
      <c r="DQ13" s="81">
        <v>2570</v>
      </c>
      <c r="DR13" s="82">
        <f t="shared" si="101"/>
        <v>99.227799227799224</v>
      </c>
      <c r="DS13" s="82">
        <f t="shared" si="32"/>
        <v>1835.7142857142858</v>
      </c>
      <c r="DT13" s="81">
        <v>1470</v>
      </c>
      <c r="DU13" s="82">
        <f t="shared" si="102"/>
        <v>105</v>
      </c>
      <c r="DV13" s="82">
        <f t="shared" si="33"/>
        <v>1837.5</v>
      </c>
      <c r="DW13" s="81">
        <f t="shared" si="34"/>
        <v>42280</v>
      </c>
      <c r="DX13" s="82">
        <f t="shared" si="103"/>
        <v>95.764439411098522</v>
      </c>
      <c r="DY13" s="82">
        <f t="shared" si="35"/>
        <v>1447.9452054794522</v>
      </c>
      <c r="DZ13" s="81">
        <v>28410</v>
      </c>
      <c r="EA13" s="82">
        <f t="shared" si="104"/>
        <v>97.128205128205124</v>
      </c>
      <c r="EB13" s="82">
        <f t="shared" si="36"/>
        <v>2104.4444444444443</v>
      </c>
      <c r="EC13" s="81">
        <v>4560</v>
      </c>
      <c r="ED13" s="82">
        <f t="shared" si="105"/>
        <v>87.022900763358777</v>
      </c>
      <c r="EE13" s="82">
        <f t="shared" si="37"/>
        <v>1060.4651162790697</v>
      </c>
      <c r="EF13" s="81">
        <v>5890</v>
      </c>
      <c r="EG13" s="82">
        <f t="shared" si="106"/>
        <v>92.755905511811022</v>
      </c>
      <c r="EH13" s="82">
        <f t="shared" si="38"/>
        <v>669.31818181818187</v>
      </c>
      <c r="EI13" s="81">
        <v>3420</v>
      </c>
      <c r="EJ13" s="82">
        <f t="shared" si="107"/>
        <v>103.32326283987916</v>
      </c>
      <c r="EK13" s="82">
        <f t="shared" si="39"/>
        <v>1315.3846153846152</v>
      </c>
      <c r="EL13" s="81">
        <f t="shared" si="40"/>
        <v>23320</v>
      </c>
      <c r="EM13" s="82">
        <f t="shared" si="108"/>
        <v>100.17182130584192</v>
      </c>
      <c r="EN13" s="82">
        <f t="shared" si="41"/>
        <v>1074.6543778801843</v>
      </c>
      <c r="EO13" s="81">
        <v>2900</v>
      </c>
      <c r="EP13" s="82">
        <f t="shared" si="109"/>
        <v>95.39473684210526</v>
      </c>
      <c r="EQ13" s="82">
        <f t="shared" si="42"/>
        <v>1611.1111111111111</v>
      </c>
      <c r="ER13" s="81">
        <v>2710</v>
      </c>
      <c r="ES13" s="82">
        <f t="shared" si="110"/>
        <v>88.852459016393453</v>
      </c>
      <c r="ET13" s="82">
        <f t="shared" si="43"/>
        <v>1178.2608695652175</v>
      </c>
      <c r="EU13" s="81">
        <v>1830</v>
      </c>
      <c r="EV13" s="82">
        <f t="shared" si="111"/>
        <v>97.340425531914903</v>
      </c>
      <c r="EW13" s="82">
        <f t="shared" si="44"/>
        <v>2033.3333333333333</v>
      </c>
      <c r="EX13" s="81">
        <v>12720</v>
      </c>
      <c r="EY13" s="82">
        <f t="shared" si="112"/>
        <v>105.03715937241948</v>
      </c>
      <c r="EZ13" s="82">
        <f t="shared" si="45"/>
        <v>871.23287671232868</v>
      </c>
      <c r="FA13" s="81">
        <v>1200</v>
      </c>
      <c r="FB13" s="82">
        <f t="shared" si="113"/>
        <v>96</v>
      </c>
      <c r="FC13" s="82">
        <f t="shared" si="46"/>
        <v>800</v>
      </c>
      <c r="FD13" s="81">
        <v>1960</v>
      </c>
      <c r="FE13" s="82">
        <f t="shared" si="114"/>
        <v>100.51282051282051</v>
      </c>
      <c r="FF13" s="82">
        <f t="shared" si="47"/>
        <v>3266.6666666666665</v>
      </c>
      <c r="FG13" s="81">
        <f t="shared" si="48"/>
        <v>35130</v>
      </c>
      <c r="FH13" s="82">
        <f t="shared" si="115"/>
        <v>103.78138847858199</v>
      </c>
      <c r="FI13" s="82">
        <f t="shared" si="49"/>
        <v>1305.9479553903345</v>
      </c>
      <c r="FJ13" s="81">
        <v>6420</v>
      </c>
      <c r="FK13" s="82">
        <f t="shared" si="116"/>
        <v>103.54838709677419</v>
      </c>
      <c r="FL13" s="82">
        <f t="shared" si="50"/>
        <v>1426.6666666666667</v>
      </c>
      <c r="FM13" s="81">
        <v>4110</v>
      </c>
      <c r="FN13" s="82">
        <f t="shared" si="117"/>
        <v>99.275362318840578</v>
      </c>
      <c r="FO13" s="82">
        <f t="shared" si="51"/>
        <v>1081.578947368421</v>
      </c>
      <c r="FP13" s="81">
        <v>11770</v>
      </c>
      <c r="FQ13" s="82">
        <f t="shared" si="118"/>
        <v>106.41952983725136</v>
      </c>
      <c r="FR13" s="82">
        <f t="shared" si="52"/>
        <v>1041.5929203539824</v>
      </c>
      <c r="FS13" s="81">
        <v>8100</v>
      </c>
      <c r="FT13" s="82">
        <f t="shared" si="119"/>
        <v>102.92249047013978</v>
      </c>
      <c r="FU13" s="82">
        <f t="shared" si="53"/>
        <v>1687.5</v>
      </c>
      <c r="FV13" s="81">
        <v>4730</v>
      </c>
      <c r="FW13" s="82">
        <f t="shared" si="120"/>
        <v>103.27510917030567</v>
      </c>
      <c r="FX13" s="82">
        <f t="shared" si="54"/>
        <v>1892.0000000000002</v>
      </c>
      <c r="FY13" s="81">
        <f t="shared" si="55"/>
        <v>23360</v>
      </c>
      <c r="FZ13" s="82">
        <f t="shared" si="121"/>
        <v>101.60939538929969</v>
      </c>
      <c r="GA13" s="82">
        <f t="shared" si="56"/>
        <v>1469.182389937107</v>
      </c>
      <c r="GB13" s="81">
        <v>7880</v>
      </c>
      <c r="GC13" s="82">
        <f t="shared" si="122"/>
        <v>99.244332493702771</v>
      </c>
      <c r="GD13" s="82">
        <f t="shared" si="57"/>
        <v>1432.7272727272727</v>
      </c>
      <c r="GE13" s="81">
        <v>6400</v>
      </c>
      <c r="GF13" s="82">
        <f t="shared" si="123"/>
        <v>101.42630744849446</v>
      </c>
      <c r="GG13" s="82">
        <f t="shared" si="58"/>
        <v>1828.5714285714284</v>
      </c>
      <c r="GH13" s="81">
        <v>7350</v>
      </c>
      <c r="GI13" s="82">
        <f t="shared" si="124"/>
        <v>104.55192034139402</v>
      </c>
      <c r="GJ13" s="82">
        <f t="shared" si="59"/>
        <v>1563.8297872340424</v>
      </c>
      <c r="GK13" s="81">
        <v>1730</v>
      </c>
      <c r="GL13" s="82">
        <f t="shared" si="125"/>
        <v>101.16959064327486</v>
      </c>
      <c r="GM13" s="82">
        <f t="shared" si="60"/>
        <v>786.36363636363637</v>
      </c>
      <c r="GN13" s="81">
        <f t="shared" si="61"/>
        <v>44260</v>
      </c>
      <c r="GO13" s="82">
        <f t="shared" si="126"/>
        <v>103.84795870483342</v>
      </c>
      <c r="GP13" s="82">
        <f t="shared" si="62"/>
        <v>968.49015317286648</v>
      </c>
      <c r="GQ13" s="81">
        <v>7020</v>
      </c>
      <c r="GR13" s="82">
        <f t="shared" si="127"/>
        <v>106.68693009118542</v>
      </c>
      <c r="GS13" s="82">
        <f t="shared" si="63"/>
        <v>1063.6363636363637</v>
      </c>
      <c r="GT13" s="81">
        <v>5930</v>
      </c>
      <c r="GU13" s="82">
        <f t="shared" si="128"/>
        <v>109.00735294117648</v>
      </c>
      <c r="GV13" s="82">
        <f t="shared" si="64"/>
        <v>1694.2857142857142</v>
      </c>
      <c r="GW13" s="81">
        <v>5810</v>
      </c>
      <c r="GX13" s="82">
        <f t="shared" si="129"/>
        <v>101.21951219512195</v>
      </c>
      <c r="GY13" s="82">
        <f t="shared" si="65"/>
        <v>1210.4166666666665</v>
      </c>
      <c r="GZ13" s="81">
        <v>11110</v>
      </c>
      <c r="HA13" s="82">
        <f t="shared" si="130"/>
        <v>105.70884871550903</v>
      </c>
      <c r="HB13" s="82">
        <f t="shared" si="66"/>
        <v>848.09160305343505</v>
      </c>
      <c r="HC13" s="81">
        <v>4080</v>
      </c>
      <c r="HD13" s="82">
        <f t="shared" si="131"/>
        <v>98.550724637681171</v>
      </c>
      <c r="HE13" s="82">
        <f t="shared" si="67"/>
        <v>971.42857142857133</v>
      </c>
      <c r="HF13" s="81">
        <v>4760</v>
      </c>
      <c r="HG13" s="82">
        <f t="shared" si="132"/>
        <v>102.36559139784947</v>
      </c>
      <c r="HH13" s="82">
        <f t="shared" si="68"/>
        <v>661.11111111111109</v>
      </c>
      <c r="HI13" s="81">
        <v>5550</v>
      </c>
      <c r="HJ13" s="82">
        <f t="shared" si="133"/>
        <v>99.82014388489209</v>
      </c>
      <c r="HK13" s="82">
        <f t="shared" si="69"/>
        <v>880.95238095238096</v>
      </c>
      <c r="HL13" s="81" t="str">
        <f t="shared" si="25"/>
        <v>-</v>
      </c>
      <c r="HM13" s="82" t="s">
        <v>132</v>
      </c>
      <c r="HN13" s="91" t="s">
        <v>132</v>
      </c>
      <c r="HO13" s="16"/>
      <c r="HP13" s="16"/>
      <c r="HQ13" s="8"/>
      <c r="HR13" s="16"/>
      <c r="HS13" s="3"/>
    </row>
    <row r="14" spans="1:233" ht="12" hidden="1" customHeight="1">
      <c r="A14" s="74"/>
      <c r="B14" s="65">
        <v>1964</v>
      </c>
      <c r="C14" s="69" t="s">
        <v>70</v>
      </c>
      <c r="D14" s="81">
        <v>402500</v>
      </c>
      <c r="E14" s="82">
        <f t="shared" si="70"/>
        <v>96.384099616858236</v>
      </c>
      <c r="F14" s="82">
        <f t="shared" si="0"/>
        <v>908.57787810383752</v>
      </c>
      <c r="G14" s="81">
        <v>51610</v>
      </c>
      <c r="H14" s="82">
        <f t="shared" si="71"/>
        <v>94.007285974499084</v>
      </c>
      <c r="I14" s="82">
        <f t="shared" si="1"/>
        <v>433.6974789915966</v>
      </c>
      <c r="J14" s="81" t="s">
        <v>11</v>
      </c>
      <c r="K14" s="81" t="s">
        <v>11</v>
      </c>
      <c r="L14" s="82" t="s">
        <v>129</v>
      </c>
      <c r="M14" s="81">
        <v>83250</v>
      </c>
      <c r="N14" s="82">
        <f t="shared" si="72"/>
        <v>106.59411011523687</v>
      </c>
      <c r="O14" s="82">
        <f t="shared" si="73"/>
        <v>1041.9274092615769</v>
      </c>
      <c r="P14" s="81" t="s">
        <v>129</v>
      </c>
      <c r="Q14" s="82" t="s">
        <v>129</v>
      </c>
      <c r="R14" s="82" t="s">
        <v>129</v>
      </c>
      <c r="S14" s="81" t="s">
        <v>14</v>
      </c>
      <c r="T14" s="82" t="s">
        <v>129</v>
      </c>
      <c r="U14" s="82" t="s">
        <v>130</v>
      </c>
      <c r="V14" s="81">
        <v>83640</v>
      </c>
      <c r="W14" s="82">
        <f t="shared" si="74"/>
        <v>98.876935808015133</v>
      </c>
      <c r="X14" s="82" t="s">
        <v>130</v>
      </c>
      <c r="Y14" s="81">
        <v>31280</v>
      </c>
      <c r="Z14" s="82">
        <f t="shared" si="75"/>
        <v>94.472968891573544</v>
      </c>
      <c r="AA14" s="82" t="s">
        <v>130</v>
      </c>
      <c r="AB14" s="81">
        <v>24990</v>
      </c>
      <c r="AC14" s="82">
        <f t="shared" si="134"/>
        <v>94.623248769405535</v>
      </c>
      <c r="AD14" s="82">
        <f t="shared" si="76"/>
        <v>1100.8810572687225</v>
      </c>
      <c r="AE14" s="81">
        <v>22340</v>
      </c>
      <c r="AF14" s="82">
        <f t="shared" si="135"/>
        <v>95.797598627787309</v>
      </c>
      <c r="AG14" s="82">
        <f t="shared" si="77"/>
        <v>1034.2592592592594</v>
      </c>
      <c r="AH14" s="81">
        <v>31990</v>
      </c>
      <c r="AI14" s="82">
        <f t="shared" si="136"/>
        <v>91.061770566467402</v>
      </c>
      <c r="AJ14" s="82">
        <f t="shared" si="78"/>
        <v>1189.2193308550186</v>
      </c>
      <c r="AK14" s="81">
        <v>21470</v>
      </c>
      <c r="AL14" s="82">
        <f t="shared" si="137"/>
        <v>91.909246575342465</v>
      </c>
      <c r="AM14" s="82">
        <f t="shared" si="79"/>
        <v>1358.8607594936709</v>
      </c>
      <c r="AN14" s="81">
        <v>41450</v>
      </c>
      <c r="AO14" s="82">
        <f t="shared" si="138"/>
        <v>93.65115228197017</v>
      </c>
      <c r="AP14" s="82">
        <f t="shared" si="80"/>
        <v>907.00218818380756</v>
      </c>
      <c r="AQ14" s="81" t="s">
        <v>14</v>
      </c>
      <c r="AR14" s="82" t="s">
        <v>130</v>
      </c>
      <c r="AS14" s="82" t="s">
        <v>130</v>
      </c>
      <c r="AT14" s="81" t="s">
        <v>14</v>
      </c>
      <c r="AU14" s="82" t="s">
        <v>130</v>
      </c>
      <c r="AV14" s="82" t="s">
        <v>130</v>
      </c>
      <c r="AW14" s="81" t="s">
        <v>14</v>
      </c>
      <c r="AX14" s="82" t="s">
        <v>131</v>
      </c>
      <c r="AY14" s="82" t="s">
        <v>131</v>
      </c>
      <c r="AZ14" s="81" t="s">
        <v>14</v>
      </c>
      <c r="BA14" s="82" t="s">
        <v>131</v>
      </c>
      <c r="BB14" s="82" t="s">
        <v>131</v>
      </c>
      <c r="BC14" s="81" t="s">
        <v>129</v>
      </c>
      <c r="BD14" s="82" t="s">
        <v>129</v>
      </c>
      <c r="BE14" s="82" t="s">
        <v>129</v>
      </c>
      <c r="BF14" s="81" t="s">
        <v>129</v>
      </c>
      <c r="BG14" s="82" t="s">
        <v>129</v>
      </c>
      <c r="BH14" s="82" t="s">
        <v>129</v>
      </c>
      <c r="BI14" s="81">
        <f t="shared" si="26"/>
        <v>80250</v>
      </c>
      <c r="BJ14" s="82">
        <f t="shared" si="81"/>
        <v>102.75288092189501</v>
      </c>
      <c r="BK14" s="82">
        <f t="shared" si="8"/>
        <v>1004.3804755944931</v>
      </c>
      <c r="BL14" s="81">
        <v>6620</v>
      </c>
      <c r="BM14" s="82">
        <f t="shared" si="82"/>
        <v>98.365527488855861</v>
      </c>
      <c r="BN14" s="82">
        <f t="shared" si="9"/>
        <v>1203.6363636363637</v>
      </c>
      <c r="BO14" s="81">
        <v>22050</v>
      </c>
      <c r="BP14" s="82">
        <f t="shared" si="83"/>
        <v>101.37931034482759</v>
      </c>
      <c r="BQ14" s="82">
        <f t="shared" si="10"/>
        <v>680.55555555555554</v>
      </c>
      <c r="BR14" s="81">
        <v>17410</v>
      </c>
      <c r="BS14" s="82">
        <f t="shared" si="84"/>
        <v>111.9614147909968</v>
      </c>
      <c r="BT14" s="82">
        <f t="shared" si="11"/>
        <v>1081.366459627329</v>
      </c>
      <c r="BU14" s="81">
        <v>4740</v>
      </c>
      <c r="BV14" s="82">
        <f t="shared" si="85"/>
        <v>100.85106382978724</v>
      </c>
      <c r="BW14" s="82">
        <f t="shared" si="12"/>
        <v>1436.3636363636363</v>
      </c>
      <c r="BX14" s="81">
        <v>11660</v>
      </c>
      <c r="BY14" s="82">
        <f t="shared" si="86"/>
        <v>96.443341604631925</v>
      </c>
      <c r="BZ14" s="82">
        <f t="shared" si="13"/>
        <v>1189.795918367347</v>
      </c>
      <c r="CA14" s="81">
        <v>17770</v>
      </c>
      <c r="CB14" s="82">
        <f t="shared" si="87"/>
        <v>102.83564814814814</v>
      </c>
      <c r="CC14" s="82">
        <f t="shared" si="14"/>
        <v>1388.28125</v>
      </c>
      <c r="CD14" s="81">
        <f t="shared" si="27"/>
        <v>99660</v>
      </c>
      <c r="CE14" s="82">
        <f t="shared" si="88"/>
        <v>97.868997348522043</v>
      </c>
      <c r="CF14" s="82">
        <f t="shared" si="15"/>
        <v>1068.1672025723472</v>
      </c>
      <c r="CG14" s="81">
        <v>8110</v>
      </c>
      <c r="CH14" s="82">
        <f t="shared" si="89"/>
        <v>98.902439024390247</v>
      </c>
      <c r="CI14" s="82">
        <f t="shared" si="16"/>
        <v>717.69911504424783</v>
      </c>
      <c r="CJ14" s="81">
        <v>11660</v>
      </c>
      <c r="CK14" s="82">
        <f t="shared" si="90"/>
        <v>112.11538461538461</v>
      </c>
      <c r="CL14" s="82">
        <f t="shared" si="17"/>
        <v>742.67515923566873</v>
      </c>
      <c r="CM14" s="81">
        <v>17150</v>
      </c>
      <c r="CN14" s="82">
        <f t="shared" si="91"/>
        <v>97.332576617480143</v>
      </c>
      <c r="CO14" s="82">
        <f t="shared" si="18"/>
        <v>1099.3589743589744</v>
      </c>
      <c r="CP14" s="81">
        <v>13660</v>
      </c>
      <c r="CQ14" s="82">
        <f t="shared" si="92"/>
        <v>99.41775836972343</v>
      </c>
      <c r="CR14" s="82">
        <f t="shared" si="19"/>
        <v>1517.7777777777778</v>
      </c>
      <c r="CS14" s="81">
        <v>20940</v>
      </c>
      <c r="CT14" s="82">
        <f t="shared" si="93"/>
        <v>100.47984644913628</v>
      </c>
      <c r="CU14" s="82">
        <f t="shared" si="20"/>
        <v>926.54867256637169</v>
      </c>
      <c r="CV14" s="81">
        <v>3890</v>
      </c>
      <c r="CW14" s="82">
        <f t="shared" si="94"/>
        <v>83.83620689655173</v>
      </c>
      <c r="CX14" s="82">
        <f t="shared" si="21"/>
        <v>2161.1111111111109</v>
      </c>
      <c r="CY14" s="81">
        <v>8230</v>
      </c>
      <c r="CZ14" s="82">
        <f t="shared" si="95"/>
        <v>89.945355191256823</v>
      </c>
      <c r="DA14" s="82">
        <f t="shared" si="22"/>
        <v>1016.0493827160494</v>
      </c>
      <c r="DB14" s="81">
        <v>4020</v>
      </c>
      <c r="DC14" s="82">
        <f t="shared" si="96"/>
        <v>85.531914893617028</v>
      </c>
      <c r="DD14" s="82">
        <f t="shared" si="23"/>
        <v>1914.2857142857142</v>
      </c>
      <c r="DE14" s="81">
        <v>12000</v>
      </c>
      <c r="DF14" s="82">
        <f t="shared" si="97"/>
        <v>95.693779904306226</v>
      </c>
      <c r="DG14" s="82">
        <f t="shared" si="24"/>
        <v>1690.1408450704225</v>
      </c>
      <c r="DH14" s="81">
        <f t="shared" si="28"/>
        <v>13250</v>
      </c>
      <c r="DI14" s="82">
        <f t="shared" si="98"/>
        <v>91.632088520055319</v>
      </c>
      <c r="DJ14" s="82">
        <f t="shared" si="29"/>
        <v>1365.979381443299</v>
      </c>
      <c r="DK14" s="81">
        <v>7510</v>
      </c>
      <c r="DL14" s="82">
        <f t="shared" si="99"/>
        <v>90.156062424969988</v>
      </c>
      <c r="DM14" s="82">
        <f t="shared" si="30"/>
        <v>1211.2903225806451</v>
      </c>
      <c r="DN14" s="81">
        <v>2020</v>
      </c>
      <c r="DO14" s="82">
        <f t="shared" si="100"/>
        <v>96.650717703349287</v>
      </c>
      <c r="DP14" s="82">
        <f t="shared" si="31"/>
        <v>1553.8461538461538</v>
      </c>
      <c r="DQ14" s="81">
        <v>2230</v>
      </c>
      <c r="DR14" s="82">
        <f t="shared" si="101"/>
        <v>86.770428015564207</v>
      </c>
      <c r="DS14" s="82">
        <f t="shared" si="32"/>
        <v>1592.8571428571429</v>
      </c>
      <c r="DT14" s="81">
        <v>1490</v>
      </c>
      <c r="DU14" s="82">
        <f t="shared" si="102"/>
        <v>101.36054421768708</v>
      </c>
      <c r="DV14" s="82">
        <f t="shared" si="33"/>
        <v>1862.5</v>
      </c>
      <c r="DW14" s="81">
        <f t="shared" si="34"/>
        <v>40250</v>
      </c>
      <c r="DX14" s="82">
        <f t="shared" si="103"/>
        <v>95.19867549668875</v>
      </c>
      <c r="DY14" s="82">
        <f t="shared" si="35"/>
        <v>1378.4246575342468</v>
      </c>
      <c r="DZ14" s="81">
        <v>27260</v>
      </c>
      <c r="EA14" s="82">
        <f t="shared" si="104"/>
        <v>95.952129531854979</v>
      </c>
      <c r="EB14" s="82">
        <f t="shared" si="36"/>
        <v>2019.2592592592594</v>
      </c>
      <c r="EC14" s="81">
        <v>4590</v>
      </c>
      <c r="ED14" s="82">
        <f t="shared" si="105"/>
        <v>100.6578947368421</v>
      </c>
      <c r="EE14" s="82">
        <f t="shared" si="37"/>
        <v>1067.4418604651162</v>
      </c>
      <c r="EF14" s="81">
        <v>5270</v>
      </c>
      <c r="EG14" s="82">
        <f t="shared" si="106"/>
        <v>89.473684210526315</v>
      </c>
      <c r="EH14" s="82">
        <f t="shared" si="38"/>
        <v>598.86363636363637</v>
      </c>
      <c r="EI14" s="81">
        <v>3130</v>
      </c>
      <c r="EJ14" s="82">
        <f t="shared" si="107"/>
        <v>91.520467836257311</v>
      </c>
      <c r="EK14" s="82">
        <f t="shared" si="39"/>
        <v>1203.8461538461538</v>
      </c>
      <c r="EL14" s="81">
        <f t="shared" si="40"/>
        <v>22540</v>
      </c>
      <c r="EM14" s="82">
        <f t="shared" si="108"/>
        <v>96.655231560891934</v>
      </c>
      <c r="EN14" s="82">
        <f t="shared" si="41"/>
        <v>1038.7096774193549</v>
      </c>
      <c r="EO14" s="81">
        <v>2470</v>
      </c>
      <c r="EP14" s="82">
        <f t="shared" si="109"/>
        <v>85.172413793103459</v>
      </c>
      <c r="EQ14" s="82">
        <f t="shared" si="42"/>
        <v>1372.2222222222222</v>
      </c>
      <c r="ER14" s="81">
        <v>2680</v>
      </c>
      <c r="ES14" s="82">
        <f t="shared" si="110"/>
        <v>98.892988929889299</v>
      </c>
      <c r="ET14" s="82">
        <f t="shared" si="43"/>
        <v>1165.2173913043478</v>
      </c>
      <c r="EU14" s="81">
        <v>1630</v>
      </c>
      <c r="EV14" s="82">
        <f t="shared" si="111"/>
        <v>89.071038251366119</v>
      </c>
      <c r="EW14" s="82">
        <f t="shared" si="44"/>
        <v>1811.1111111111111</v>
      </c>
      <c r="EX14" s="81">
        <v>12760</v>
      </c>
      <c r="EY14" s="82">
        <f t="shared" si="112"/>
        <v>100.31446540880505</v>
      </c>
      <c r="EZ14" s="82">
        <f t="shared" si="45"/>
        <v>873.97260273972609</v>
      </c>
      <c r="FA14" s="81">
        <v>1150</v>
      </c>
      <c r="FB14" s="82">
        <f t="shared" si="113"/>
        <v>95.833333333333343</v>
      </c>
      <c r="FC14" s="82">
        <f t="shared" si="46"/>
        <v>766.66666666666674</v>
      </c>
      <c r="FD14" s="81">
        <v>1850</v>
      </c>
      <c r="FE14" s="82">
        <f t="shared" si="114"/>
        <v>94.387755102040813</v>
      </c>
      <c r="FF14" s="82">
        <f t="shared" si="47"/>
        <v>3083.333333333333</v>
      </c>
      <c r="FG14" s="81">
        <f t="shared" si="48"/>
        <v>31990</v>
      </c>
      <c r="FH14" s="82">
        <f t="shared" si="115"/>
        <v>91.061770566467402</v>
      </c>
      <c r="FI14" s="82">
        <f t="shared" si="49"/>
        <v>1189.2193308550186</v>
      </c>
      <c r="FJ14" s="81">
        <v>5010</v>
      </c>
      <c r="FK14" s="82">
        <f t="shared" si="116"/>
        <v>78.037383177570092</v>
      </c>
      <c r="FL14" s="82">
        <f t="shared" si="50"/>
        <v>1113.3333333333333</v>
      </c>
      <c r="FM14" s="81">
        <v>4150</v>
      </c>
      <c r="FN14" s="82">
        <f t="shared" si="117"/>
        <v>100.97323600973236</v>
      </c>
      <c r="FO14" s="82">
        <f t="shared" si="51"/>
        <v>1092.1052631578948</v>
      </c>
      <c r="FP14" s="81">
        <v>10940</v>
      </c>
      <c r="FQ14" s="82">
        <f t="shared" si="118"/>
        <v>92.948173322005104</v>
      </c>
      <c r="FR14" s="82">
        <f t="shared" si="52"/>
        <v>968.14159292035401</v>
      </c>
      <c r="FS14" s="81">
        <v>7280</v>
      </c>
      <c r="FT14" s="82">
        <f t="shared" si="119"/>
        <v>89.876543209876544</v>
      </c>
      <c r="FU14" s="82">
        <f t="shared" si="53"/>
        <v>1516.6666666666665</v>
      </c>
      <c r="FV14" s="81">
        <v>4610</v>
      </c>
      <c r="FW14" s="82">
        <f t="shared" si="120"/>
        <v>97.463002114164908</v>
      </c>
      <c r="FX14" s="82">
        <f t="shared" si="54"/>
        <v>1844.0000000000002</v>
      </c>
      <c r="FY14" s="81">
        <f t="shared" si="55"/>
        <v>21470</v>
      </c>
      <c r="FZ14" s="82">
        <f t="shared" si="121"/>
        <v>91.909246575342465</v>
      </c>
      <c r="GA14" s="82">
        <f t="shared" si="56"/>
        <v>1350.3144654088051</v>
      </c>
      <c r="GB14" s="81">
        <v>7700</v>
      </c>
      <c r="GC14" s="82">
        <f t="shared" si="122"/>
        <v>97.71573604060913</v>
      </c>
      <c r="GD14" s="82">
        <f t="shared" si="57"/>
        <v>1400</v>
      </c>
      <c r="GE14" s="81">
        <v>5630</v>
      </c>
      <c r="GF14" s="82">
        <f t="shared" si="123"/>
        <v>87.96875</v>
      </c>
      <c r="GG14" s="82">
        <f t="shared" si="58"/>
        <v>1608.5714285714284</v>
      </c>
      <c r="GH14" s="81">
        <v>6420</v>
      </c>
      <c r="GI14" s="82">
        <f t="shared" si="124"/>
        <v>87.34693877551021</v>
      </c>
      <c r="GJ14" s="82">
        <f t="shared" si="59"/>
        <v>1365.9574468085107</v>
      </c>
      <c r="GK14" s="81">
        <v>1720</v>
      </c>
      <c r="GL14" s="82">
        <f t="shared" si="125"/>
        <v>99.421965317919074</v>
      </c>
      <c r="GM14" s="82">
        <f t="shared" si="60"/>
        <v>781.81818181818187</v>
      </c>
      <c r="GN14" s="81">
        <f t="shared" si="61"/>
        <v>41450</v>
      </c>
      <c r="GO14" s="82">
        <f t="shared" si="126"/>
        <v>93.65115228197017</v>
      </c>
      <c r="GP14" s="82">
        <f t="shared" si="62"/>
        <v>907.00218818380756</v>
      </c>
      <c r="GQ14" s="81">
        <v>5860</v>
      </c>
      <c r="GR14" s="82">
        <f t="shared" si="127"/>
        <v>83.475783475783473</v>
      </c>
      <c r="GS14" s="82">
        <f t="shared" si="63"/>
        <v>887.87878787878788</v>
      </c>
      <c r="GT14" s="81">
        <v>5630</v>
      </c>
      <c r="GU14" s="82">
        <f t="shared" si="128"/>
        <v>94.940978077571671</v>
      </c>
      <c r="GV14" s="82">
        <f t="shared" si="64"/>
        <v>1608.5714285714284</v>
      </c>
      <c r="GW14" s="81">
        <v>5010</v>
      </c>
      <c r="GX14" s="82">
        <f t="shared" si="129"/>
        <v>86.230636833046475</v>
      </c>
      <c r="GY14" s="82">
        <f t="shared" si="65"/>
        <v>1043.75</v>
      </c>
      <c r="GZ14" s="81">
        <v>10970</v>
      </c>
      <c r="HA14" s="82">
        <f t="shared" si="130"/>
        <v>98.739873987398738</v>
      </c>
      <c r="HB14" s="82">
        <f t="shared" si="66"/>
        <v>837.40458015267177</v>
      </c>
      <c r="HC14" s="81">
        <v>3150</v>
      </c>
      <c r="HD14" s="82">
        <f t="shared" si="131"/>
        <v>77.205882352941174</v>
      </c>
      <c r="HE14" s="82">
        <f t="shared" si="67"/>
        <v>750</v>
      </c>
      <c r="HF14" s="81">
        <v>5090</v>
      </c>
      <c r="HG14" s="82">
        <f t="shared" si="132"/>
        <v>106.9327731092437</v>
      </c>
      <c r="HH14" s="82">
        <f t="shared" si="68"/>
        <v>706.94444444444446</v>
      </c>
      <c r="HI14" s="81">
        <v>5740</v>
      </c>
      <c r="HJ14" s="82">
        <f t="shared" si="133"/>
        <v>103.42342342342343</v>
      </c>
      <c r="HK14" s="82">
        <f t="shared" si="69"/>
        <v>911.11111111111109</v>
      </c>
      <c r="HL14" s="81" t="str">
        <f t="shared" si="25"/>
        <v>-</v>
      </c>
      <c r="HM14" s="82" t="s">
        <v>132</v>
      </c>
      <c r="HN14" s="91" t="s">
        <v>132</v>
      </c>
      <c r="HO14" s="16"/>
      <c r="HP14" s="16"/>
      <c r="HQ14" s="8"/>
      <c r="HR14" s="16"/>
      <c r="HS14" s="4"/>
    </row>
    <row r="15" spans="1:233" ht="12" hidden="1" customHeight="1">
      <c r="A15" s="74"/>
      <c r="B15" s="66">
        <v>1965</v>
      </c>
      <c r="C15" s="70" t="s">
        <v>71</v>
      </c>
      <c r="D15" s="83">
        <v>381600</v>
      </c>
      <c r="E15" s="84">
        <f t="shared" si="70"/>
        <v>94.807453416149073</v>
      </c>
      <c r="F15" s="84">
        <f t="shared" si="0"/>
        <v>861.39954853273139</v>
      </c>
      <c r="G15" s="81">
        <v>49630</v>
      </c>
      <c r="H15" s="82">
        <f t="shared" si="71"/>
        <v>96.163534198798686</v>
      </c>
      <c r="I15" s="82">
        <f t="shared" si="1"/>
        <v>417.05882352941177</v>
      </c>
      <c r="J15" s="81" t="s">
        <v>11</v>
      </c>
      <c r="K15" s="81" t="s">
        <v>11</v>
      </c>
      <c r="L15" s="82" t="s">
        <v>129</v>
      </c>
      <c r="M15" s="81">
        <v>82130</v>
      </c>
      <c r="N15" s="82">
        <f t="shared" si="72"/>
        <v>98.654654654654649</v>
      </c>
      <c r="O15" s="82">
        <f t="shared" si="73"/>
        <v>1027.9098873591988</v>
      </c>
      <c r="P15" s="81" t="s">
        <v>129</v>
      </c>
      <c r="Q15" s="82" t="s">
        <v>129</v>
      </c>
      <c r="R15" s="82" t="s">
        <v>129</v>
      </c>
      <c r="S15" s="81" t="s">
        <v>14</v>
      </c>
      <c r="T15" s="82" t="s">
        <v>130</v>
      </c>
      <c r="U15" s="82" t="s">
        <v>129</v>
      </c>
      <c r="V15" s="83">
        <v>77100</v>
      </c>
      <c r="W15" s="84">
        <f t="shared" si="74"/>
        <v>92.180774748923952</v>
      </c>
      <c r="X15" s="84" t="s">
        <v>129</v>
      </c>
      <c r="Y15" s="83">
        <v>29060</v>
      </c>
      <c r="Z15" s="84">
        <f t="shared" si="75"/>
        <v>92.902813299232733</v>
      </c>
      <c r="AA15" s="84" t="s">
        <v>130</v>
      </c>
      <c r="AB15" s="83">
        <v>22790</v>
      </c>
      <c r="AC15" s="84">
        <f t="shared" si="134"/>
        <v>91.196478591436573</v>
      </c>
      <c r="AD15" s="84">
        <f t="shared" si="76"/>
        <v>1003.9647577092511</v>
      </c>
      <c r="AE15" s="83">
        <v>21270</v>
      </c>
      <c r="AF15" s="84">
        <f t="shared" si="135"/>
        <v>95.210384959713522</v>
      </c>
      <c r="AG15" s="84">
        <f t="shared" si="77"/>
        <v>984.72222222222217</v>
      </c>
      <c r="AH15" s="83">
        <v>28270</v>
      </c>
      <c r="AI15" s="84">
        <f t="shared" si="136"/>
        <v>88.371366051891215</v>
      </c>
      <c r="AJ15" s="84">
        <f t="shared" si="78"/>
        <v>1050.9293680297399</v>
      </c>
      <c r="AK15" s="83">
        <v>20360</v>
      </c>
      <c r="AL15" s="84">
        <f t="shared" si="137"/>
        <v>94.829995342338151</v>
      </c>
      <c r="AM15" s="84">
        <f t="shared" si="79"/>
        <v>1288.6075949367089</v>
      </c>
      <c r="AN15" s="83">
        <v>38530</v>
      </c>
      <c r="AO15" s="84">
        <f t="shared" si="138"/>
        <v>92.955367913148365</v>
      </c>
      <c r="AP15" s="84">
        <f t="shared" si="80"/>
        <v>843.10722100656449</v>
      </c>
      <c r="AQ15" s="83" t="s">
        <v>14</v>
      </c>
      <c r="AR15" s="84" t="s">
        <v>130</v>
      </c>
      <c r="AS15" s="84" t="s">
        <v>130</v>
      </c>
      <c r="AT15" s="83" t="s">
        <v>14</v>
      </c>
      <c r="AU15" s="84" t="s">
        <v>130</v>
      </c>
      <c r="AV15" s="84" t="s">
        <v>130</v>
      </c>
      <c r="AW15" s="83" t="s">
        <v>14</v>
      </c>
      <c r="AX15" s="84" t="s">
        <v>131</v>
      </c>
      <c r="AY15" s="84" t="s">
        <v>131</v>
      </c>
      <c r="AZ15" s="83" t="s">
        <v>14</v>
      </c>
      <c r="BA15" s="84" t="s">
        <v>131</v>
      </c>
      <c r="BB15" s="84" t="s">
        <v>131</v>
      </c>
      <c r="BC15" s="83" t="s">
        <v>129</v>
      </c>
      <c r="BD15" s="84" t="s">
        <v>129</v>
      </c>
      <c r="BE15" s="84" t="s">
        <v>129</v>
      </c>
      <c r="BF15" s="83" t="s">
        <v>129</v>
      </c>
      <c r="BG15" s="84" t="s">
        <v>129</v>
      </c>
      <c r="BH15" s="84" t="s">
        <v>129</v>
      </c>
      <c r="BI15" s="83">
        <f t="shared" si="26"/>
        <v>82130</v>
      </c>
      <c r="BJ15" s="84">
        <f t="shared" si="81"/>
        <v>102.34267912772586</v>
      </c>
      <c r="BK15" s="84">
        <f t="shared" si="8"/>
        <v>1027.9098873591988</v>
      </c>
      <c r="BL15" s="83">
        <v>7190</v>
      </c>
      <c r="BM15" s="84">
        <f t="shared" si="82"/>
        <v>108.61027190332327</v>
      </c>
      <c r="BN15" s="84">
        <f t="shared" si="9"/>
        <v>1307.2727272727273</v>
      </c>
      <c r="BO15" s="83">
        <v>23230</v>
      </c>
      <c r="BP15" s="84">
        <f t="shared" si="83"/>
        <v>105.3514739229025</v>
      </c>
      <c r="BQ15" s="84">
        <f t="shared" si="10"/>
        <v>716.97530864197529</v>
      </c>
      <c r="BR15" s="83">
        <v>16280</v>
      </c>
      <c r="BS15" s="84">
        <f t="shared" si="84"/>
        <v>93.509477311889725</v>
      </c>
      <c r="BT15" s="84">
        <f t="shared" si="11"/>
        <v>1011.1801242236024</v>
      </c>
      <c r="BU15" s="83">
        <v>4550</v>
      </c>
      <c r="BV15" s="84">
        <f t="shared" si="85"/>
        <v>95.991561181434605</v>
      </c>
      <c r="BW15" s="84">
        <f t="shared" si="12"/>
        <v>1378.7878787878788</v>
      </c>
      <c r="BX15" s="83">
        <v>11680</v>
      </c>
      <c r="BY15" s="84">
        <f t="shared" si="86"/>
        <v>100.17152658662091</v>
      </c>
      <c r="BZ15" s="84">
        <f t="shared" si="13"/>
        <v>1191.8367346938776</v>
      </c>
      <c r="CA15" s="83">
        <v>19200</v>
      </c>
      <c r="CB15" s="84">
        <f t="shared" si="87"/>
        <v>108.04727068092291</v>
      </c>
      <c r="CC15" s="84">
        <f t="shared" si="14"/>
        <v>1500</v>
      </c>
      <c r="CD15" s="83">
        <f t="shared" si="27"/>
        <v>91800</v>
      </c>
      <c r="CE15" s="84">
        <f t="shared" si="88"/>
        <v>92.113184828416621</v>
      </c>
      <c r="CF15" s="84">
        <f t="shared" si="15"/>
        <v>983.9228295819936</v>
      </c>
      <c r="CG15" s="83">
        <v>8580</v>
      </c>
      <c r="CH15" s="84">
        <f t="shared" si="89"/>
        <v>105.79531442663379</v>
      </c>
      <c r="CI15" s="84">
        <f t="shared" si="16"/>
        <v>759.29203539823004</v>
      </c>
      <c r="CJ15" s="83">
        <v>11690</v>
      </c>
      <c r="CK15" s="84">
        <f t="shared" si="90"/>
        <v>100.25728987993139</v>
      </c>
      <c r="CL15" s="84">
        <f t="shared" si="17"/>
        <v>744.58598726114656</v>
      </c>
      <c r="CM15" s="83">
        <v>15860</v>
      </c>
      <c r="CN15" s="84">
        <f t="shared" si="91"/>
        <v>92.478134110787167</v>
      </c>
      <c r="CO15" s="84">
        <f t="shared" si="18"/>
        <v>1016.6666666666666</v>
      </c>
      <c r="CP15" s="83">
        <v>11990</v>
      </c>
      <c r="CQ15" s="84">
        <f t="shared" si="92"/>
        <v>87.774524158125914</v>
      </c>
      <c r="CR15" s="84">
        <f t="shared" si="19"/>
        <v>1332.2222222222222</v>
      </c>
      <c r="CS15" s="83">
        <v>17750</v>
      </c>
      <c r="CT15" s="84">
        <f t="shared" si="93"/>
        <v>84.765998089780325</v>
      </c>
      <c r="CU15" s="84">
        <f t="shared" si="20"/>
        <v>785.39823008849555</v>
      </c>
      <c r="CV15" s="83">
        <v>3690</v>
      </c>
      <c r="CW15" s="84">
        <f t="shared" si="94"/>
        <v>94.85861182519281</v>
      </c>
      <c r="CX15" s="84">
        <f t="shared" si="21"/>
        <v>2050</v>
      </c>
      <c r="CY15" s="83">
        <v>7540</v>
      </c>
      <c r="CZ15" s="84">
        <f t="shared" si="95"/>
        <v>91.616038882138511</v>
      </c>
      <c r="DA15" s="84">
        <f t="shared" si="22"/>
        <v>930.8641975308642</v>
      </c>
      <c r="DB15" s="83">
        <v>3920</v>
      </c>
      <c r="DC15" s="84">
        <f t="shared" si="96"/>
        <v>97.512437810945272</v>
      </c>
      <c r="DD15" s="84">
        <f t="shared" si="23"/>
        <v>1866.6666666666667</v>
      </c>
      <c r="DE15" s="83">
        <v>10780</v>
      </c>
      <c r="DF15" s="84">
        <f t="shared" si="97"/>
        <v>89.833333333333329</v>
      </c>
      <c r="DG15" s="84">
        <f t="shared" si="24"/>
        <v>1518.3098591549297</v>
      </c>
      <c r="DH15" s="83">
        <f t="shared" si="28"/>
        <v>12460</v>
      </c>
      <c r="DI15" s="84">
        <f t="shared" si="98"/>
        <v>94.037735849056602</v>
      </c>
      <c r="DJ15" s="84">
        <f t="shared" si="29"/>
        <v>1284.5360824742268</v>
      </c>
      <c r="DK15" s="83">
        <v>7300</v>
      </c>
      <c r="DL15" s="84">
        <f t="shared" si="99"/>
        <v>97.203728362183753</v>
      </c>
      <c r="DM15" s="84">
        <f t="shared" si="30"/>
        <v>1177.4193548387095</v>
      </c>
      <c r="DN15" s="83">
        <v>1770</v>
      </c>
      <c r="DO15" s="84">
        <f t="shared" si="100"/>
        <v>87.623762376237622</v>
      </c>
      <c r="DP15" s="84">
        <f t="shared" si="31"/>
        <v>1361.5384615384614</v>
      </c>
      <c r="DQ15" s="83">
        <v>1930</v>
      </c>
      <c r="DR15" s="84">
        <f t="shared" si="101"/>
        <v>86.54708520179372</v>
      </c>
      <c r="DS15" s="84">
        <f t="shared" si="32"/>
        <v>1378.5714285714287</v>
      </c>
      <c r="DT15" s="83">
        <v>1460</v>
      </c>
      <c r="DU15" s="84">
        <f t="shared" si="102"/>
        <v>97.986577181208062</v>
      </c>
      <c r="DV15" s="84">
        <f t="shared" si="33"/>
        <v>1825</v>
      </c>
      <c r="DW15" s="83">
        <f t="shared" si="34"/>
        <v>37150</v>
      </c>
      <c r="DX15" s="84">
        <f t="shared" si="103"/>
        <v>92.298136645962742</v>
      </c>
      <c r="DY15" s="84">
        <f t="shared" si="35"/>
        <v>1272.2602739726028</v>
      </c>
      <c r="DZ15" s="83">
        <v>25140</v>
      </c>
      <c r="EA15" s="84">
        <f t="shared" si="104"/>
        <v>92.223037417461484</v>
      </c>
      <c r="EB15" s="84">
        <f t="shared" si="36"/>
        <v>1862.2222222222224</v>
      </c>
      <c r="EC15" s="83">
        <v>4460</v>
      </c>
      <c r="ED15" s="84">
        <f t="shared" si="105"/>
        <v>97.167755991285404</v>
      </c>
      <c r="EE15" s="84">
        <f t="shared" si="37"/>
        <v>1037.2093023255816</v>
      </c>
      <c r="EF15" s="83">
        <v>4540</v>
      </c>
      <c r="EG15" s="84">
        <f t="shared" si="106"/>
        <v>86.148007590132821</v>
      </c>
      <c r="EH15" s="84">
        <f t="shared" si="38"/>
        <v>515.90909090909088</v>
      </c>
      <c r="EI15" s="83">
        <v>3010</v>
      </c>
      <c r="EJ15" s="84">
        <f t="shared" si="107"/>
        <v>96.166134185303505</v>
      </c>
      <c r="EK15" s="84">
        <f t="shared" si="39"/>
        <v>1157.6923076923076</v>
      </c>
      <c r="EL15" s="83">
        <f t="shared" si="40"/>
        <v>21270</v>
      </c>
      <c r="EM15" s="84">
        <f t="shared" si="108"/>
        <v>94.365572315882872</v>
      </c>
      <c r="EN15" s="84">
        <f t="shared" si="41"/>
        <v>980.18433179723502</v>
      </c>
      <c r="EO15" s="83">
        <v>2480</v>
      </c>
      <c r="EP15" s="84">
        <f t="shared" si="109"/>
        <v>100.40485829959513</v>
      </c>
      <c r="EQ15" s="84">
        <f t="shared" si="42"/>
        <v>1377.7777777777778</v>
      </c>
      <c r="ER15" s="83">
        <v>2160</v>
      </c>
      <c r="ES15" s="84">
        <f t="shared" si="110"/>
        <v>80.597014925373131</v>
      </c>
      <c r="ET15" s="84">
        <f t="shared" si="43"/>
        <v>939.13043478260875</v>
      </c>
      <c r="EU15" s="83">
        <v>1520</v>
      </c>
      <c r="EV15" s="84">
        <f t="shared" si="111"/>
        <v>93.251533742331276</v>
      </c>
      <c r="EW15" s="84">
        <f t="shared" si="44"/>
        <v>1688.8888888888889</v>
      </c>
      <c r="EX15" s="83">
        <v>12350</v>
      </c>
      <c r="EY15" s="84">
        <f t="shared" si="112"/>
        <v>96.786833855799372</v>
      </c>
      <c r="EZ15" s="84">
        <f t="shared" si="45"/>
        <v>845.890410958904</v>
      </c>
      <c r="FA15" s="83">
        <v>1110</v>
      </c>
      <c r="FB15" s="84">
        <f t="shared" si="113"/>
        <v>96.521739130434781</v>
      </c>
      <c r="FC15" s="84">
        <f t="shared" si="46"/>
        <v>740</v>
      </c>
      <c r="FD15" s="83">
        <v>1650</v>
      </c>
      <c r="FE15" s="84">
        <f t="shared" si="114"/>
        <v>89.189189189189193</v>
      </c>
      <c r="FF15" s="84">
        <f t="shared" si="47"/>
        <v>2750</v>
      </c>
      <c r="FG15" s="83">
        <f t="shared" si="48"/>
        <v>28270</v>
      </c>
      <c r="FH15" s="84">
        <f t="shared" si="115"/>
        <v>88.371366051891215</v>
      </c>
      <c r="FI15" s="84">
        <f t="shared" si="49"/>
        <v>1050.9293680297399</v>
      </c>
      <c r="FJ15" s="83">
        <v>4940</v>
      </c>
      <c r="FK15" s="84">
        <f t="shared" si="116"/>
        <v>98.602794411177641</v>
      </c>
      <c r="FL15" s="84">
        <f t="shared" si="50"/>
        <v>1097.7777777777778</v>
      </c>
      <c r="FM15" s="83">
        <v>3990</v>
      </c>
      <c r="FN15" s="84">
        <f t="shared" si="117"/>
        <v>96.144578313253021</v>
      </c>
      <c r="FO15" s="84">
        <f t="shared" si="51"/>
        <v>1050</v>
      </c>
      <c r="FP15" s="83">
        <v>8860</v>
      </c>
      <c r="FQ15" s="84">
        <f t="shared" si="118"/>
        <v>80.987202925045708</v>
      </c>
      <c r="FR15" s="84">
        <f t="shared" si="52"/>
        <v>784.07079646017701</v>
      </c>
      <c r="FS15" s="83">
        <v>6130</v>
      </c>
      <c r="FT15" s="84">
        <f t="shared" si="119"/>
        <v>84.203296703296701</v>
      </c>
      <c r="FU15" s="84">
        <f t="shared" si="53"/>
        <v>1277.0833333333335</v>
      </c>
      <c r="FV15" s="83">
        <v>4350</v>
      </c>
      <c r="FW15" s="84">
        <f t="shared" si="120"/>
        <v>94.360086767895879</v>
      </c>
      <c r="FX15" s="84">
        <f t="shared" si="54"/>
        <v>1739.9999999999998</v>
      </c>
      <c r="FY15" s="83">
        <f t="shared" si="55"/>
        <v>20360</v>
      </c>
      <c r="FZ15" s="84">
        <f t="shared" si="121"/>
        <v>94.829995342338151</v>
      </c>
      <c r="GA15" s="84">
        <f t="shared" si="56"/>
        <v>1280.5031446540879</v>
      </c>
      <c r="GB15" s="83">
        <v>7700</v>
      </c>
      <c r="GC15" s="84">
        <f t="shared" si="122"/>
        <v>100</v>
      </c>
      <c r="GD15" s="84">
        <f t="shared" si="57"/>
        <v>1400</v>
      </c>
      <c r="GE15" s="83">
        <v>5380</v>
      </c>
      <c r="GF15" s="84">
        <f t="shared" si="123"/>
        <v>95.559502664298407</v>
      </c>
      <c r="GG15" s="84">
        <f t="shared" si="58"/>
        <v>1537.1428571428571</v>
      </c>
      <c r="GH15" s="83">
        <v>5570</v>
      </c>
      <c r="GI15" s="84">
        <f t="shared" si="124"/>
        <v>86.760124610591902</v>
      </c>
      <c r="GJ15" s="84">
        <f t="shared" si="59"/>
        <v>1185.1063829787233</v>
      </c>
      <c r="GK15" s="83">
        <v>1710</v>
      </c>
      <c r="GL15" s="84">
        <f t="shared" si="125"/>
        <v>99.418604651162795</v>
      </c>
      <c r="GM15" s="84">
        <f t="shared" si="60"/>
        <v>777.27272727272725</v>
      </c>
      <c r="GN15" s="83">
        <f t="shared" si="61"/>
        <v>38530</v>
      </c>
      <c r="GO15" s="84">
        <f t="shared" si="126"/>
        <v>92.955367913148365</v>
      </c>
      <c r="GP15" s="84">
        <f t="shared" si="62"/>
        <v>843.10722100656449</v>
      </c>
      <c r="GQ15" s="83">
        <v>5230</v>
      </c>
      <c r="GR15" s="84">
        <f t="shared" si="127"/>
        <v>89.249146757679171</v>
      </c>
      <c r="GS15" s="84">
        <f t="shared" si="63"/>
        <v>792.42424242424238</v>
      </c>
      <c r="GT15" s="83">
        <v>5460</v>
      </c>
      <c r="GU15" s="84">
        <f t="shared" si="128"/>
        <v>96.980461811722918</v>
      </c>
      <c r="GV15" s="84">
        <f t="shared" si="64"/>
        <v>1560</v>
      </c>
      <c r="GW15" s="83">
        <v>4720</v>
      </c>
      <c r="GX15" s="84">
        <f t="shared" si="129"/>
        <v>94.211576846307395</v>
      </c>
      <c r="GY15" s="84">
        <f t="shared" si="65"/>
        <v>983.33333333333337</v>
      </c>
      <c r="GZ15" s="83">
        <v>9770</v>
      </c>
      <c r="HA15" s="84">
        <f t="shared" si="130"/>
        <v>89.061075660893337</v>
      </c>
      <c r="HB15" s="84">
        <f t="shared" si="66"/>
        <v>745.80152671755729</v>
      </c>
      <c r="HC15" s="83">
        <v>2820</v>
      </c>
      <c r="HD15" s="84">
        <f t="shared" si="131"/>
        <v>89.523809523809533</v>
      </c>
      <c r="HE15" s="84">
        <f t="shared" si="67"/>
        <v>671.42857142857144</v>
      </c>
      <c r="HF15" s="83">
        <v>5310</v>
      </c>
      <c r="HG15" s="84">
        <f t="shared" si="132"/>
        <v>104.3222003929273</v>
      </c>
      <c r="HH15" s="84">
        <f t="shared" si="68"/>
        <v>737.5</v>
      </c>
      <c r="HI15" s="83">
        <v>5220</v>
      </c>
      <c r="HJ15" s="84">
        <f t="shared" si="133"/>
        <v>90.940766550522639</v>
      </c>
      <c r="HK15" s="84">
        <f t="shared" si="69"/>
        <v>828.57142857142867</v>
      </c>
      <c r="HL15" s="83" t="str">
        <f t="shared" si="25"/>
        <v>-</v>
      </c>
      <c r="HM15" s="84" t="s">
        <v>132</v>
      </c>
      <c r="HN15" s="92" t="s">
        <v>132</v>
      </c>
      <c r="HO15" s="16"/>
      <c r="HP15" s="16"/>
      <c r="HQ15" s="8"/>
      <c r="HR15" s="16"/>
      <c r="HS15" s="4"/>
    </row>
    <row r="16" spans="1:233" ht="12" hidden="1" customHeight="1">
      <c r="A16" s="74"/>
      <c r="B16" s="65">
        <v>1966</v>
      </c>
      <c r="C16" s="69" t="s">
        <v>72</v>
      </c>
      <c r="D16" s="81">
        <v>360700</v>
      </c>
      <c r="E16" s="82">
        <f t="shared" si="70"/>
        <v>94.523060796645694</v>
      </c>
      <c r="F16" s="82">
        <f t="shared" si="0"/>
        <v>814.22121896162525</v>
      </c>
      <c r="G16" s="79">
        <v>46080</v>
      </c>
      <c r="H16" s="80">
        <f t="shared" si="71"/>
        <v>92.847068305460411</v>
      </c>
      <c r="I16" s="80">
        <f t="shared" si="1"/>
        <v>387.22689075630251</v>
      </c>
      <c r="J16" s="79" t="s">
        <v>11</v>
      </c>
      <c r="K16" s="79" t="s">
        <v>11</v>
      </c>
      <c r="L16" s="80" t="s">
        <v>129</v>
      </c>
      <c r="M16" s="79">
        <v>83420</v>
      </c>
      <c r="N16" s="80">
        <f t="shared" si="72"/>
        <v>101.57068062827226</v>
      </c>
      <c r="O16" s="80">
        <f t="shared" si="73"/>
        <v>1044.0550688360452</v>
      </c>
      <c r="P16" s="79" t="s">
        <v>129</v>
      </c>
      <c r="Q16" s="80" t="s">
        <v>129</v>
      </c>
      <c r="R16" s="80" t="s">
        <v>129</v>
      </c>
      <c r="S16" s="79" t="s">
        <v>14</v>
      </c>
      <c r="T16" s="80" t="s">
        <v>130</v>
      </c>
      <c r="U16" s="80" t="s">
        <v>130</v>
      </c>
      <c r="V16" s="81">
        <v>70900</v>
      </c>
      <c r="W16" s="82">
        <f t="shared" si="74"/>
        <v>91.958495460440986</v>
      </c>
      <c r="X16" s="82" t="s">
        <v>130</v>
      </c>
      <c r="Y16" s="81">
        <v>27400</v>
      </c>
      <c r="Z16" s="82">
        <f t="shared" si="75"/>
        <v>94.287680660701994</v>
      </c>
      <c r="AA16" s="82" t="s">
        <v>129</v>
      </c>
      <c r="AB16" s="81">
        <v>20700</v>
      </c>
      <c r="AC16" s="82">
        <f t="shared" si="134"/>
        <v>90.829311101360247</v>
      </c>
      <c r="AD16" s="82">
        <f t="shared" si="76"/>
        <v>911.89427312775331</v>
      </c>
      <c r="AE16" s="81">
        <v>19720</v>
      </c>
      <c r="AF16" s="82">
        <f t="shared" si="135"/>
        <v>92.712740949694407</v>
      </c>
      <c r="AG16" s="82">
        <f t="shared" si="77"/>
        <v>912.96296296296293</v>
      </c>
      <c r="AH16" s="81">
        <v>27150</v>
      </c>
      <c r="AI16" s="82">
        <f t="shared" si="136"/>
        <v>96.038203042094096</v>
      </c>
      <c r="AJ16" s="82">
        <f t="shared" si="78"/>
        <v>1009.2936802973977</v>
      </c>
      <c r="AK16" s="81">
        <v>19100</v>
      </c>
      <c r="AL16" s="82">
        <f t="shared" si="137"/>
        <v>93.811394891944985</v>
      </c>
      <c r="AM16" s="82">
        <f t="shared" si="79"/>
        <v>1208.8607594936709</v>
      </c>
      <c r="AN16" s="81">
        <v>35180</v>
      </c>
      <c r="AO16" s="82">
        <f t="shared" si="138"/>
        <v>91.30547625227095</v>
      </c>
      <c r="AP16" s="82">
        <f t="shared" si="80"/>
        <v>769.80306345733038</v>
      </c>
      <c r="AQ16" s="81" t="s">
        <v>14</v>
      </c>
      <c r="AR16" s="82" t="s">
        <v>130</v>
      </c>
      <c r="AS16" s="82" t="s">
        <v>130</v>
      </c>
      <c r="AT16" s="81" t="s">
        <v>14</v>
      </c>
      <c r="AU16" s="82" t="s">
        <v>130</v>
      </c>
      <c r="AV16" s="82" t="s">
        <v>130</v>
      </c>
      <c r="AW16" s="81" t="s">
        <v>14</v>
      </c>
      <c r="AX16" s="82" t="s">
        <v>131</v>
      </c>
      <c r="AY16" s="82" t="s">
        <v>131</v>
      </c>
      <c r="AZ16" s="81" t="s">
        <v>14</v>
      </c>
      <c r="BA16" s="82" t="s">
        <v>131</v>
      </c>
      <c r="BB16" s="82" t="s">
        <v>131</v>
      </c>
      <c r="BC16" s="81" t="s">
        <v>129</v>
      </c>
      <c r="BD16" s="82" t="s">
        <v>129</v>
      </c>
      <c r="BE16" s="82" t="s">
        <v>129</v>
      </c>
      <c r="BF16" s="81" t="s">
        <v>129</v>
      </c>
      <c r="BG16" s="82" t="s">
        <v>129</v>
      </c>
      <c r="BH16" s="82" t="s">
        <v>129</v>
      </c>
      <c r="BI16" s="81">
        <f t="shared" si="26"/>
        <v>83420</v>
      </c>
      <c r="BJ16" s="82">
        <f t="shared" si="81"/>
        <v>101.57068062827226</v>
      </c>
      <c r="BK16" s="82">
        <f t="shared" si="8"/>
        <v>1044.0550688360452</v>
      </c>
      <c r="BL16" s="81">
        <v>6800</v>
      </c>
      <c r="BM16" s="82">
        <f t="shared" si="82"/>
        <v>94.575799721835878</v>
      </c>
      <c r="BN16" s="82">
        <f t="shared" si="9"/>
        <v>1236.3636363636363</v>
      </c>
      <c r="BO16" s="81">
        <v>23250</v>
      </c>
      <c r="BP16" s="82">
        <f t="shared" si="83"/>
        <v>100.08609556607834</v>
      </c>
      <c r="BQ16" s="82">
        <f t="shared" si="10"/>
        <v>717.59259259259261</v>
      </c>
      <c r="BR16" s="81">
        <v>18300</v>
      </c>
      <c r="BS16" s="82">
        <f t="shared" si="84"/>
        <v>112.4078624078624</v>
      </c>
      <c r="BT16" s="82">
        <f t="shared" si="11"/>
        <v>1136.6459627329191</v>
      </c>
      <c r="BU16" s="81">
        <v>4200</v>
      </c>
      <c r="BV16" s="82">
        <f t="shared" si="85"/>
        <v>92.307692307692307</v>
      </c>
      <c r="BW16" s="82">
        <f t="shared" si="12"/>
        <v>1272.7272727272727</v>
      </c>
      <c r="BX16" s="81">
        <v>11550</v>
      </c>
      <c r="BY16" s="82">
        <f t="shared" si="86"/>
        <v>98.886986301369859</v>
      </c>
      <c r="BZ16" s="82">
        <f t="shared" si="13"/>
        <v>1178.5714285714287</v>
      </c>
      <c r="CA16" s="81">
        <v>19320</v>
      </c>
      <c r="CB16" s="82">
        <f t="shared" si="87"/>
        <v>100.62500000000001</v>
      </c>
      <c r="CC16" s="82">
        <f t="shared" si="14"/>
        <v>1509.375</v>
      </c>
      <c r="CD16" s="81">
        <f t="shared" si="27"/>
        <v>83780</v>
      </c>
      <c r="CE16" s="82">
        <f t="shared" si="88"/>
        <v>91.26361655773421</v>
      </c>
      <c r="CF16" s="82">
        <f t="shared" si="15"/>
        <v>897.96355841371917</v>
      </c>
      <c r="CG16" s="81">
        <v>8130</v>
      </c>
      <c r="CH16" s="82">
        <f t="shared" si="89"/>
        <v>94.75524475524476</v>
      </c>
      <c r="CI16" s="82">
        <f t="shared" si="16"/>
        <v>719.46902654867256</v>
      </c>
      <c r="CJ16" s="81">
        <v>10330</v>
      </c>
      <c r="CK16" s="82">
        <f t="shared" si="90"/>
        <v>88.366124893071003</v>
      </c>
      <c r="CL16" s="82">
        <f t="shared" si="17"/>
        <v>657.96178343949043</v>
      </c>
      <c r="CM16" s="81">
        <v>15130</v>
      </c>
      <c r="CN16" s="82">
        <f t="shared" si="91"/>
        <v>95.397225725094586</v>
      </c>
      <c r="CO16" s="82">
        <f t="shared" si="18"/>
        <v>969.87179487179492</v>
      </c>
      <c r="CP16" s="81">
        <v>10390</v>
      </c>
      <c r="CQ16" s="82">
        <f t="shared" si="92"/>
        <v>86.655546288573817</v>
      </c>
      <c r="CR16" s="82">
        <f t="shared" si="19"/>
        <v>1154.4444444444443</v>
      </c>
      <c r="CS16" s="81">
        <v>16800</v>
      </c>
      <c r="CT16" s="82">
        <f t="shared" si="93"/>
        <v>94.647887323943664</v>
      </c>
      <c r="CU16" s="82">
        <f t="shared" si="20"/>
        <v>743.36283185840705</v>
      </c>
      <c r="CV16" s="81">
        <v>2920</v>
      </c>
      <c r="CW16" s="82">
        <f t="shared" si="94"/>
        <v>79.132791327913282</v>
      </c>
      <c r="CX16" s="82">
        <f t="shared" si="21"/>
        <v>1622.2222222222222</v>
      </c>
      <c r="CY16" s="81">
        <v>7200</v>
      </c>
      <c r="CZ16" s="82">
        <f t="shared" si="95"/>
        <v>95.490716180371351</v>
      </c>
      <c r="DA16" s="82">
        <f t="shared" si="22"/>
        <v>888.88888888888891</v>
      </c>
      <c r="DB16" s="81">
        <v>3440</v>
      </c>
      <c r="DC16" s="82">
        <f t="shared" si="96"/>
        <v>87.755102040816325</v>
      </c>
      <c r="DD16" s="82">
        <f t="shared" si="23"/>
        <v>1638.0952380952381</v>
      </c>
      <c r="DE16" s="81">
        <v>9440</v>
      </c>
      <c r="DF16" s="82">
        <f t="shared" si="97"/>
        <v>87.569573283859</v>
      </c>
      <c r="DG16" s="82">
        <f t="shared" si="24"/>
        <v>1329.5774647887324</v>
      </c>
      <c r="DH16" s="81">
        <f t="shared" si="28"/>
        <v>11080</v>
      </c>
      <c r="DI16" s="82">
        <f t="shared" si="98"/>
        <v>88.924558587479936</v>
      </c>
      <c r="DJ16" s="82">
        <f t="shared" si="29"/>
        <v>1142.2680412371135</v>
      </c>
      <c r="DK16" s="81">
        <v>6570</v>
      </c>
      <c r="DL16" s="82">
        <f t="shared" si="99"/>
        <v>90</v>
      </c>
      <c r="DM16" s="82">
        <f t="shared" si="30"/>
        <v>1059.6774193548388</v>
      </c>
      <c r="DN16" s="81">
        <v>1580</v>
      </c>
      <c r="DO16" s="82">
        <f t="shared" si="100"/>
        <v>89.265536723163848</v>
      </c>
      <c r="DP16" s="82">
        <f t="shared" si="31"/>
        <v>1215.3846153846152</v>
      </c>
      <c r="DQ16" s="81">
        <v>1730</v>
      </c>
      <c r="DR16" s="82">
        <f t="shared" si="101"/>
        <v>89.637305699481857</v>
      </c>
      <c r="DS16" s="82">
        <f t="shared" si="32"/>
        <v>1235.7142857142858</v>
      </c>
      <c r="DT16" s="81">
        <v>1200</v>
      </c>
      <c r="DU16" s="82">
        <f t="shared" si="102"/>
        <v>82.191780821917803</v>
      </c>
      <c r="DV16" s="82">
        <f t="shared" si="33"/>
        <v>1500</v>
      </c>
      <c r="DW16" s="81">
        <f t="shared" si="34"/>
        <v>35220</v>
      </c>
      <c r="DX16" s="82">
        <f t="shared" si="103"/>
        <v>94.804845222072672</v>
      </c>
      <c r="DY16" s="82">
        <f t="shared" si="35"/>
        <v>1206.1643835616439</v>
      </c>
      <c r="DZ16" s="81">
        <v>23960</v>
      </c>
      <c r="EA16" s="82">
        <f t="shared" si="104"/>
        <v>95.306284805091494</v>
      </c>
      <c r="EB16" s="82">
        <f t="shared" si="36"/>
        <v>1774.8148148148148</v>
      </c>
      <c r="EC16" s="81">
        <v>4130</v>
      </c>
      <c r="ED16" s="82">
        <f t="shared" si="105"/>
        <v>92.600896860986552</v>
      </c>
      <c r="EE16" s="82">
        <f t="shared" si="37"/>
        <v>960.46511627906966</v>
      </c>
      <c r="EF16" s="81">
        <v>4450</v>
      </c>
      <c r="EG16" s="82">
        <f t="shared" si="106"/>
        <v>98.017621145374449</v>
      </c>
      <c r="EH16" s="82">
        <f t="shared" si="38"/>
        <v>505.68181818181819</v>
      </c>
      <c r="EI16" s="81">
        <v>2680</v>
      </c>
      <c r="EJ16" s="82">
        <f t="shared" si="107"/>
        <v>89.036544850498331</v>
      </c>
      <c r="EK16" s="82">
        <f t="shared" si="39"/>
        <v>1030.7692307692309</v>
      </c>
      <c r="EL16" s="81">
        <f t="shared" si="40"/>
        <v>19720</v>
      </c>
      <c r="EM16" s="82">
        <f t="shared" si="108"/>
        <v>92.712740949694407</v>
      </c>
      <c r="EN16" s="82">
        <f t="shared" si="41"/>
        <v>908.75576036866357</v>
      </c>
      <c r="EO16" s="81">
        <v>2180</v>
      </c>
      <c r="EP16" s="82">
        <f t="shared" si="109"/>
        <v>87.903225806451616</v>
      </c>
      <c r="EQ16" s="82">
        <f t="shared" si="42"/>
        <v>1211.1111111111111</v>
      </c>
      <c r="ER16" s="81">
        <v>2200</v>
      </c>
      <c r="ES16" s="82">
        <f t="shared" si="110"/>
        <v>101.85185185185186</v>
      </c>
      <c r="ET16" s="82">
        <f t="shared" si="43"/>
        <v>956.52173913043475</v>
      </c>
      <c r="EU16" s="81">
        <v>1410</v>
      </c>
      <c r="EV16" s="82">
        <f t="shared" si="111"/>
        <v>92.76315789473685</v>
      </c>
      <c r="EW16" s="82">
        <f t="shared" si="44"/>
        <v>1566.6666666666665</v>
      </c>
      <c r="EX16" s="81">
        <v>11370</v>
      </c>
      <c r="EY16" s="82">
        <f t="shared" si="112"/>
        <v>92.064777327935218</v>
      </c>
      <c r="EZ16" s="82">
        <f t="shared" si="45"/>
        <v>778.76712328767121</v>
      </c>
      <c r="FA16" s="81">
        <v>1060</v>
      </c>
      <c r="FB16" s="82">
        <f t="shared" si="113"/>
        <v>95.495495495495504</v>
      </c>
      <c r="FC16" s="82">
        <f t="shared" si="46"/>
        <v>706.66666666666663</v>
      </c>
      <c r="FD16" s="81">
        <v>1500</v>
      </c>
      <c r="FE16" s="82">
        <f t="shared" si="114"/>
        <v>90.909090909090907</v>
      </c>
      <c r="FF16" s="82">
        <f t="shared" si="47"/>
        <v>2500</v>
      </c>
      <c r="FG16" s="81">
        <f t="shared" si="48"/>
        <v>27080</v>
      </c>
      <c r="FH16" s="82">
        <f t="shared" si="115"/>
        <v>95.790590732224985</v>
      </c>
      <c r="FI16" s="82">
        <f t="shared" si="49"/>
        <v>1006.6914498141264</v>
      </c>
      <c r="FJ16" s="81">
        <v>4760</v>
      </c>
      <c r="FK16" s="82">
        <f t="shared" si="116"/>
        <v>96.356275303643727</v>
      </c>
      <c r="FL16" s="82">
        <f t="shared" si="50"/>
        <v>1057.7777777777778</v>
      </c>
      <c r="FM16" s="81">
        <v>3700</v>
      </c>
      <c r="FN16" s="82">
        <f t="shared" si="117"/>
        <v>92.731829573934832</v>
      </c>
      <c r="FO16" s="82">
        <f t="shared" si="51"/>
        <v>973.68421052631572</v>
      </c>
      <c r="FP16" s="81">
        <v>8600</v>
      </c>
      <c r="FQ16" s="82">
        <f t="shared" si="118"/>
        <v>97.065462753950342</v>
      </c>
      <c r="FR16" s="82">
        <f t="shared" si="52"/>
        <v>761.06194690265488</v>
      </c>
      <c r="FS16" s="81">
        <v>5900</v>
      </c>
      <c r="FT16" s="82">
        <f t="shared" si="119"/>
        <v>96.247960848287121</v>
      </c>
      <c r="FU16" s="82">
        <f t="shared" si="53"/>
        <v>1229.1666666666665</v>
      </c>
      <c r="FV16" s="81">
        <v>4120</v>
      </c>
      <c r="FW16" s="82">
        <f t="shared" si="120"/>
        <v>94.71264367816093</v>
      </c>
      <c r="FX16" s="82">
        <f t="shared" si="54"/>
        <v>1648</v>
      </c>
      <c r="FY16" s="81">
        <f t="shared" si="55"/>
        <v>19100</v>
      </c>
      <c r="FZ16" s="82">
        <f t="shared" si="121"/>
        <v>93.811394891944985</v>
      </c>
      <c r="GA16" s="82">
        <f t="shared" si="56"/>
        <v>1201.25786163522</v>
      </c>
      <c r="GB16" s="81">
        <v>7630</v>
      </c>
      <c r="GC16" s="82">
        <f t="shared" si="122"/>
        <v>99.090909090909093</v>
      </c>
      <c r="GD16" s="82">
        <f t="shared" si="57"/>
        <v>1387.2727272727273</v>
      </c>
      <c r="GE16" s="81">
        <v>4960</v>
      </c>
      <c r="GF16" s="82">
        <f t="shared" si="123"/>
        <v>92.193308550185876</v>
      </c>
      <c r="GG16" s="82">
        <f t="shared" si="58"/>
        <v>1417.1428571428571</v>
      </c>
      <c r="GH16" s="81">
        <v>4920</v>
      </c>
      <c r="GI16" s="82">
        <f t="shared" si="124"/>
        <v>88.330341113105931</v>
      </c>
      <c r="GJ16" s="82">
        <f t="shared" si="59"/>
        <v>1046.808510638298</v>
      </c>
      <c r="GK16" s="81">
        <v>1590</v>
      </c>
      <c r="GL16" s="82">
        <f t="shared" si="125"/>
        <v>92.982456140350877</v>
      </c>
      <c r="GM16" s="82">
        <f t="shared" si="60"/>
        <v>722.72727272727275</v>
      </c>
      <c r="GN16" s="81">
        <f t="shared" si="61"/>
        <v>35180</v>
      </c>
      <c r="GO16" s="82">
        <f t="shared" si="126"/>
        <v>91.30547625227095</v>
      </c>
      <c r="GP16" s="82">
        <f t="shared" si="62"/>
        <v>769.80306345733038</v>
      </c>
      <c r="GQ16" s="81">
        <v>4330</v>
      </c>
      <c r="GR16" s="82">
        <f t="shared" si="127"/>
        <v>82.791586998087951</v>
      </c>
      <c r="GS16" s="82">
        <f t="shared" si="63"/>
        <v>656.06060606060601</v>
      </c>
      <c r="GT16" s="81">
        <v>4800</v>
      </c>
      <c r="GU16" s="82">
        <f t="shared" si="128"/>
        <v>87.912087912087912</v>
      </c>
      <c r="GV16" s="82">
        <f t="shared" si="64"/>
        <v>1371.4285714285713</v>
      </c>
      <c r="GW16" s="81">
        <v>4500</v>
      </c>
      <c r="GX16" s="82">
        <f t="shared" si="129"/>
        <v>95.33898305084746</v>
      </c>
      <c r="GY16" s="82">
        <f t="shared" si="65"/>
        <v>937.5</v>
      </c>
      <c r="GZ16" s="81">
        <v>9200</v>
      </c>
      <c r="HA16" s="82">
        <f t="shared" si="130"/>
        <v>94.165813715455471</v>
      </c>
      <c r="HB16" s="82">
        <f t="shared" si="66"/>
        <v>702.29007633587787</v>
      </c>
      <c r="HC16" s="81">
        <v>2570</v>
      </c>
      <c r="HD16" s="82">
        <f t="shared" si="131"/>
        <v>91.134751773049643</v>
      </c>
      <c r="HE16" s="82">
        <f t="shared" si="67"/>
        <v>611.90476190476181</v>
      </c>
      <c r="HF16" s="81">
        <v>5100</v>
      </c>
      <c r="HG16" s="82">
        <f t="shared" si="132"/>
        <v>96.045197740112997</v>
      </c>
      <c r="HH16" s="82">
        <f t="shared" si="68"/>
        <v>708.33333333333326</v>
      </c>
      <c r="HI16" s="81">
        <v>4680</v>
      </c>
      <c r="HJ16" s="82">
        <f t="shared" si="133"/>
        <v>89.65517241379311</v>
      </c>
      <c r="HK16" s="82">
        <f t="shared" si="69"/>
        <v>742.85714285714289</v>
      </c>
      <c r="HL16" s="81" t="str">
        <f t="shared" si="25"/>
        <v>-</v>
      </c>
      <c r="HM16" s="82" t="s">
        <v>132</v>
      </c>
      <c r="HN16" s="91" t="s">
        <v>132</v>
      </c>
      <c r="HO16" s="16"/>
      <c r="HP16" s="16"/>
      <c r="HQ16" s="8"/>
      <c r="HR16" s="16"/>
      <c r="HS16" s="4"/>
    </row>
    <row r="17" spans="1:233" ht="12" hidden="1" customHeight="1">
      <c r="A17" s="74"/>
      <c r="B17" s="65">
        <v>1967</v>
      </c>
      <c r="C17" s="69" t="s">
        <v>73</v>
      </c>
      <c r="D17" s="81">
        <v>346900</v>
      </c>
      <c r="E17" s="82">
        <f t="shared" si="70"/>
        <v>96.174105905184362</v>
      </c>
      <c r="F17" s="82">
        <f t="shared" si="0"/>
        <v>783.06997742663657</v>
      </c>
      <c r="G17" s="81">
        <v>43300</v>
      </c>
      <c r="H17" s="82">
        <f t="shared" si="71"/>
        <v>93.967013888888886</v>
      </c>
      <c r="I17" s="82">
        <f t="shared" si="1"/>
        <v>363.8655462184874</v>
      </c>
      <c r="J17" s="81" t="s">
        <v>11</v>
      </c>
      <c r="K17" s="81" t="s">
        <v>11</v>
      </c>
      <c r="L17" s="82" t="s">
        <v>129</v>
      </c>
      <c r="M17" s="81">
        <v>83310</v>
      </c>
      <c r="N17" s="82">
        <f t="shared" si="72"/>
        <v>99.868137137377133</v>
      </c>
      <c r="O17" s="82">
        <f t="shared" si="73"/>
        <v>1042.6783479349187</v>
      </c>
      <c r="P17" s="81" t="s">
        <v>129</v>
      </c>
      <c r="Q17" s="82" t="s">
        <v>129</v>
      </c>
      <c r="R17" s="82" t="s">
        <v>129</v>
      </c>
      <c r="S17" s="81" t="s">
        <v>14</v>
      </c>
      <c r="T17" s="82" t="s">
        <v>129</v>
      </c>
      <c r="U17" s="82" t="s">
        <v>130</v>
      </c>
      <c r="V17" s="81">
        <v>68610</v>
      </c>
      <c r="W17" s="82">
        <f t="shared" si="74"/>
        <v>96.770098730606492</v>
      </c>
      <c r="X17" s="82" t="s">
        <v>130</v>
      </c>
      <c r="Y17" s="81">
        <v>25550</v>
      </c>
      <c r="Z17" s="82">
        <f t="shared" si="75"/>
        <v>93.248175182481745</v>
      </c>
      <c r="AA17" s="82" t="s">
        <v>130</v>
      </c>
      <c r="AB17" s="81">
        <v>20050</v>
      </c>
      <c r="AC17" s="82">
        <f t="shared" si="134"/>
        <v>96.859903381642511</v>
      </c>
      <c r="AD17" s="82">
        <f t="shared" si="76"/>
        <v>883.25991189427316</v>
      </c>
      <c r="AE17" s="81">
        <v>19060</v>
      </c>
      <c r="AF17" s="82">
        <f t="shared" si="135"/>
        <v>96.653144016227174</v>
      </c>
      <c r="AG17" s="82">
        <f t="shared" si="77"/>
        <v>882.40740740740739</v>
      </c>
      <c r="AH17" s="81">
        <v>24770</v>
      </c>
      <c r="AI17" s="82">
        <f t="shared" si="136"/>
        <v>91.233885819521177</v>
      </c>
      <c r="AJ17" s="82">
        <f t="shared" si="78"/>
        <v>920.81784386617096</v>
      </c>
      <c r="AK17" s="81">
        <v>18880</v>
      </c>
      <c r="AL17" s="82">
        <f t="shared" si="137"/>
        <v>98.848167539267024</v>
      </c>
      <c r="AM17" s="82">
        <f t="shared" si="79"/>
        <v>1194.9367088607594</v>
      </c>
      <c r="AN17" s="81">
        <v>33050</v>
      </c>
      <c r="AO17" s="82">
        <f t="shared" si="138"/>
        <v>93.945423536100066</v>
      </c>
      <c r="AP17" s="82">
        <f t="shared" si="80"/>
        <v>723.19474835886217</v>
      </c>
      <c r="AQ17" s="81" t="s">
        <v>14</v>
      </c>
      <c r="AR17" s="82" t="s">
        <v>130</v>
      </c>
      <c r="AS17" s="82" t="s">
        <v>130</v>
      </c>
      <c r="AT17" s="81" t="s">
        <v>14</v>
      </c>
      <c r="AU17" s="82" t="s">
        <v>130</v>
      </c>
      <c r="AV17" s="82" t="s">
        <v>130</v>
      </c>
      <c r="AW17" s="81" t="s">
        <v>14</v>
      </c>
      <c r="AX17" s="82" t="s">
        <v>131</v>
      </c>
      <c r="AY17" s="82" t="s">
        <v>131</v>
      </c>
      <c r="AZ17" s="81" t="s">
        <v>14</v>
      </c>
      <c r="BA17" s="82" t="s">
        <v>131</v>
      </c>
      <c r="BB17" s="82" t="s">
        <v>131</v>
      </c>
      <c r="BC17" s="81" t="s">
        <v>129</v>
      </c>
      <c r="BD17" s="82" t="s">
        <v>129</v>
      </c>
      <c r="BE17" s="82" t="s">
        <v>129</v>
      </c>
      <c r="BF17" s="81" t="s">
        <v>129</v>
      </c>
      <c r="BG17" s="82" t="s">
        <v>129</v>
      </c>
      <c r="BH17" s="82" t="s">
        <v>129</v>
      </c>
      <c r="BI17" s="81">
        <f t="shared" si="26"/>
        <v>83310</v>
      </c>
      <c r="BJ17" s="82">
        <f t="shared" si="81"/>
        <v>99.868137137377133</v>
      </c>
      <c r="BK17" s="82">
        <f t="shared" si="8"/>
        <v>1042.6783479349187</v>
      </c>
      <c r="BL17" s="81">
        <v>6460</v>
      </c>
      <c r="BM17" s="82">
        <f t="shared" si="82"/>
        <v>95</v>
      </c>
      <c r="BN17" s="82">
        <f t="shared" si="9"/>
        <v>1174.5454545454545</v>
      </c>
      <c r="BO17" s="81">
        <v>23400</v>
      </c>
      <c r="BP17" s="82">
        <f t="shared" si="83"/>
        <v>100.64516129032258</v>
      </c>
      <c r="BQ17" s="82">
        <f t="shared" si="10"/>
        <v>722.22222222222229</v>
      </c>
      <c r="BR17" s="81">
        <v>17400</v>
      </c>
      <c r="BS17" s="82">
        <f t="shared" si="84"/>
        <v>95.081967213114751</v>
      </c>
      <c r="BT17" s="82">
        <f t="shared" si="11"/>
        <v>1080.7453416149067</v>
      </c>
      <c r="BU17" s="81">
        <v>3850</v>
      </c>
      <c r="BV17" s="82">
        <f t="shared" si="85"/>
        <v>91.666666666666657</v>
      </c>
      <c r="BW17" s="82">
        <f t="shared" si="12"/>
        <v>1166.6666666666665</v>
      </c>
      <c r="BX17" s="81">
        <v>12700</v>
      </c>
      <c r="BY17" s="82">
        <f t="shared" si="86"/>
        <v>109.95670995670996</v>
      </c>
      <c r="BZ17" s="82">
        <f t="shared" si="13"/>
        <v>1295.9183673469388</v>
      </c>
      <c r="CA17" s="81">
        <v>19500</v>
      </c>
      <c r="CB17" s="82">
        <f t="shared" si="87"/>
        <v>100.93167701863355</v>
      </c>
      <c r="CC17" s="82">
        <f t="shared" si="14"/>
        <v>1523.4375</v>
      </c>
      <c r="CD17" s="81">
        <f t="shared" si="27"/>
        <v>81000</v>
      </c>
      <c r="CE17" s="82">
        <f t="shared" si="88"/>
        <v>96.681785629028411</v>
      </c>
      <c r="CF17" s="82">
        <f t="shared" si="15"/>
        <v>868.16720257234715</v>
      </c>
      <c r="CG17" s="81">
        <v>7680</v>
      </c>
      <c r="CH17" s="82">
        <f t="shared" si="89"/>
        <v>94.464944649446494</v>
      </c>
      <c r="CI17" s="82">
        <f t="shared" si="16"/>
        <v>679.64601769911508</v>
      </c>
      <c r="CJ17" s="81">
        <v>10300</v>
      </c>
      <c r="CK17" s="82">
        <f t="shared" si="90"/>
        <v>99.709583736689254</v>
      </c>
      <c r="CL17" s="82">
        <f t="shared" si="17"/>
        <v>656.05095541401272</v>
      </c>
      <c r="CM17" s="81">
        <v>14200</v>
      </c>
      <c r="CN17" s="82">
        <f t="shared" si="91"/>
        <v>93.853271645736953</v>
      </c>
      <c r="CO17" s="82">
        <f t="shared" si="18"/>
        <v>910.25641025641016</v>
      </c>
      <c r="CP17" s="81">
        <v>9180</v>
      </c>
      <c r="CQ17" s="82">
        <f t="shared" si="92"/>
        <v>88.354186717998076</v>
      </c>
      <c r="CR17" s="82">
        <f t="shared" si="19"/>
        <v>1019.9999999999999</v>
      </c>
      <c r="CS17" s="81">
        <v>17800</v>
      </c>
      <c r="CT17" s="82">
        <f t="shared" si="93"/>
        <v>105.95238095238095</v>
      </c>
      <c r="CU17" s="82">
        <f t="shared" si="20"/>
        <v>787.61061946902657</v>
      </c>
      <c r="CV17" s="81">
        <v>2680</v>
      </c>
      <c r="CW17" s="82">
        <f t="shared" si="94"/>
        <v>91.780821917808225</v>
      </c>
      <c r="CX17" s="82">
        <f t="shared" si="21"/>
        <v>1488.8888888888889</v>
      </c>
      <c r="CY17" s="81">
        <v>6790</v>
      </c>
      <c r="CZ17" s="82">
        <f t="shared" si="95"/>
        <v>94.305555555555557</v>
      </c>
      <c r="DA17" s="82">
        <f t="shared" si="22"/>
        <v>838.27160493827171</v>
      </c>
      <c r="DB17" s="81">
        <v>3220</v>
      </c>
      <c r="DC17" s="82">
        <f t="shared" si="96"/>
        <v>93.604651162790702</v>
      </c>
      <c r="DD17" s="82">
        <f t="shared" si="23"/>
        <v>1533.3333333333335</v>
      </c>
      <c r="DE17" s="81">
        <v>9150</v>
      </c>
      <c r="DF17" s="82">
        <f t="shared" si="97"/>
        <v>96.927966101694921</v>
      </c>
      <c r="DG17" s="82">
        <f t="shared" si="24"/>
        <v>1288.7323943661972</v>
      </c>
      <c r="DH17" s="81">
        <f t="shared" si="28"/>
        <v>10330</v>
      </c>
      <c r="DI17" s="82">
        <f t="shared" si="98"/>
        <v>93.231046931407946</v>
      </c>
      <c r="DJ17" s="82">
        <f t="shared" si="29"/>
        <v>1064.9484536082473</v>
      </c>
      <c r="DK17" s="81">
        <v>6540</v>
      </c>
      <c r="DL17" s="82">
        <f t="shared" si="99"/>
        <v>99.543378995433784</v>
      </c>
      <c r="DM17" s="82">
        <f t="shared" si="30"/>
        <v>1054.8387096774195</v>
      </c>
      <c r="DN17" s="81">
        <v>1490</v>
      </c>
      <c r="DO17" s="82">
        <f t="shared" si="100"/>
        <v>94.303797468354432</v>
      </c>
      <c r="DP17" s="82">
        <f t="shared" si="31"/>
        <v>1146.1538461538462</v>
      </c>
      <c r="DQ17" s="81">
        <v>1370</v>
      </c>
      <c r="DR17" s="82">
        <f t="shared" si="101"/>
        <v>79.190751445086704</v>
      </c>
      <c r="DS17" s="82">
        <f t="shared" si="32"/>
        <v>978.57142857142867</v>
      </c>
      <c r="DT17" s="81">
        <v>930</v>
      </c>
      <c r="DU17" s="82">
        <f t="shared" si="102"/>
        <v>77.5</v>
      </c>
      <c r="DV17" s="82">
        <f t="shared" si="33"/>
        <v>1162.5</v>
      </c>
      <c r="DW17" s="81">
        <f t="shared" si="34"/>
        <v>33200</v>
      </c>
      <c r="DX17" s="82">
        <f t="shared" si="103"/>
        <v>94.264622373651335</v>
      </c>
      <c r="DY17" s="82">
        <f t="shared" si="35"/>
        <v>1136.986301369863</v>
      </c>
      <c r="DZ17" s="81">
        <v>22300</v>
      </c>
      <c r="EA17" s="82">
        <f t="shared" si="104"/>
        <v>93.071786310517538</v>
      </c>
      <c r="EB17" s="82">
        <f t="shared" si="36"/>
        <v>1651.851851851852</v>
      </c>
      <c r="EC17" s="81">
        <v>4100</v>
      </c>
      <c r="ED17" s="82">
        <f t="shared" si="105"/>
        <v>99.27360774818402</v>
      </c>
      <c r="EE17" s="82">
        <f t="shared" si="37"/>
        <v>953.48837209302314</v>
      </c>
      <c r="EF17" s="81">
        <v>4250</v>
      </c>
      <c r="EG17" s="82">
        <f t="shared" si="106"/>
        <v>95.50561797752809</v>
      </c>
      <c r="EH17" s="82">
        <f t="shared" si="38"/>
        <v>482.95454545454544</v>
      </c>
      <c r="EI17" s="81">
        <v>2550</v>
      </c>
      <c r="EJ17" s="82">
        <f t="shared" si="107"/>
        <v>95.149253731343293</v>
      </c>
      <c r="EK17" s="82">
        <f t="shared" si="39"/>
        <v>980.76923076923083</v>
      </c>
      <c r="EL17" s="81">
        <f t="shared" si="40"/>
        <v>19110</v>
      </c>
      <c r="EM17" s="82">
        <f t="shared" si="108"/>
        <v>96.906693711967549</v>
      </c>
      <c r="EN17" s="82">
        <f t="shared" si="41"/>
        <v>880.64516129032256</v>
      </c>
      <c r="EO17" s="81">
        <v>1990</v>
      </c>
      <c r="EP17" s="82">
        <f t="shared" si="109"/>
        <v>91.284403669724767</v>
      </c>
      <c r="EQ17" s="82">
        <f t="shared" si="42"/>
        <v>1105.5555555555554</v>
      </c>
      <c r="ER17" s="81">
        <v>1960</v>
      </c>
      <c r="ES17" s="82">
        <f t="shared" si="110"/>
        <v>89.090909090909093</v>
      </c>
      <c r="ET17" s="82">
        <f t="shared" si="43"/>
        <v>852.17391304347836</v>
      </c>
      <c r="EU17" s="81">
        <v>1350</v>
      </c>
      <c r="EV17" s="82">
        <f t="shared" si="111"/>
        <v>95.744680851063833</v>
      </c>
      <c r="EW17" s="82">
        <f t="shared" si="44"/>
        <v>1500</v>
      </c>
      <c r="EX17" s="81">
        <v>11500</v>
      </c>
      <c r="EY17" s="82">
        <f t="shared" si="112"/>
        <v>101.14335971855762</v>
      </c>
      <c r="EZ17" s="82">
        <f t="shared" si="45"/>
        <v>787.67123287671234</v>
      </c>
      <c r="FA17" s="81">
        <v>980</v>
      </c>
      <c r="FB17" s="82">
        <f t="shared" si="113"/>
        <v>92.452830188679243</v>
      </c>
      <c r="FC17" s="82">
        <f t="shared" si="46"/>
        <v>653.33333333333337</v>
      </c>
      <c r="FD17" s="81">
        <v>1330</v>
      </c>
      <c r="FE17" s="82">
        <f t="shared" si="114"/>
        <v>88.666666666666671</v>
      </c>
      <c r="FF17" s="82">
        <f t="shared" si="47"/>
        <v>2216.666666666667</v>
      </c>
      <c r="FG17" s="81">
        <f t="shared" si="48"/>
        <v>24770</v>
      </c>
      <c r="FH17" s="82">
        <f t="shared" si="115"/>
        <v>91.469719350073859</v>
      </c>
      <c r="FI17" s="82">
        <f t="shared" si="49"/>
        <v>920.81784386617096</v>
      </c>
      <c r="FJ17" s="81">
        <v>4560</v>
      </c>
      <c r="FK17" s="82">
        <f t="shared" si="116"/>
        <v>95.798319327731093</v>
      </c>
      <c r="FL17" s="82">
        <f t="shared" si="50"/>
        <v>1013.3333333333333</v>
      </c>
      <c r="FM17" s="81">
        <v>3700</v>
      </c>
      <c r="FN17" s="82">
        <f t="shared" si="117"/>
        <v>100</v>
      </c>
      <c r="FO17" s="82">
        <f t="shared" si="51"/>
        <v>973.68421052631572</v>
      </c>
      <c r="FP17" s="81">
        <v>7820</v>
      </c>
      <c r="FQ17" s="82">
        <f t="shared" si="118"/>
        <v>90.930232558139537</v>
      </c>
      <c r="FR17" s="82">
        <f t="shared" si="52"/>
        <v>692.0353982300885</v>
      </c>
      <c r="FS17" s="81">
        <v>5520</v>
      </c>
      <c r="FT17" s="82">
        <f t="shared" si="119"/>
        <v>93.559322033898312</v>
      </c>
      <c r="FU17" s="82">
        <f t="shared" si="53"/>
        <v>1150</v>
      </c>
      <c r="FV17" s="81">
        <v>3170</v>
      </c>
      <c r="FW17" s="82">
        <f t="shared" si="120"/>
        <v>76.94174757281553</v>
      </c>
      <c r="FX17" s="82">
        <f t="shared" si="54"/>
        <v>1268</v>
      </c>
      <c r="FY17" s="81">
        <f t="shared" si="55"/>
        <v>18880</v>
      </c>
      <c r="FZ17" s="82">
        <f t="shared" si="121"/>
        <v>98.848167539267024</v>
      </c>
      <c r="GA17" s="82">
        <f t="shared" si="56"/>
        <v>1187.4213836477986</v>
      </c>
      <c r="GB17" s="81">
        <v>8300</v>
      </c>
      <c r="GC17" s="82">
        <f t="shared" si="122"/>
        <v>108.78112712975098</v>
      </c>
      <c r="GD17" s="82">
        <f t="shared" si="57"/>
        <v>1509.0909090909092</v>
      </c>
      <c r="GE17" s="81">
        <v>4560</v>
      </c>
      <c r="GF17" s="82">
        <f t="shared" si="123"/>
        <v>91.935483870967744</v>
      </c>
      <c r="GG17" s="82">
        <f t="shared" si="58"/>
        <v>1302.8571428571429</v>
      </c>
      <c r="GH17" s="81">
        <v>4540</v>
      </c>
      <c r="GI17" s="82">
        <f t="shared" si="124"/>
        <v>92.276422764227632</v>
      </c>
      <c r="GJ17" s="82">
        <f t="shared" si="59"/>
        <v>965.95744680851055</v>
      </c>
      <c r="GK17" s="81">
        <v>1480</v>
      </c>
      <c r="GL17" s="82">
        <f t="shared" si="125"/>
        <v>93.081761006289312</v>
      </c>
      <c r="GM17" s="82">
        <f t="shared" si="60"/>
        <v>672.72727272727275</v>
      </c>
      <c r="GN17" s="81">
        <f t="shared" si="61"/>
        <v>33050</v>
      </c>
      <c r="GO17" s="82">
        <f t="shared" si="126"/>
        <v>93.945423536100066</v>
      </c>
      <c r="GP17" s="82">
        <f t="shared" si="62"/>
        <v>723.19474835886217</v>
      </c>
      <c r="GQ17" s="81">
        <v>3620</v>
      </c>
      <c r="GR17" s="82">
        <f t="shared" si="127"/>
        <v>83.602771362586608</v>
      </c>
      <c r="GS17" s="82">
        <f t="shared" si="63"/>
        <v>548.4848484848485</v>
      </c>
      <c r="GT17" s="81">
        <v>4370</v>
      </c>
      <c r="GU17" s="82">
        <f t="shared" si="128"/>
        <v>91.041666666666671</v>
      </c>
      <c r="GV17" s="82">
        <f t="shared" si="64"/>
        <v>1248.5714285714287</v>
      </c>
      <c r="GW17" s="81">
        <v>4500</v>
      </c>
      <c r="GX17" s="82">
        <f t="shared" si="129"/>
        <v>100</v>
      </c>
      <c r="GY17" s="82">
        <f t="shared" si="65"/>
        <v>937.5</v>
      </c>
      <c r="GZ17" s="81">
        <v>8600</v>
      </c>
      <c r="HA17" s="82">
        <f t="shared" si="130"/>
        <v>93.478260869565219</v>
      </c>
      <c r="HB17" s="82">
        <f t="shared" si="66"/>
        <v>656.48854961832058</v>
      </c>
      <c r="HC17" s="81">
        <v>2590</v>
      </c>
      <c r="HD17" s="82">
        <f t="shared" si="131"/>
        <v>100.77821011673151</v>
      </c>
      <c r="HE17" s="82">
        <f t="shared" si="67"/>
        <v>616.66666666666674</v>
      </c>
      <c r="HF17" s="81">
        <v>5140</v>
      </c>
      <c r="HG17" s="82">
        <f t="shared" si="132"/>
        <v>100.78431372549019</v>
      </c>
      <c r="HH17" s="82">
        <f t="shared" si="68"/>
        <v>713.88888888888891</v>
      </c>
      <c r="HI17" s="81">
        <v>4230</v>
      </c>
      <c r="HJ17" s="82">
        <f t="shared" si="133"/>
        <v>90.384615384615387</v>
      </c>
      <c r="HK17" s="82">
        <f t="shared" si="69"/>
        <v>671.42857142857144</v>
      </c>
      <c r="HL17" s="81" t="str">
        <f t="shared" si="25"/>
        <v>-</v>
      </c>
      <c r="HM17" s="82" t="s">
        <v>132</v>
      </c>
      <c r="HN17" s="91" t="s">
        <v>132</v>
      </c>
      <c r="HO17" s="16"/>
      <c r="HP17" s="16"/>
      <c r="HQ17" s="8"/>
      <c r="HR17" s="16"/>
      <c r="HS17" s="4"/>
    </row>
    <row r="18" spans="1:233" ht="12" hidden="1" customHeight="1">
      <c r="A18" s="74"/>
      <c r="B18" s="65">
        <v>1968</v>
      </c>
      <c r="C18" s="69" t="s">
        <v>74</v>
      </c>
      <c r="D18" s="81">
        <v>336700</v>
      </c>
      <c r="E18" s="82">
        <f t="shared" si="70"/>
        <v>97.059671375036032</v>
      </c>
      <c r="F18" s="82">
        <f t="shared" si="0"/>
        <v>760.0451467268623</v>
      </c>
      <c r="G18" s="81">
        <v>41110</v>
      </c>
      <c r="H18" s="82">
        <f t="shared" si="71"/>
        <v>94.942263279445726</v>
      </c>
      <c r="I18" s="82">
        <f t="shared" si="1"/>
        <v>345.46218487394958</v>
      </c>
      <c r="J18" s="81" t="s">
        <v>11</v>
      </c>
      <c r="K18" s="81" t="s">
        <v>11</v>
      </c>
      <c r="L18" s="82" t="s">
        <v>129</v>
      </c>
      <c r="M18" s="81">
        <v>83820</v>
      </c>
      <c r="N18" s="82">
        <f t="shared" si="72"/>
        <v>100.61217140799424</v>
      </c>
      <c r="O18" s="82">
        <f t="shared" si="73"/>
        <v>1049.061326658323</v>
      </c>
      <c r="P18" s="81" t="s">
        <v>129</v>
      </c>
      <c r="Q18" s="82" t="s">
        <v>129</v>
      </c>
      <c r="R18" s="82" t="s">
        <v>129</v>
      </c>
      <c r="S18" s="81" t="s">
        <v>14</v>
      </c>
      <c r="T18" s="82" t="s">
        <v>130</v>
      </c>
      <c r="U18" s="82" t="s">
        <v>129</v>
      </c>
      <c r="V18" s="81">
        <v>66990</v>
      </c>
      <c r="W18" s="82">
        <f t="shared" si="74"/>
        <v>97.638828159160468</v>
      </c>
      <c r="X18" s="82" t="s">
        <v>129</v>
      </c>
      <c r="Y18" s="81">
        <v>22950</v>
      </c>
      <c r="Z18" s="82">
        <f t="shared" si="75"/>
        <v>89.82387475538161</v>
      </c>
      <c r="AA18" s="82" t="s">
        <v>130</v>
      </c>
      <c r="AB18" s="81">
        <v>18640</v>
      </c>
      <c r="AC18" s="82">
        <f t="shared" si="134"/>
        <v>92.967581047381543</v>
      </c>
      <c r="AD18" s="82">
        <f t="shared" si="76"/>
        <v>821.14537444933922</v>
      </c>
      <c r="AE18" s="81">
        <v>18360</v>
      </c>
      <c r="AF18" s="82">
        <f t="shared" si="135"/>
        <v>96.327387198321091</v>
      </c>
      <c r="AG18" s="82">
        <f t="shared" si="77"/>
        <v>850</v>
      </c>
      <c r="AH18" s="81">
        <v>24080</v>
      </c>
      <c r="AI18" s="82">
        <f t="shared" si="136"/>
        <v>97.21437222446508</v>
      </c>
      <c r="AJ18" s="82">
        <f t="shared" si="78"/>
        <v>895.16728624535313</v>
      </c>
      <c r="AK18" s="81">
        <v>18170</v>
      </c>
      <c r="AL18" s="82">
        <f t="shared" si="137"/>
        <v>96.239406779661024</v>
      </c>
      <c r="AM18" s="82">
        <f t="shared" si="79"/>
        <v>1150</v>
      </c>
      <c r="AN18" s="81">
        <v>32190</v>
      </c>
      <c r="AO18" s="82">
        <f t="shared" si="138"/>
        <v>97.397881996974277</v>
      </c>
      <c r="AP18" s="82">
        <f t="shared" si="80"/>
        <v>704.37636761487965</v>
      </c>
      <c r="AQ18" s="81" t="s">
        <v>14</v>
      </c>
      <c r="AR18" s="82" t="s">
        <v>130</v>
      </c>
      <c r="AS18" s="82" t="s">
        <v>130</v>
      </c>
      <c r="AT18" s="81" t="s">
        <v>14</v>
      </c>
      <c r="AU18" s="82" t="s">
        <v>130</v>
      </c>
      <c r="AV18" s="82" t="s">
        <v>130</v>
      </c>
      <c r="AW18" s="81" t="s">
        <v>14</v>
      </c>
      <c r="AX18" s="82" t="s">
        <v>131</v>
      </c>
      <c r="AY18" s="82" t="s">
        <v>131</v>
      </c>
      <c r="AZ18" s="81" t="s">
        <v>14</v>
      </c>
      <c r="BA18" s="82" t="s">
        <v>131</v>
      </c>
      <c r="BB18" s="82" t="s">
        <v>131</v>
      </c>
      <c r="BC18" s="81" t="s">
        <v>129</v>
      </c>
      <c r="BD18" s="82" t="s">
        <v>129</v>
      </c>
      <c r="BE18" s="82" t="s">
        <v>129</v>
      </c>
      <c r="BF18" s="81" t="s">
        <v>129</v>
      </c>
      <c r="BG18" s="82" t="s">
        <v>129</v>
      </c>
      <c r="BH18" s="82" t="s">
        <v>129</v>
      </c>
      <c r="BI18" s="81">
        <f t="shared" si="26"/>
        <v>83780</v>
      </c>
      <c r="BJ18" s="82">
        <f t="shared" si="81"/>
        <v>100.56415796422999</v>
      </c>
      <c r="BK18" s="82">
        <f t="shared" si="8"/>
        <v>1048.5607008760951</v>
      </c>
      <c r="BL18" s="81">
        <v>5770</v>
      </c>
      <c r="BM18" s="82">
        <f t="shared" si="82"/>
        <v>89.318885448916404</v>
      </c>
      <c r="BN18" s="82">
        <f t="shared" si="9"/>
        <v>1049.090909090909</v>
      </c>
      <c r="BO18" s="81">
        <v>23800</v>
      </c>
      <c r="BP18" s="82">
        <f t="shared" si="83"/>
        <v>101.7094017094017</v>
      </c>
      <c r="BQ18" s="82">
        <f t="shared" si="10"/>
        <v>734.5679012345679</v>
      </c>
      <c r="BR18" s="81">
        <v>18500</v>
      </c>
      <c r="BS18" s="82">
        <f t="shared" si="84"/>
        <v>106.32183908045978</v>
      </c>
      <c r="BT18" s="82">
        <f t="shared" si="11"/>
        <v>1149.0683229813665</v>
      </c>
      <c r="BU18" s="81">
        <v>3710</v>
      </c>
      <c r="BV18" s="82">
        <f t="shared" si="85"/>
        <v>96.36363636363636</v>
      </c>
      <c r="BW18" s="82">
        <f t="shared" si="12"/>
        <v>1124.2424242424242</v>
      </c>
      <c r="BX18" s="81">
        <v>13000</v>
      </c>
      <c r="BY18" s="82">
        <f t="shared" si="86"/>
        <v>102.36220472440945</v>
      </c>
      <c r="BZ18" s="82">
        <f t="shared" si="13"/>
        <v>1326.5306122448981</v>
      </c>
      <c r="CA18" s="81">
        <v>19000</v>
      </c>
      <c r="CB18" s="82">
        <f t="shared" si="87"/>
        <v>97.435897435897431</v>
      </c>
      <c r="CC18" s="82">
        <f t="shared" si="14"/>
        <v>1484.375</v>
      </c>
      <c r="CD18" s="81">
        <f t="shared" si="27"/>
        <v>78230</v>
      </c>
      <c r="CE18" s="82">
        <f t="shared" si="88"/>
        <v>96.580246913580254</v>
      </c>
      <c r="CF18" s="82">
        <f t="shared" si="15"/>
        <v>838.47802786709542</v>
      </c>
      <c r="CG18" s="81">
        <v>8050</v>
      </c>
      <c r="CH18" s="82">
        <f t="shared" si="89"/>
        <v>104.81770833333333</v>
      </c>
      <c r="CI18" s="82">
        <f t="shared" si="16"/>
        <v>712.38938053097343</v>
      </c>
      <c r="CJ18" s="81">
        <v>10700</v>
      </c>
      <c r="CK18" s="82">
        <f t="shared" si="90"/>
        <v>103.88349514563106</v>
      </c>
      <c r="CL18" s="82">
        <f t="shared" si="17"/>
        <v>681.52866242038215</v>
      </c>
      <c r="CM18" s="81">
        <v>12900</v>
      </c>
      <c r="CN18" s="82">
        <f t="shared" si="91"/>
        <v>90.845070422535215</v>
      </c>
      <c r="CO18" s="82">
        <f t="shared" si="18"/>
        <v>826.92307692307702</v>
      </c>
      <c r="CP18" s="81">
        <v>8670</v>
      </c>
      <c r="CQ18" s="82">
        <f t="shared" si="92"/>
        <v>94.444444444444443</v>
      </c>
      <c r="CR18" s="82">
        <f t="shared" si="19"/>
        <v>963.33333333333326</v>
      </c>
      <c r="CS18" s="81">
        <v>17800</v>
      </c>
      <c r="CT18" s="82">
        <f t="shared" si="93"/>
        <v>100</v>
      </c>
      <c r="CU18" s="82">
        <f t="shared" si="20"/>
        <v>787.61061946902657</v>
      </c>
      <c r="CV18" s="81">
        <v>2320</v>
      </c>
      <c r="CW18" s="82">
        <f t="shared" si="94"/>
        <v>86.567164179104466</v>
      </c>
      <c r="CX18" s="82">
        <f t="shared" si="21"/>
        <v>1288.8888888888889</v>
      </c>
      <c r="CY18" s="81">
        <v>6550</v>
      </c>
      <c r="CZ18" s="82">
        <f t="shared" si="95"/>
        <v>96.465390279823268</v>
      </c>
      <c r="DA18" s="82">
        <f t="shared" si="22"/>
        <v>808.64197530864192</v>
      </c>
      <c r="DB18" s="81">
        <v>3100</v>
      </c>
      <c r="DC18" s="82">
        <f t="shared" si="96"/>
        <v>96.273291925465841</v>
      </c>
      <c r="DD18" s="82">
        <f t="shared" si="23"/>
        <v>1476.1904761904764</v>
      </c>
      <c r="DE18" s="81">
        <v>8140</v>
      </c>
      <c r="DF18" s="82">
        <f t="shared" si="97"/>
        <v>88.961748633879779</v>
      </c>
      <c r="DG18" s="82">
        <f t="shared" si="24"/>
        <v>1146.4788732394366</v>
      </c>
      <c r="DH18" s="81">
        <f t="shared" si="28"/>
        <v>10070</v>
      </c>
      <c r="DI18" s="82">
        <f t="shared" si="98"/>
        <v>97.483059051306881</v>
      </c>
      <c r="DJ18" s="82">
        <f t="shared" si="29"/>
        <v>1038.1443298969073</v>
      </c>
      <c r="DK18" s="81">
        <v>6570</v>
      </c>
      <c r="DL18" s="82">
        <f t="shared" si="99"/>
        <v>100.45871559633028</v>
      </c>
      <c r="DM18" s="82">
        <f t="shared" si="30"/>
        <v>1059.6774193548388</v>
      </c>
      <c r="DN18" s="81">
        <v>1410</v>
      </c>
      <c r="DO18" s="82">
        <f t="shared" si="100"/>
        <v>94.630872483221466</v>
      </c>
      <c r="DP18" s="82">
        <f t="shared" si="31"/>
        <v>1084.6153846153848</v>
      </c>
      <c r="DQ18" s="81">
        <v>1280</v>
      </c>
      <c r="DR18" s="82">
        <f t="shared" si="101"/>
        <v>93.430656934306569</v>
      </c>
      <c r="DS18" s="82">
        <f t="shared" si="32"/>
        <v>914.28571428571422</v>
      </c>
      <c r="DT18" s="81">
        <v>810</v>
      </c>
      <c r="DU18" s="82">
        <f t="shared" si="102"/>
        <v>87.096774193548384</v>
      </c>
      <c r="DV18" s="82">
        <f t="shared" si="33"/>
        <v>1012.5</v>
      </c>
      <c r="DW18" s="81">
        <f t="shared" si="34"/>
        <v>30400</v>
      </c>
      <c r="DX18" s="82">
        <f t="shared" si="103"/>
        <v>91.566265060240966</v>
      </c>
      <c r="DY18" s="82">
        <f t="shared" si="35"/>
        <v>1041.0958904109589</v>
      </c>
      <c r="DZ18" s="81">
        <v>19900</v>
      </c>
      <c r="EA18" s="82">
        <f t="shared" si="104"/>
        <v>89.237668161434982</v>
      </c>
      <c r="EB18" s="82">
        <f t="shared" si="36"/>
        <v>1474.0740740740741</v>
      </c>
      <c r="EC18" s="81">
        <v>3900</v>
      </c>
      <c r="ED18" s="82">
        <f t="shared" si="105"/>
        <v>95.121951219512198</v>
      </c>
      <c r="EE18" s="82">
        <f t="shared" si="37"/>
        <v>906.97674418604652</v>
      </c>
      <c r="EF18" s="81">
        <v>4120</v>
      </c>
      <c r="EG18" s="82">
        <f t="shared" si="106"/>
        <v>96.941176470588232</v>
      </c>
      <c r="EH18" s="82">
        <f t="shared" si="38"/>
        <v>468.18181818181819</v>
      </c>
      <c r="EI18" s="81">
        <v>2480</v>
      </c>
      <c r="EJ18" s="82">
        <f t="shared" si="107"/>
        <v>97.254901960784309</v>
      </c>
      <c r="EK18" s="82">
        <f t="shared" si="39"/>
        <v>953.84615384615381</v>
      </c>
      <c r="EL18" s="81">
        <f t="shared" si="40"/>
        <v>18380</v>
      </c>
      <c r="EM18" s="82">
        <f t="shared" si="108"/>
        <v>96.180010465724749</v>
      </c>
      <c r="EN18" s="82">
        <f t="shared" si="41"/>
        <v>847.0046082949309</v>
      </c>
      <c r="EO18" s="81">
        <v>2150</v>
      </c>
      <c r="EP18" s="82">
        <f t="shared" si="109"/>
        <v>108.04020100502511</v>
      </c>
      <c r="EQ18" s="82">
        <f t="shared" si="42"/>
        <v>1194.4444444444446</v>
      </c>
      <c r="ER18" s="81">
        <v>1900</v>
      </c>
      <c r="ES18" s="82">
        <f t="shared" si="110"/>
        <v>96.938775510204081</v>
      </c>
      <c r="ET18" s="82">
        <f t="shared" si="43"/>
        <v>826.08695652173901</v>
      </c>
      <c r="EU18" s="81">
        <v>1180</v>
      </c>
      <c r="EV18" s="82">
        <f t="shared" si="111"/>
        <v>87.407407407407405</v>
      </c>
      <c r="EW18" s="82">
        <f t="shared" si="44"/>
        <v>1311.1111111111111</v>
      </c>
      <c r="EX18" s="81">
        <v>11300</v>
      </c>
      <c r="EY18" s="82">
        <f t="shared" si="112"/>
        <v>98.260869565217391</v>
      </c>
      <c r="EZ18" s="82">
        <f t="shared" si="45"/>
        <v>773.97260273972609</v>
      </c>
      <c r="FA18" s="81">
        <v>800</v>
      </c>
      <c r="FB18" s="82">
        <f t="shared" si="113"/>
        <v>81.632653061224488</v>
      </c>
      <c r="FC18" s="82">
        <f t="shared" si="46"/>
        <v>533.33333333333326</v>
      </c>
      <c r="FD18" s="81">
        <v>1050</v>
      </c>
      <c r="FE18" s="82">
        <f t="shared" si="114"/>
        <v>78.94736842105263</v>
      </c>
      <c r="FF18" s="82">
        <f t="shared" si="47"/>
        <v>1750</v>
      </c>
      <c r="FG18" s="81">
        <f t="shared" si="48"/>
        <v>24080</v>
      </c>
      <c r="FH18" s="82">
        <f t="shared" si="115"/>
        <v>97.21437222446508</v>
      </c>
      <c r="FI18" s="82">
        <f t="shared" si="49"/>
        <v>895.16728624535313</v>
      </c>
      <c r="FJ18" s="81">
        <v>4390</v>
      </c>
      <c r="FK18" s="82">
        <f t="shared" si="116"/>
        <v>96.271929824561411</v>
      </c>
      <c r="FL18" s="82">
        <f t="shared" si="50"/>
        <v>975.55555555555566</v>
      </c>
      <c r="FM18" s="81">
        <v>3700</v>
      </c>
      <c r="FN18" s="82">
        <f t="shared" si="117"/>
        <v>100</v>
      </c>
      <c r="FO18" s="82">
        <f t="shared" si="51"/>
        <v>973.68421052631572</v>
      </c>
      <c r="FP18" s="81">
        <v>7480</v>
      </c>
      <c r="FQ18" s="82">
        <f t="shared" si="118"/>
        <v>95.652173913043484</v>
      </c>
      <c r="FR18" s="82">
        <f t="shared" si="52"/>
        <v>661.94690265486724</v>
      </c>
      <c r="FS18" s="81">
        <v>5430</v>
      </c>
      <c r="FT18" s="82">
        <f t="shared" si="119"/>
        <v>98.369565217391312</v>
      </c>
      <c r="FU18" s="82">
        <f t="shared" si="53"/>
        <v>1131.25</v>
      </c>
      <c r="FV18" s="81">
        <v>3080</v>
      </c>
      <c r="FW18" s="82">
        <f t="shared" si="120"/>
        <v>97.160883280757091</v>
      </c>
      <c r="FX18" s="82">
        <f t="shared" si="54"/>
        <v>1232</v>
      </c>
      <c r="FY18" s="81">
        <f t="shared" si="55"/>
        <v>18170</v>
      </c>
      <c r="FZ18" s="82">
        <f t="shared" si="121"/>
        <v>96.239406779661024</v>
      </c>
      <c r="GA18" s="82">
        <f t="shared" si="56"/>
        <v>1142.7672955974845</v>
      </c>
      <c r="GB18" s="81">
        <v>7990</v>
      </c>
      <c r="GC18" s="82">
        <f t="shared" si="122"/>
        <v>96.265060240963848</v>
      </c>
      <c r="GD18" s="82">
        <f t="shared" si="57"/>
        <v>1452.7272727272727</v>
      </c>
      <c r="GE18" s="81">
        <v>4250</v>
      </c>
      <c r="GF18" s="82">
        <f t="shared" si="123"/>
        <v>93.201754385964904</v>
      </c>
      <c r="GG18" s="82">
        <f t="shared" si="58"/>
        <v>1214.2857142857142</v>
      </c>
      <c r="GH18" s="81">
        <v>4530</v>
      </c>
      <c r="GI18" s="82">
        <f t="shared" si="124"/>
        <v>99.779735682819378</v>
      </c>
      <c r="GJ18" s="82">
        <f t="shared" si="59"/>
        <v>963.82978723404256</v>
      </c>
      <c r="GK18" s="81">
        <v>1400</v>
      </c>
      <c r="GL18" s="82">
        <f t="shared" si="125"/>
        <v>94.594594594594597</v>
      </c>
      <c r="GM18" s="82">
        <f t="shared" si="60"/>
        <v>636.36363636363637</v>
      </c>
      <c r="GN18" s="81">
        <f t="shared" si="61"/>
        <v>32520</v>
      </c>
      <c r="GO18" s="82">
        <f t="shared" si="126"/>
        <v>98.396369137670192</v>
      </c>
      <c r="GP18" s="82">
        <f t="shared" si="62"/>
        <v>711.59737417943109</v>
      </c>
      <c r="GQ18" s="81">
        <v>3410</v>
      </c>
      <c r="GR18" s="82">
        <f t="shared" si="127"/>
        <v>94.198895027624303</v>
      </c>
      <c r="GS18" s="82">
        <f t="shared" si="63"/>
        <v>516.66666666666674</v>
      </c>
      <c r="GT18" s="81">
        <v>4000</v>
      </c>
      <c r="GU18" s="82">
        <f t="shared" si="128"/>
        <v>91.533180778032047</v>
      </c>
      <c r="GV18" s="82">
        <f t="shared" si="64"/>
        <v>1142.8571428571429</v>
      </c>
      <c r="GW18" s="81">
        <v>4500</v>
      </c>
      <c r="GX18" s="82">
        <f t="shared" si="129"/>
        <v>100</v>
      </c>
      <c r="GY18" s="82">
        <f t="shared" si="65"/>
        <v>937.5</v>
      </c>
      <c r="GZ18" s="81">
        <v>8630</v>
      </c>
      <c r="HA18" s="82">
        <f t="shared" si="130"/>
        <v>100.34883720930232</v>
      </c>
      <c r="HB18" s="82">
        <f t="shared" si="66"/>
        <v>658.77862595419845</v>
      </c>
      <c r="HC18" s="81">
        <v>2460</v>
      </c>
      <c r="HD18" s="82">
        <f t="shared" si="131"/>
        <v>94.980694980694977</v>
      </c>
      <c r="HE18" s="82">
        <f t="shared" si="67"/>
        <v>585.71428571428567</v>
      </c>
      <c r="HF18" s="81">
        <v>5480</v>
      </c>
      <c r="HG18" s="82">
        <f t="shared" si="132"/>
        <v>106.6147859922179</v>
      </c>
      <c r="HH18" s="82">
        <f t="shared" si="68"/>
        <v>761.11111111111109</v>
      </c>
      <c r="HI18" s="81">
        <v>4040</v>
      </c>
      <c r="HJ18" s="82">
        <f t="shared" si="133"/>
        <v>95.508274231678485</v>
      </c>
      <c r="HK18" s="82">
        <f t="shared" si="69"/>
        <v>641.26984126984132</v>
      </c>
      <c r="HL18" s="81" t="str">
        <f t="shared" si="25"/>
        <v>-</v>
      </c>
      <c r="HM18" s="82" t="s">
        <v>132</v>
      </c>
      <c r="HN18" s="91" t="s">
        <v>132</v>
      </c>
      <c r="HO18" s="16"/>
      <c r="HP18" s="16"/>
      <c r="HQ18" s="8"/>
      <c r="HR18" s="16"/>
      <c r="HS18" s="4"/>
    </row>
    <row r="19" spans="1:233" ht="12" hidden="1" customHeight="1">
      <c r="A19" s="74"/>
      <c r="B19" s="65">
        <v>1969</v>
      </c>
      <c r="C19" s="69" t="s">
        <v>75</v>
      </c>
      <c r="D19" s="81">
        <v>324400</v>
      </c>
      <c r="E19" s="82">
        <f t="shared" si="70"/>
        <v>96.346896346896344</v>
      </c>
      <c r="F19" s="82">
        <f t="shared" si="0"/>
        <v>732.27990970654628</v>
      </c>
      <c r="G19" s="81">
        <v>40970</v>
      </c>
      <c r="H19" s="82">
        <f t="shared" si="71"/>
        <v>99.65945025541231</v>
      </c>
      <c r="I19" s="82">
        <f t="shared" si="1"/>
        <v>344.28571428571433</v>
      </c>
      <c r="J19" s="81" t="s">
        <v>11</v>
      </c>
      <c r="K19" s="81" t="s">
        <v>11</v>
      </c>
      <c r="L19" s="82" t="s">
        <v>129</v>
      </c>
      <c r="M19" s="81">
        <v>81980</v>
      </c>
      <c r="N19" s="82">
        <f t="shared" si="72"/>
        <v>97.804819852063957</v>
      </c>
      <c r="O19" s="82">
        <f t="shared" si="73"/>
        <v>1026.0325406758448</v>
      </c>
      <c r="P19" s="81">
        <v>9920</v>
      </c>
      <c r="Q19" s="82" t="s">
        <v>130</v>
      </c>
      <c r="R19" s="82">
        <f t="shared" ref="R19:R29" si="139">P19/P$45*100</f>
        <v>1022.6804123711339</v>
      </c>
      <c r="S19" s="81" t="s">
        <v>14</v>
      </c>
      <c r="T19" s="82" t="s">
        <v>130</v>
      </c>
      <c r="U19" s="82" t="s">
        <v>130</v>
      </c>
      <c r="V19" s="81">
        <v>63930</v>
      </c>
      <c r="W19" s="82">
        <f t="shared" si="74"/>
        <v>95.432154052843714</v>
      </c>
      <c r="X19" s="82" t="s">
        <v>130</v>
      </c>
      <c r="Y19" s="81">
        <v>21220</v>
      </c>
      <c r="Z19" s="82">
        <f t="shared" si="75"/>
        <v>92.46187363834423</v>
      </c>
      <c r="AA19" s="82" t="s">
        <v>130</v>
      </c>
      <c r="AB19" s="81">
        <v>17600</v>
      </c>
      <c r="AC19" s="82">
        <f t="shared" si="134"/>
        <v>94.420600858369099</v>
      </c>
      <c r="AD19" s="82">
        <f t="shared" si="76"/>
        <v>775.33039647577095</v>
      </c>
      <c r="AE19" s="81">
        <v>17190</v>
      </c>
      <c r="AF19" s="82">
        <f t="shared" si="135"/>
        <v>93.627450980392155</v>
      </c>
      <c r="AG19" s="82">
        <f t="shared" si="77"/>
        <v>795.83333333333326</v>
      </c>
      <c r="AH19" s="81">
        <v>23570</v>
      </c>
      <c r="AI19" s="82">
        <f t="shared" si="136"/>
        <v>97.88205980066445</v>
      </c>
      <c r="AJ19" s="82">
        <f t="shared" si="78"/>
        <v>876.20817843866166</v>
      </c>
      <c r="AK19" s="81">
        <v>17330</v>
      </c>
      <c r="AL19" s="82">
        <f t="shared" si="137"/>
        <v>95.376995046780408</v>
      </c>
      <c r="AM19" s="82">
        <f t="shared" si="79"/>
        <v>1096.8354430379748</v>
      </c>
      <c r="AN19" s="81">
        <v>30730</v>
      </c>
      <c r="AO19" s="82">
        <f t="shared" si="138"/>
        <v>95.464429947188563</v>
      </c>
      <c r="AP19" s="82">
        <f t="shared" si="80"/>
        <v>672.42888402625817</v>
      </c>
      <c r="AQ19" s="81" t="s">
        <v>14</v>
      </c>
      <c r="AR19" s="82" t="s">
        <v>130</v>
      </c>
      <c r="AS19" s="82" t="s">
        <v>130</v>
      </c>
      <c r="AT19" s="81" t="s">
        <v>14</v>
      </c>
      <c r="AU19" s="82" t="s">
        <v>130</v>
      </c>
      <c r="AV19" s="82" t="s">
        <v>130</v>
      </c>
      <c r="AW19" s="81" t="s">
        <v>14</v>
      </c>
      <c r="AX19" s="82" t="s">
        <v>131</v>
      </c>
      <c r="AY19" s="82" t="s">
        <v>131</v>
      </c>
      <c r="AZ19" s="81" t="s">
        <v>14</v>
      </c>
      <c r="BA19" s="82" t="s">
        <v>131</v>
      </c>
      <c r="BB19" s="82" t="s">
        <v>131</v>
      </c>
      <c r="BC19" s="81" t="s">
        <v>129</v>
      </c>
      <c r="BD19" s="82" t="s">
        <v>129</v>
      </c>
      <c r="BE19" s="82" t="s">
        <v>129</v>
      </c>
      <c r="BF19" s="81" t="s">
        <v>129</v>
      </c>
      <c r="BG19" s="82" t="s">
        <v>129</v>
      </c>
      <c r="BH19" s="82" t="s">
        <v>129</v>
      </c>
      <c r="BI19" s="81">
        <f t="shared" si="26"/>
        <v>81980</v>
      </c>
      <c r="BJ19" s="82">
        <f t="shared" si="81"/>
        <v>97.851515874910476</v>
      </c>
      <c r="BK19" s="82">
        <f t="shared" si="8"/>
        <v>1026.0325406758448</v>
      </c>
      <c r="BL19" s="81">
        <v>5670</v>
      </c>
      <c r="BM19" s="82">
        <f t="shared" si="82"/>
        <v>98.266897746967075</v>
      </c>
      <c r="BN19" s="82">
        <f t="shared" si="9"/>
        <v>1030.9090909090908</v>
      </c>
      <c r="BO19" s="81">
        <v>22380</v>
      </c>
      <c r="BP19" s="82">
        <f t="shared" si="83"/>
        <v>94.033613445378151</v>
      </c>
      <c r="BQ19" s="82">
        <f t="shared" si="10"/>
        <v>690.74074074074076</v>
      </c>
      <c r="BR19" s="81">
        <v>18340</v>
      </c>
      <c r="BS19" s="82">
        <f t="shared" si="84"/>
        <v>99.13513513513513</v>
      </c>
      <c r="BT19" s="82">
        <f t="shared" si="11"/>
        <v>1139.1304347826087</v>
      </c>
      <c r="BU19" s="81">
        <v>3590</v>
      </c>
      <c r="BV19" s="82">
        <f t="shared" si="85"/>
        <v>96.7654986522911</v>
      </c>
      <c r="BW19" s="82">
        <f t="shared" si="12"/>
        <v>1087.878787878788</v>
      </c>
      <c r="BX19" s="81">
        <v>13300</v>
      </c>
      <c r="BY19" s="82">
        <f t="shared" si="86"/>
        <v>102.30769230769229</v>
      </c>
      <c r="BZ19" s="82">
        <f t="shared" si="13"/>
        <v>1357.1428571428571</v>
      </c>
      <c r="CA19" s="81">
        <v>18700</v>
      </c>
      <c r="CB19" s="82">
        <f t="shared" si="87"/>
        <v>98.421052631578945</v>
      </c>
      <c r="CC19" s="82">
        <f t="shared" si="14"/>
        <v>1460.9375</v>
      </c>
      <c r="CD19" s="81">
        <f t="shared" si="27"/>
        <v>74750</v>
      </c>
      <c r="CE19" s="82">
        <f t="shared" si="88"/>
        <v>95.551578678256419</v>
      </c>
      <c r="CF19" s="82">
        <f t="shared" si="15"/>
        <v>801.17899249732045</v>
      </c>
      <c r="CG19" s="81">
        <v>8000</v>
      </c>
      <c r="CH19" s="82">
        <f t="shared" si="89"/>
        <v>99.378881987577643</v>
      </c>
      <c r="CI19" s="82">
        <f t="shared" si="16"/>
        <v>707.9646017699115</v>
      </c>
      <c r="CJ19" s="81">
        <v>10420</v>
      </c>
      <c r="CK19" s="82">
        <f t="shared" si="90"/>
        <v>97.383177570093466</v>
      </c>
      <c r="CL19" s="82">
        <f t="shared" si="17"/>
        <v>663.69426751592357</v>
      </c>
      <c r="CM19" s="81">
        <v>12710</v>
      </c>
      <c r="CN19" s="82">
        <f t="shared" si="91"/>
        <v>98.52713178294573</v>
      </c>
      <c r="CO19" s="82">
        <f t="shared" si="18"/>
        <v>814.74358974358984</v>
      </c>
      <c r="CP19" s="81">
        <v>8480</v>
      </c>
      <c r="CQ19" s="82">
        <f t="shared" si="92"/>
        <v>97.80853517877739</v>
      </c>
      <c r="CR19" s="82">
        <f t="shared" si="19"/>
        <v>942.22222222222229</v>
      </c>
      <c r="CS19" s="81">
        <v>16040</v>
      </c>
      <c r="CT19" s="82">
        <f t="shared" si="93"/>
        <v>90.112359550561791</v>
      </c>
      <c r="CU19" s="82">
        <f t="shared" si="20"/>
        <v>709.73451327433622</v>
      </c>
      <c r="CV19" s="81">
        <v>1990</v>
      </c>
      <c r="CW19" s="82">
        <f t="shared" si="94"/>
        <v>85.775862068965509</v>
      </c>
      <c r="CX19" s="82">
        <f t="shared" si="21"/>
        <v>1105.5555555555554</v>
      </c>
      <c r="CY19" s="81">
        <v>6290</v>
      </c>
      <c r="CZ19" s="82">
        <f t="shared" si="95"/>
        <v>96.030534351145036</v>
      </c>
      <c r="DA19" s="82">
        <f t="shared" si="22"/>
        <v>776.54320987654319</v>
      </c>
      <c r="DB19" s="81">
        <v>2950</v>
      </c>
      <c r="DC19" s="82">
        <f t="shared" si="96"/>
        <v>95.161290322580655</v>
      </c>
      <c r="DD19" s="82">
        <f t="shared" si="23"/>
        <v>1404.7619047619048</v>
      </c>
      <c r="DE19" s="81">
        <v>7870</v>
      </c>
      <c r="DF19" s="82">
        <f t="shared" si="97"/>
        <v>96.683046683046683</v>
      </c>
      <c r="DG19" s="82">
        <f t="shared" si="24"/>
        <v>1108.4507042253522</v>
      </c>
      <c r="DH19" s="81">
        <f t="shared" si="28"/>
        <v>9920</v>
      </c>
      <c r="DI19" s="82">
        <f t="shared" si="98"/>
        <v>98.510427010923536</v>
      </c>
      <c r="DJ19" s="82">
        <f t="shared" si="29"/>
        <v>1022.6804123711339</v>
      </c>
      <c r="DK19" s="81">
        <v>6650</v>
      </c>
      <c r="DL19" s="82">
        <f t="shared" si="99"/>
        <v>101.21765601217656</v>
      </c>
      <c r="DM19" s="82">
        <f t="shared" si="30"/>
        <v>1072.5806451612905</v>
      </c>
      <c r="DN19" s="81">
        <v>1280</v>
      </c>
      <c r="DO19" s="82">
        <f t="shared" si="100"/>
        <v>90.780141843971634</v>
      </c>
      <c r="DP19" s="82">
        <f t="shared" si="31"/>
        <v>984.61538461538464</v>
      </c>
      <c r="DQ19" s="81">
        <v>1200</v>
      </c>
      <c r="DR19" s="82">
        <f t="shared" si="101"/>
        <v>93.75</v>
      </c>
      <c r="DS19" s="82">
        <f t="shared" si="32"/>
        <v>857.14285714285711</v>
      </c>
      <c r="DT19" s="81">
        <v>790</v>
      </c>
      <c r="DU19" s="82">
        <f t="shared" si="102"/>
        <v>97.53086419753086</v>
      </c>
      <c r="DV19" s="82">
        <f t="shared" si="33"/>
        <v>987.5</v>
      </c>
      <c r="DW19" s="81">
        <f t="shared" si="34"/>
        <v>28000</v>
      </c>
      <c r="DX19" s="82">
        <f t="shared" si="103"/>
        <v>92.10526315789474</v>
      </c>
      <c r="DY19" s="82">
        <f t="shared" si="35"/>
        <v>958.90410958904101</v>
      </c>
      <c r="DZ19" s="81">
        <v>18270</v>
      </c>
      <c r="EA19" s="82">
        <f t="shared" si="104"/>
        <v>91.80904522613065</v>
      </c>
      <c r="EB19" s="82">
        <f t="shared" si="36"/>
        <v>1353.3333333333333</v>
      </c>
      <c r="EC19" s="81">
        <v>3870</v>
      </c>
      <c r="ED19" s="82">
        <f t="shared" si="105"/>
        <v>99.230769230769226</v>
      </c>
      <c r="EE19" s="82">
        <f t="shared" si="37"/>
        <v>900</v>
      </c>
      <c r="EF19" s="81">
        <v>3760</v>
      </c>
      <c r="EG19" s="82">
        <f t="shared" si="106"/>
        <v>91.262135922330103</v>
      </c>
      <c r="EH19" s="82">
        <f t="shared" si="38"/>
        <v>427.27272727272725</v>
      </c>
      <c r="EI19" s="81">
        <v>2100</v>
      </c>
      <c r="EJ19" s="82">
        <f t="shared" si="107"/>
        <v>84.677419354838719</v>
      </c>
      <c r="EK19" s="82">
        <f t="shared" si="39"/>
        <v>807.69230769230762</v>
      </c>
      <c r="EL19" s="81">
        <f t="shared" si="40"/>
        <v>17190</v>
      </c>
      <c r="EM19" s="82">
        <f t="shared" si="108"/>
        <v>93.525571273122964</v>
      </c>
      <c r="EN19" s="82">
        <f t="shared" si="41"/>
        <v>792.16589861751152</v>
      </c>
      <c r="EO19" s="81">
        <v>1950</v>
      </c>
      <c r="EP19" s="82">
        <f t="shared" si="109"/>
        <v>90.697674418604649</v>
      </c>
      <c r="EQ19" s="82">
        <f t="shared" si="42"/>
        <v>1083.3333333333335</v>
      </c>
      <c r="ER19" s="81">
        <v>1810</v>
      </c>
      <c r="ES19" s="82">
        <f t="shared" si="110"/>
        <v>95.263157894736835</v>
      </c>
      <c r="ET19" s="82">
        <f t="shared" si="43"/>
        <v>786.95652173913049</v>
      </c>
      <c r="EU19" s="81">
        <v>1150</v>
      </c>
      <c r="EV19" s="82">
        <f t="shared" si="111"/>
        <v>97.457627118644069</v>
      </c>
      <c r="EW19" s="82">
        <f t="shared" si="44"/>
        <v>1277.7777777777778</v>
      </c>
      <c r="EX19" s="81">
        <v>10700</v>
      </c>
      <c r="EY19" s="82">
        <f t="shared" si="112"/>
        <v>94.690265486725664</v>
      </c>
      <c r="EZ19" s="82">
        <f t="shared" si="45"/>
        <v>732.87671232876721</v>
      </c>
      <c r="FA19" s="81">
        <v>750</v>
      </c>
      <c r="FB19" s="82">
        <f t="shared" si="113"/>
        <v>93.75</v>
      </c>
      <c r="FC19" s="82">
        <f t="shared" si="46"/>
        <v>500</v>
      </c>
      <c r="FD19" s="81">
        <v>830</v>
      </c>
      <c r="FE19" s="82">
        <f t="shared" si="114"/>
        <v>79.047619047619051</v>
      </c>
      <c r="FF19" s="82">
        <f t="shared" si="47"/>
        <v>1383.3333333333335</v>
      </c>
      <c r="FG19" s="81">
        <f t="shared" si="48"/>
        <v>23570</v>
      </c>
      <c r="FH19" s="82">
        <f t="shared" si="115"/>
        <v>97.88205980066445</v>
      </c>
      <c r="FI19" s="82">
        <f t="shared" si="49"/>
        <v>876.20817843866166</v>
      </c>
      <c r="FJ19" s="81">
        <v>3850</v>
      </c>
      <c r="FK19" s="82">
        <f t="shared" si="116"/>
        <v>87.699316628701595</v>
      </c>
      <c r="FL19" s="82">
        <f t="shared" si="50"/>
        <v>855.55555555555554</v>
      </c>
      <c r="FM19" s="81">
        <v>3600</v>
      </c>
      <c r="FN19" s="82">
        <f t="shared" si="117"/>
        <v>97.297297297297305</v>
      </c>
      <c r="FO19" s="82">
        <f t="shared" si="51"/>
        <v>947.36842105263145</v>
      </c>
      <c r="FP19" s="81">
        <v>7490</v>
      </c>
      <c r="FQ19" s="82">
        <f t="shared" si="118"/>
        <v>100.13368983957218</v>
      </c>
      <c r="FR19" s="82">
        <f t="shared" si="52"/>
        <v>662.83185840707961</v>
      </c>
      <c r="FS19" s="81">
        <v>5290</v>
      </c>
      <c r="FT19" s="82">
        <f t="shared" si="119"/>
        <v>97.421731123388582</v>
      </c>
      <c r="FU19" s="82">
        <f t="shared" si="53"/>
        <v>1102.0833333333335</v>
      </c>
      <c r="FV19" s="81">
        <v>3340</v>
      </c>
      <c r="FW19" s="82">
        <f t="shared" si="120"/>
        <v>108.44155844155846</v>
      </c>
      <c r="FX19" s="82">
        <f t="shared" si="54"/>
        <v>1336</v>
      </c>
      <c r="FY19" s="81">
        <f t="shared" si="55"/>
        <v>17330</v>
      </c>
      <c r="FZ19" s="82">
        <f t="shared" si="121"/>
        <v>95.376995046780408</v>
      </c>
      <c r="GA19" s="82">
        <f t="shared" si="56"/>
        <v>1089.9371069182389</v>
      </c>
      <c r="GB19" s="81">
        <v>7410</v>
      </c>
      <c r="GC19" s="82">
        <f t="shared" si="122"/>
        <v>92.740926157697118</v>
      </c>
      <c r="GD19" s="82">
        <f t="shared" si="57"/>
        <v>1347.2727272727273</v>
      </c>
      <c r="GE19" s="81">
        <v>4020</v>
      </c>
      <c r="GF19" s="82">
        <f t="shared" si="123"/>
        <v>94.588235294117652</v>
      </c>
      <c r="GG19" s="82">
        <f t="shared" si="58"/>
        <v>1148.5714285714287</v>
      </c>
      <c r="GH19" s="81">
        <v>4550</v>
      </c>
      <c r="GI19" s="82">
        <f t="shared" si="124"/>
        <v>100.44150110375276</v>
      </c>
      <c r="GJ19" s="82">
        <f t="shared" si="59"/>
        <v>968.08510638297867</v>
      </c>
      <c r="GK19" s="81">
        <v>1350</v>
      </c>
      <c r="GL19" s="82">
        <f t="shared" si="125"/>
        <v>96.428571428571431</v>
      </c>
      <c r="GM19" s="82">
        <f t="shared" si="60"/>
        <v>613.63636363636363</v>
      </c>
      <c r="GN19" s="81">
        <f t="shared" si="61"/>
        <v>30730</v>
      </c>
      <c r="GO19" s="82">
        <f t="shared" si="126"/>
        <v>94.495694956949578</v>
      </c>
      <c r="GP19" s="82">
        <f t="shared" si="62"/>
        <v>672.42888402625817</v>
      </c>
      <c r="GQ19" s="81">
        <v>3120</v>
      </c>
      <c r="GR19" s="82">
        <f t="shared" si="127"/>
        <v>91.495601173020518</v>
      </c>
      <c r="GS19" s="82">
        <f t="shared" si="63"/>
        <v>472.72727272727275</v>
      </c>
      <c r="GT19" s="81">
        <v>3690</v>
      </c>
      <c r="GU19" s="82">
        <f t="shared" si="128"/>
        <v>92.25</v>
      </c>
      <c r="GV19" s="82">
        <f t="shared" si="64"/>
        <v>1054.2857142857142</v>
      </c>
      <c r="GW19" s="81">
        <v>4130</v>
      </c>
      <c r="GX19" s="82">
        <f t="shared" si="129"/>
        <v>91.777777777777786</v>
      </c>
      <c r="GY19" s="82">
        <f t="shared" si="65"/>
        <v>860.41666666666663</v>
      </c>
      <c r="GZ19" s="81">
        <v>8500</v>
      </c>
      <c r="HA19" s="82">
        <f t="shared" si="130"/>
        <v>98.493626882966396</v>
      </c>
      <c r="HB19" s="82">
        <f t="shared" si="66"/>
        <v>648.85496183206101</v>
      </c>
      <c r="HC19" s="81">
        <v>2340</v>
      </c>
      <c r="HD19" s="82">
        <f t="shared" si="131"/>
        <v>95.121951219512198</v>
      </c>
      <c r="HE19" s="82">
        <f t="shared" si="67"/>
        <v>557.14285714285711</v>
      </c>
      <c r="HF19" s="81">
        <v>4820</v>
      </c>
      <c r="HG19" s="82">
        <f t="shared" si="132"/>
        <v>87.956204379562038</v>
      </c>
      <c r="HH19" s="82">
        <f t="shared" si="68"/>
        <v>669.44444444444446</v>
      </c>
      <c r="HI19" s="81">
        <v>4130</v>
      </c>
      <c r="HJ19" s="82">
        <f t="shared" si="133"/>
        <v>102.22772277227723</v>
      </c>
      <c r="HK19" s="82">
        <f t="shared" si="69"/>
        <v>655.55555555555554</v>
      </c>
      <c r="HL19" s="81" t="str">
        <f t="shared" si="25"/>
        <v>-</v>
      </c>
      <c r="HM19" s="82" t="s">
        <v>132</v>
      </c>
      <c r="HN19" s="91" t="s">
        <v>132</v>
      </c>
      <c r="HO19" s="16"/>
      <c r="HP19" s="16"/>
      <c r="HQ19" s="8"/>
      <c r="HR19" s="16"/>
      <c r="HS19" s="4"/>
    </row>
    <row r="20" spans="1:233" ht="12" hidden="1" customHeight="1">
      <c r="A20" s="74"/>
      <c r="B20" s="65">
        <v>1970</v>
      </c>
      <c r="C20" s="69" t="s">
        <v>76</v>
      </c>
      <c r="D20" s="81">
        <v>307600</v>
      </c>
      <c r="E20" s="82">
        <f t="shared" si="70"/>
        <v>94.821208384710232</v>
      </c>
      <c r="F20" s="82">
        <f t="shared" si="0"/>
        <v>694.35665914221215</v>
      </c>
      <c r="G20" s="83">
        <v>39290</v>
      </c>
      <c r="H20" s="84">
        <f t="shared" si="71"/>
        <v>95.899438613619722</v>
      </c>
      <c r="I20" s="84">
        <f t="shared" si="1"/>
        <v>330.16806722689074</v>
      </c>
      <c r="J20" s="83" t="s">
        <v>11</v>
      </c>
      <c r="K20" s="83" t="s">
        <v>11</v>
      </c>
      <c r="L20" s="84" t="s">
        <v>129</v>
      </c>
      <c r="M20" s="83">
        <v>78360</v>
      </c>
      <c r="N20" s="84">
        <f t="shared" si="72"/>
        <v>95.584288850939259</v>
      </c>
      <c r="O20" s="84">
        <f t="shared" si="73"/>
        <v>980.72590738423037</v>
      </c>
      <c r="P20" s="83">
        <v>9280</v>
      </c>
      <c r="Q20" s="84">
        <f t="shared" ref="Q20:Q29" si="140">P20/P19*100</f>
        <v>93.548387096774192</v>
      </c>
      <c r="R20" s="84">
        <f t="shared" si="139"/>
        <v>956.70103092783506</v>
      </c>
      <c r="S20" s="83" t="s">
        <v>14</v>
      </c>
      <c r="T20" s="84" t="s">
        <v>129</v>
      </c>
      <c r="U20" s="84" t="s">
        <v>129</v>
      </c>
      <c r="V20" s="81">
        <v>60990</v>
      </c>
      <c r="W20" s="82">
        <f t="shared" si="74"/>
        <v>95.401220084467383</v>
      </c>
      <c r="X20" s="82" t="s">
        <v>130</v>
      </c>
      <c r="Y20" s="81">
        <v>20240</v>
      </c>
      <c r="Z20" s="82">
        <f t="shared" si="75"/>
        <v>95.381715362865222</v>
      </c>
      <c r="AA20" s="82" t="s">
        <v>130</v>
      </c>
      <c r="AB20" s="81">
        <v>16560</v>
      </c>
      <c r="AC20" s="82">
        <f t="shared" si="134"/>
        <v>94.090909090909093</v>
      </c>
      <c r="AD20" s="82">
        <f t="shared" si="76"/>
        <v>729.51541850220258</v>
      </c>
      <c r="AE20" s="81">
        <v>15670</v>
      </c>
      <c r="AF20" s="82">
        <f t="shared" si="135"/>
        <v>91.157649796393244</v>
      </c>
      <c r="AG20" s="82">
        <f t="shared" si="77"/>
        <v>725.46296296296293</v>
      </c>
      <c r="AH20" s="81">
        <v>21790</v>
      </c>
      <c r="AI20" s="82">
        <f t="shared" si="136"/>
        <v>92.448027153160794</v>
      </c>
      <c r="AJ20" s="82">
        <f t="shared" si="78"/>
        <v>810.03717472118967</v>
      </c>
      <c r="AK20" s="81">
        <v>16540</v>
      </c>
      <c r="AL20" s="82">
        <f t="shared" si="137"/>
        <v>95.441431044431624</v>
      </c>
      <c r="AM20" s="82">
        <f t="shared" si="79"/>
        <v>1046.8354430379748</v>
      </c>
      <c r="AN20" s="81">
        <v>28830</v>
      </c>
      <c r="AO20" s="82">
        <f t="shared" si="138"/>
        <v>93.817116823950542</v>
      </c>
      <c r="AP20" s="82">
        <f t="shared" si="80"/>
        <v>630.85339168490145</v>
      </c>
      <c r="AQ20" s="81" t="s">
        <v>14</v>
      </c>
      <c r="AR20" s="82" t="s">
        <v>130</v>
      </c>
      <c r="AS20" s="82" t="s">
        <v>130</v>
      </c>
      <c r="AT20" s="81" t="s">
        <v>14</v>
      </c>
      <c r="AU20" s="82" t="s">
        <v>130</v>
      </c>
      <c r="AV20" s="82" t="s">
        <v>130</v>
      </c>
      <c r="AW20" s="81" t="s">
        <v>14</v>
      </c>
      <c r="AX20" s="82" t="s">
        <v>131</v>
      </c>
      <c r="AY20" s="82" t="s">
        <v>131</v>
      </c>
      <c r="AZ20" s="81" t="s">
        <v>14</v>
      </c>
      <c r="BA20" s="82" t="s">
        <v>131</v>
      </c>
      <c r="BB20" s="82" t="s">
        <v>131</v>
      </c>
      <c r="BC20" s="81" t="s">
        <v>129</v>
      </c>
      <c r="BD20" s="82" t="s">
        <v>129</v>
      </c>
      <c r="BE20" s="82" t="s">
        <v>129</v>
      </c>
      <c r="BF20" s="81" t="s">
        <v>129</v>
      </c>
      <c r="BG20" s="82" t="s">
        <v>129</v>
      </c>
      <c r="BH20" s="82" t="s">
        <v>129</v>
      </c>
      <c r="BI20" s="81">
        <f t="shared" si="26"/>
        <v>78400</v>
      </c>
      <c r="BJ20" s="82">
        <f t="shared" si="81"/>
        <v>95.633081239326671</v>
      </c>
      <c r="BK20" s="82">
        <f t="shared" si="8"/>
        <v>981.22653316645801</v>
      </c>
      <c r="BL20" s="81">
        <v>5690</v>
      </c>
      <c r="BM20" s="82">
        <f t="shared" si="82"/>
        <v>100.35273368606703</v>
      </c>
      <c r="BN20" s="82">
        <f t="shared" si="9"/>
        <v>1034.5454545454545</v>
      </c>
      <c r="BO20" s="81">
        <v>22300</v>
      </c>
      <c r="BP20" s="82">
        <f t="shared" si="83"/>
        <v>99.642537980339583</v>
      </c>
      <c r="BQ20" s="82">
        <f t="shared" si="10"/>
        <v>688.27160493827159</v>
      </c>
      <c r="BR20" s="81">
        <v>16800</v>
      </c>
      <c r="BS20" s="82">
        <f t="shared" si="84"/>
        <v>91.603053435114504</v>
      </c>
      <c r="BT20" s="82">
        <f t="shared" si="11"/>
        <v>1043.4782608695652</v>
      </c>
      <c r="BU20" s="81">
        <v>3110</v>
      </c>
      <c r="BV20" s="82">
        <f t="shared" si="85"/>
        <v>86.629526462395546</v>
      </c>
      <c r="BW20" s="82">
        <f t="shared" si="12"/>
        <v>942.42424242424238</v>
      </c>
      <c r="BX20" s="81">
        <v>12700</v>
      </c>
      <c r="BY20" s="82">
        <f t="shared" si="86"/>
        <v>95.488721804511272</v>
      </c>
      <c r="BZ20" s="82">
        <f t="shared" si="13"/>
        <v>1295.9183673469388</v>
      </c>
      <c r="CA20" s="81">
        <v>17800</v>
      </c>
      <c r="CB20" s="82">
        <f t="shared" si="87"/>
        <v>95.18716577540107</v>
      </c>
      <c r="CC20" s="82">
        <f t="shared" si="14"/>
        <v>1390.625</v>
      </c>
      <c r="CD20" s="81">
        <f t="shared" si="27"/>
        <v>71570</v>
      </c>
      <c r="CE20" s="82">
        <f t="shared" si="88"/>
        <v>95.745819397993316</v>
      </c>
      <c r="CF20" s="82">
        <f t="shared" si="15"/>
        <v>767.09539121114676</v>
      </c>
      <c r="CG20" s="81">
        <v>7730</v>
      </c>
      <c r="CH20" s="82">
        <f t="shared" si="89"/>
        <v>96.625</v>
      </c>
      <c r="CI20" s="82">
        <f t="shared" si="16"/>
        <v>684.07079646017701</v>
      </c>
      <c r="CJ20" s="81">
        <v>9570</v>
      </c>
      <c r="CK20" s="82">
        <f t="shared" si="90"/>
        <v>91.842610364683296</v>
      </c>
      <c r="CL20" s="82">
        <f t="shared" si="17"/>
        <v>609.55414012738856</v>
      </c>
      <c r="CM20" s="81">
        <v>12000</v>
      </c>
      <c r="CN20" s="82">
        <f t="shared" si="91"/>
        <v>94.413847364280088</v>
      </c>
      <c r="CO20" s="82">
        <f t="shared" si="18"/>
        <v>769.23076923076928</v>
      </c>
      <c r="CP20" s="81">
        <v>8310</v>
      </c>
      <c r="CQ20" s="82">
        <f t="shared" si="92"/>
        <v>97.995283018867923</v>
      </c>
      <c r="CR20" s="82">
        <f t="shared" si="19"/>
        <v>923.33333333333326</v>
      </c>
      <c r="CS20" s="81">
        <v>15700</v>
      </c>
      <c r="CT20" s="82">
        <f t="shared" si="93"/>
        <v>97.880299251870326</v>
      </c>
      <c r="CU20" s="82">
        <f t="shared" si="20"/>
        <v>694.69026548672571</v>
      </c>
      <c r="CV20" s="81">
        <v>2010</v>
      </c>
      <c r="CW20" s="82">
        <f t="shared" si="94"/>
        <v>101.00502512562815</v>
      </c>
      <c r="CX20" s="82">
        <f t="shared" si="21"/>
        <v>1116.6666666666665</v>
      </c>
      <c r="CY20" s="81">
        <v>5690</v>
      </c>
      <c r="CZ20" s="82">
        <f t="shared" si="95"/>
        <v>90.461049284578692</v>
      </c>
      <c r="DA20" s="82">
        <f t="shared" si="22"/>
        <v>702.46913580246917</v>
      </c>
      <c r="DB20" s="81">
        <v>2940</v>
      </c>
      <c r="DC20" s="82">
        <f t="shared" si="96"/>
        <v>99.661016949152554</v>
      </c>
      <c r="DD20" s="82">
        <f t="shared" si="23"/>
        <v>1400</v>
      </c>
      <c r="DE20" s="81">
        <v>7620</v>
      </c>
      <c r="DF20" s="82">
        <f t="shared" si="97"/>
        <v>96.823379923761124</v>
      </c>
      <c r="DG20" s="82">
        <f t="shared" si="24"/>
        <v>1073.2394366197184</v>
      </c>
      <c r="DH20" s="81">
        <f t="shared" si="28"/>
        <v>9280</v>
      </c>
      <c r="DI20" s="82">
        <f t="shared" si="98"/>
        <v>93.548387096774192</v>
      </c>
      <c r="DJ20" s="82">
        <f t="shared" si="29"/>
        <v>956.70103092783506</v>
      </c>
      <c r="DK20" s="81">
        <v>6430</v>
      </c>
      <c r="DL20" s="82">
        <f t="shared" si="99"/>
        <v>96.691729323308266</v>
      </c>
      <c r="DM20" s="82">
        <f t="shared" si="30"/>
        <v>1037.0967741935483</v>
      </c>
      <c r="DN20" s="81">
        <v>1070</v>
      </c>
      <c r="DO20" s="82">
        <f t="shared" si="100"/>
        <v>83.59375</v>
      </c>
      <c r="DP20" s="82">
        <f t="shared" si="31"/>
        <v>823.07692307692298</v>
      </c>
      <c r="DQ20" s="81">
        <v>1140</v>
      </c>
      <c r="DR20" s="82">
        <f t="shared" si="101"/>
        <v>95</v>
      </c>
      <c r="DS20" s="82">
        <f t="shared" si="32"/>
        <v>814.28571428571422</v>
      </c>
      <c r="DT20" s="81">
        <v>640</v>
      </c>
      <c r="DU20" s="82">
        <f t="shared" si="102"/>
        <v>81.012658227848107</v>
      </c>
      <c r="DV20" s="82">
        <f t="shared" si="33"/>
        <v>800</v>
      </c>
      <c r="DW20" s="81">
        <f t="shared" si="34"/>
        <v>26240</v>
      </c>
      <c r="DX20" s="82">
        <f t="shared" si="103"/>
        <v>93.714285714285722</v>
      </c>
      <c r="DY20" s="82">
        <f t="shared" si="35"/>
        <v>898.63013698630141</v>
      </c>
      <c r="DZ20" s="81">
        <v>17300</v>
      </c>
      <c r="EA20" s="82">
        <f t="shared" si="104"/>
        <v>94.69074986316366</v>
      </c>
      <c r="EB20" s="82">
        <f t="shared" si="36"/>
        <v>1281.4814814814815</v>
      </c>
      <c r="EC20" s="81">
        <v>3400</v>
      </c>
      <c r="ED20" s="82">
        <f t="shared" si="105"/>
        <v>87.855297157622729</v>
      </c>
      <c r="EE20" s="82">
        <f t="shared" si="37"/>
        <v>790.69767441860461</v>
      </c>
      <c r="EF20" s="81">
        <v>3490</v>
      </c>
      <c r="EG20" s="82">
        <f t="shared" si="106"/>
        <v>92.819148936170208</v>
      </c>
      <c r="EH20" s="82">
        <f t="shared" si="38"/>
        <v>396.59090909090907</v>
      </c>
      <c r="EI20" s="81">
        <v>2050</v>
      </c>
      <c r="EJ20" s="82">
        <f t="shared" si="107"/>
        <v>97.61904761904762</v>
      </c>
      <c r="EK20" s="82">
        <f t="shared" si="39"/>
        <v>788.46153846153845</v>
      </c>
      <c r="EL20" s="81">
        <f t="shared" si="40"/>
        <v>15680</v>
      </c>
      <c r="EM20" s="82">
        <f t="shared" si="108"/>
        <v>91.215823152995924</v>
      </c>
      <c r="EN20" s="82">
        <f t="shared" si="41"/>
        <v>722.58064516129025</v>
      </c>
      <c r="EO20" s="81">
        <v>1490</v>
      </c>
      <c r="EP20" s="82">
        <f t="shared" si="109"/>
        <v>76.410256410256409</v>
      </c>
      <c r="EQ20" s="82">
        <f t="shared" si="42"/>
        <v>827.77777777777783</v>
      </c>
      <c r="ER20" s="81">
        <v>1520</v>
      </c>
      <c r="ES20" s="82">
        <f t="shared" si="110"/>
        <v>83.97790055248619</v>
      </c>
      <c r="ET20" s="82">
        <f t="shared" si="43"/>
        <v>660.86956521739125</v>
      </c>
      <c r="EU20" s="81">
        <v>1030</v>
      </c>
      <c r="EV20" s="82">
        <f t="shared" si="111"/>
        <v>89.565217391304358</v>
      </c>
      <c r="EW20" s="82">
        <f t="shared" si="44"/>
        <v>1144.4444444444446</v>
      </c>
      <c r="EX20" s="81">
        <v>10300</v>
      </c>
      <c r="EY20" s="82">
        <f t="shared" si="112"/>
        <v>96.261682242990659</v>
      </c>
      <c r="EZ20" s="82">
        <f t="shared" si="45"/>
        <v>705.47945205479459</v>
      </c>
      <c r="FA20" s="81">
        <v>650</v>
      </c>
      <c r="FB20" s="82">
        <f t="shared" si="113"/>
        <v>86.666666666666671</v>
      </c>
      <c r="FC20" s="82">
        <f t="shared" si="46"/>
        <v>433.33333333333331</v>
      </c>
      <c r="FD20" s="81">
        <v>690</v>
      </c>
      <c r="FE20" s="82">
        <f t="shared" si="114"/>
        <v>83.132530120481931</v>
      </c>
      <c r="FF20" s="82">
        <f t="shared" si="47"/>
        <v>1150</v>
      </c>
      <c r="FG20" s="81">
        <f t="shared" si="48"/>
        <v>21790</v>
      </c>
      <c r="FH20" s="82">
        <f t="shared" si="115"/>
        <v>92.448027153160794</v>
      </c>
      <c r="FI20" s="82">
        <f t="shared" si="49"/>
        <v>810.03717472118967</v>
      </c>
      <c r="FJ20" s="81">
        <v>3710</v>
      </c>
      <c r="FK20" s="82">
        <f t="shared" si="116"/>
        <v>96.36363636363636</v>
      </c>
      <c r="FL20" s="82">
        <f t="shared" si="50"/>
        <v>824.44444444444434</v>
      </c>
      <c r="FM20" s="81">
        <v>3210</v>
      </c>
      <c r="FN20" s="82">
        <f t="shared" si="117"/>
        <v>89.166666666666671</v>
      </c>
      <c r="FO20" s="82">
        <f t="shared" si="51"/>
        <v>844.73684210526324</v>
      </c>
      <c r="FP20" s="81">
        <v>6660</v>
      </c>
      <c r="FQ20" s="82">
        <f t="shared" si="118"/>
        <v>88.918558077436586</v>
      </c>
      <c r="FR20" s="82">
        <f t="shared" si="52"/>
        <v>589.3805309734513</v>
      </c>
      <c r="FS20" s="81">
        <v>5110</v>
      </c>
      <c r="FT20" s="82">
        <f t="shared" si="119"/>
        <v>96.597353497164463</v>
      </c>
      <c r="FU20" s="82">
        <f t="shared" si="53"/>
        <v>1064.5833333333335</v>
      </c>
      <c r="FV20" s="81">
        <v>3100</v>
      </c>
      <c r="FW20" s="82">
        <f t="shared" si="120"/>
        <v>92.814371257485035</v>
      </c>
      <c r="FX20" s="82">
        <f t="shared" si="54"/>
        <v>1240</v>
      </c>
      <c r="FY20" s="81">
        <f t="shared" si="55"/>
        <v>16540</v>
      </c>
      <c r="FZ20" s="82">
        <f t="shared" si="121"/>
        <v>95.441431044431624</v>
      </c>
      <c r="GA20" s="82">
        <f t="shared" si="56"/>
        <v>1040.251572327044</v>
      </c>
      <c r="GB20" s="81">
        <v>7480</v>
      </c>
      <c r="GC20" s="82">
        <f t="shared" si="122"/>
        <v>100.94466936572199</v>
      </c>
      <c r="GD20" s="82">
        <f t="shared" si="57"/>
        <v>1360</v>
      </c>
      <c r="GE20" s="81">
        <v>3360</v>
      </c>
      <c r="GF20" s="82">
        <f t="shared" si="123"/>
        <v>83.582089552238799</v>
      </c>
      <c r="GG20" s="82">
        <f t="shared" si="58"/>
        <v>960</v>
      </c>
      <c r="GH20" s="81">
        <v>4460</v>
      </c>
      <c r="GI20" s="82">
        <f t="shared" si="124"/>
        <v>98.021978021978015</v>
      </c>
      <c r="GJ20" s="82">
        <f t="shared" si="59"/>
        <v>948.936170212766</v>
      </c>
      <c r="GK20" s="81">
        <v>1240</v>
      </c>
      <c r="GL20" s="82">
        <f t="shared" si="125"/>
        <v>91.851851851851848</v>
      </c>
      <c r="GM20" s="82">
        <f t="shared" si="60"/>
        <v>563.63636363636363</v>
      </c>
      <c r="GN20" s="81">
        <f t="shared" si="61"/>
        <v>28830</v>
      </c>
      <c r="GO20" s="82">
        <f t="shared" si="126"/>
        <v>93.817116823950542</v>
      </c>
      <c r="GP20" s="82">
        <f t="shared" si="62"/>
        <v>630.85339168490145</v>
      </c>
      <c r="GQ20" s="81">
        <v>2880</v>
      </c>
      <c r="GR20" s="82">
        <f t="shared" si="127"/>
        <v>92.307692307692307</v>
      </c>
      <c r="GS20" s="82">
        <f t="shared" si="63"/>
        <v>436.36363636363632</v>
      </c>
      <c r="GT20" s="81">
        <v>3350</v>
      </c>
      <c r="GU20" s="82">
        <f t="shared" si="128"/>
        <v>90.785907859078591</v>
      </c>
      <c r="GV20" s="82">
        <f t="shared" si="64"/>
        <v>957.14285714285711</v>
      </c>
      <c r="GW20" s="81">
        <v>4280</v>
      </c>
      <c r="GX20" s="82">
        <f t="shared" si="129"/>
        <v>103.6319612590799</v>
      </c>
      <c r="GY20" s="82">
        <f t="shared" si="65"/>
        <v>891.66666666666663</v>
      </c>
      <c r="GZ20" s="81">
        <v>7950</v>
      </c>
      <c r="HA20" s="82">
        <f t="shared" si="130"/>
        <v>93.529411764705884</v>
      </c>
      <c r="HB20" s="82">
        <f t="shared" si="66"/>
        <v>606.8702290076335</v>
      </c>
      <c r="HC20" s="81">
        <v>2190</v>
      </c>
      <c r="HD20" s="82">
        <f t="shared" si="131"/>
        <v>93.589743589743591</v>
      </c>
      <c r="HE20" s="82">
        <f t="shared" si="67"/>
        <v>521.42857142857144</v>
      </c>
      <c r="HF20" s="81">
        <v>4140</v>
      </c>
      <c r="HG20" s="82">
        <f t="shared" si="132"/>
        <v>85.892116182572607</v>
      </c>
      <c r="HH20" s="82">
        <f t="shared" si="68"/>
        <v>575</v>
      </c>
      <c r="HI20" s="81">
        <v>4040</v>
      </c>
      <c r="HJ20" s="82">
        <f t="shared" si="133"/>
        <v>97.820823244552059</v>
      </c>
      <c r="HK20" s="82">
        <f t="shared" si="69"/>
        <v>641.26984126984132</v>
      </c>
      <c r="HL20" s="81" t="str">
        <f t="shared" si="25"/>
        <v>-</v>
      </c>
      <c r="HM20" s="82" t="s">
        <v>132</v>
      </c>
      <c r="HN20" s="91" t="s">
        <v>132</v>
      </c>
      <c r="HO20" s="16"/>
      <c r="HP20" s="16"/>
      <c r="HQ20" s="8"/>
      <c r="HR20" s="16"/>
      <c r="HS20" s="4"/>
    </row>
    <row r="21" spans="1:233" ht="12" hidden="1" customHeight="1">
      <c r="A21" s="74"/>
      <c r="B21" s="64">
        <v>1971</v>
      </c>
      <c r="C21" s="68" t="s">
        <v>181</v>
      </c>
      <c r="D21" s="79">
        <v>279300</v>
      </c>
      <c r="E21" s="80">
        <f t="shared" si="70"/>
        <v>90.799739921976595</v>
      </c>
      <c r="F21" s="80">
        <f t="shared" si="0"/>
        <v>630.4740406320542</v>
      </c>
      <c r="G21" s="81">
        <v>36480</v>
      </c>
      <c r="H21" s="82">
        <f t="shared" si="71"/>
        <v>92.848052939679306</v>
      </c>
      <c r="I21" s="82">
        <f t="shared" si="1"/>
        <v>306.55462184873954</v>
      </c>
      <c r="J21" s="81" t="s">
        <v>182</v>
      </c>
      <c r="K21" s="81" t="s">
        <v>182</v>
      </c>
      <c r="L21" s="82" t="s">
        <v>182</v>
      </c>
      <c r="M21" s="81">
        <v>70710</v>
      </c>
      <c r="N21" s="82">
        <f t="shared" si="72"/>
        <v>90.237366003062789</v>
      </c>
      <c r="O21" s="82">
        <f t="shared" si="73"/>
        <v>884.98122653316636</v>
      </c>
      <c r="P21" s="81">
        <v>7910</v>
      </c>
      <c r="Q21" s="82">
        <f t="shared" si="140"/>
        <v>85.237068965517238</v>
      </c>
      <c r="R21" s="82">
        <f t="shared" si="139"/>
        <v>815.46391752577313</v>
      </c>
      <c r="S21" s="81" t="s">
        <v>14</v>
      </c>
      <c r="T21" s="82" t="s">
        <v>182</v>
      </c>
      <c r="U21" s="82" t="s">
        <v>182</v>
      </c>
      <c r="V21" s="79">
        <v>56680</v>
      </c>
      <c r="W21" s="80">
        <f t="shared" si="74"/>
        <v>92.933267748811275</v>
      </c>
      <c r="X21" s="80" t="s">
        <v>182</v>
      </c>
      <c r="Y21" s="79">
        <v>18100</v>
      </c>
      <c r="Z21" s="80">
        <f t="shared" si="75"/>
        <v>89.426877470355734</v>
      </c>
      <c r="AA21" s="80" t="s">
        <v>182</v>
      </c>
      <c r="AB21" s="79">
        <v>14330</v>
      </c>
      <c r="AC21" s="80">
        <f t="shared" si="134"/>
        <v>86.533816425120762</v>
      </c>
      <c r="AD21" s="80">
        <f t="shared" si="76"/>
        <v>631.27753303964755</v>
      </c>
      <c r="AE21" s="79">
        <v>14440</v>
      </c>
      <c r="AF21" s="80">
        <f t="shared" si="135"/>
        <v>92.150606253988514</v>
      </c>
      <c r="AG21" s="80">
        <f t="shared" si="77"/>
        <v>668.51851851851848</v>
      </c>
      <c r="AH21" s="79">
        <v>18720</v>
      </c>
      <c r="AI21" s="80">
        <f t="shared" si="136"/>
        <v>85.910968334098214</v>
      </c>
      <c r="AJ21" s="80">
        <f t="shared" si="78"/>
        <v>695.91078066914497</v>
      </c>
      <c r="AK21" s="79">
        <v>15090</v>
      </c>
      <c r="AL21" s="80">
        <f t="shared" si="137"/>
        <v>91.233373639661437</v>
      </c>
      <c r="AM21" s="80">
        <f t="shared" si="79"/>
        <v>955.0632911392405</v>
      </c>
      <c r="AN21" s="79">
        <v>26910</v>
      </c>
      <c r="AO21" s="80">
        <f t="shared" si="138"/>
        <v>93.340270551508837</v>
      </c>
      <c r="AP21" s="80">
        <f t="shared" si="80"/>
        <v>588.84026258205688</v>
      </c>
      <c r="AQ21" s="79" t="s">
        <v>14</v>
      </c>
      <c r="AR21" s="80" t="s">
        <v>182</v>
      </c>
      <c r="AS21" s="80" t="s">
        <v>182</v>
      </c>
      <c r="AT21" s="79" t="s">
        <v>14</v>
      </c>
      <c r="AU21" s="80" t="s">
        <v>182</v>
      </c>
      <c r="AV21" s="80" t="s">
        <v>182</v>
      </c>
      <c r="AW21" s="79" t="s">
        <v>14</v>
      </c>
      <c r="AX21" s="80" t="s">
        <v>182</v>
      </c>
      <c r="AY21" s="80" t="s">
        <v>182</v>
      </c>
      <c r="AZ21" s="79" t="s">
        <v>14</v>
      </c>
      <c r="BA21" s="80" t="s">
        <v>182</v>
      </c>
      <c r="BB21" s="80" t="s">
        <v>182</v>
      </c>
      <c r="BC21" s="79" t="s">
        <v>182</v>
      </c>
      <c r="BD21" s="80" t="s">
        <v>182</v>
      </c>
      <c r="BE21" s="80" t="s">
        <v>182</v>
      </c>
      <c r="BF21" s="79" t="s">
        <v>182</v>
      </c>
      <c r="BG21" s="80" t="s">
        <v>182</v>
      </c>
      <c r="BH21" s="80" t="s">
        <v>182</v>
      </c>
      <c r="BI21" s="79">
        <f t="shared" si="26"/>
        <v>70740</v>
      </c>
      <c r="BJ21" s="80">
        <f t="shared" si="81"/>
        <v>90.229591836734684</v>
      </c>
      <c r="BK21" s="80">
        <f t="shared" si="8"/>
        <v>885.35669586983727</v>
      </c>
      <c r="BL21" s="79">
        <v>5320</v>
      </c>
      <c r="BM21" s="80">
        <f t="shared" si="82"/>
        <v>93.49736379613357</v>
      </c>
      <c r="BN21" s="80">
        <f t="shared" si="9"/>
        <v>967.27272727272725</v>
      </c>
      <c r="BO21" s="79">
        <v>21100</v>
      </c>
      <c r="BP21" s="80">
        <f t="shared" si="83"/>
        <v>94.618834080717491</v>
      </c>
      <c r="BQ21" s="80">
        <f t="shared" si="10"/>
        <v>651.23456790123453</v>
      </c>
      <c r="BR21" s="79">
        <v>14200</v>
      </c>
      <c r="BS21" s="80">
        <f t="shared" si="84"/>
        <v>84.523809523809518</v>
      </c>
      <c r="BT21" s="80">
        <f t="shared" si="11"/>
        <v>881.98757763975152</v>
      </c>
      <c r="BU21" s="79">
        <v>2720</v>
      </c>
      <c r="BV21" s="80">
        <f t="shared" si="85"/>
        <v>87.459807073954991</v>
      </c>
      <c r="BW21" s="80">
        <f t="shared" si="12"/>
        <v>824.24242424242425</v>
      </c>
      <c r="BX21" s="79">
        <v>10900</v>
      </c>
      <c r="BY21" s="80">
        <f t="shared" si="86"/>
        <v>85.826771653543304</v>
      </c>
      <c r="BZ21" s="80">
        <f t="shared" si="13"/>
        <v>1112.2448979591836</v>
      </c>
      <c r="CA21" s="79">
        <v>16500</v>
      </c>
      <c r="CB21" s="80">
        <f t="shared" si="87"/>
        <v>92.696629213483149</v>
      </c>
      <c r="CC21" s="80">
        <f t="shared" si="14"/>
        <v>1289.0625</v>
      </c>
      <c r="CD21" s="79">
        <f t="shared" si="27"/>
        <v>65610</v>
      </c>
      <c r="CE21" s="80">
        <f t="shared" si="88"/>
        <v>91.672488472823815</v>
      </c>
      <c r="CF21" s="80">
        <f t="shared" si="15"/>
        <v>703.21543408360128</v>
      </c>
      <c r="CG21" s="79">
        <v>7200</v>
      </c>
      <c r="CH21" s="80">
        <f t="shared" si="89"/>
        <v>93.14359637774902</v>
      </c>
      <c r="CI21" s="80">
        <f t="shared" si="16"/>
        <v>637.16814159292039</v>
      </c>
      <c r="CJ21" s="79">
        <v>8180</v>
      </c>
      <c r="CK21" s="80">
        <f t="shared" si="90"/>
        <v>85.475444096133742</v>
      </c>
      <c r="CL21" s="80">
        <f t="shared" si="17"/>
        <v>521.01910828025484</v>
      </c>
      <c r="CM21" s="79">
        <v>11600</v>
      </c>
      <c r="CN21" s="80">
        <f t="shared" si="91"/>
        <v>96.666666666666671</v>
      </c>
      <c r="CO21" s="80">
        <f t="shared" si="18"/>
        <v>743.58974358974365</v>
      </c>
      <c r="CP21" s="79">
        <v>8120</v>
      </c>
      <c r="CQ21" s="80">
        <f t="shared" si="92"/>
        <v>97.71359807460891</v>
      </c>
      <c r="CR21" s="80">
        <f t="shared" si="19"/>
        <v>902.22222222222217</v>
      </c>
      <c r="CS21" s="79">
        <v>15100</v>
      </c>
      <c r="CT21" s="80">
        <f t="shared" si="93"/>
        <v>96.178343949044589</v>
      </c>
      <c r="CU21" s="80">
        <f t="shared" si="20"/>
        <v>668.14159292035401</v>
      </c>
      <c r="CV21" s="79">
        <v>1730</v>
      </c>
      <c r="CW21" s="80">
        <f t="shared" si="94"/>
        <v>86.069651741293526</v>
      </c>
      <c r="CX21" s="80">
        <f t="shared" si="21"/>
        <v>961.11111111111109</v>
      </c>
      <c r="CY21" s="79">
        <v>4660</v>
      </c>
      <c r="CZ21" s="80">
        <f t="shared" si="95"/>
        <v>81.898066783831283</v>
      </c>
      <c r="DA21" s="80">
        <f t="shared" si="22"/>
        <v>575.30864197530866</v>
      </c>
      <c r="DB21" s="79">
        <v>2520</v>
      </c>
      <c r="DC21" s="80">
        <f t="shared" si="96"/>
        <v>85.714285714285708</v>
      </c>
      <c r="DD21" s="80">
        <f t="shared" si="23"/>
        <v>1200</v>
      </c>
      <c r="DE21" s="79">
        <v>6500</v>
      </c>
      <c r="DF21" s="80">
        <f t="shared" si="97"/>
        <v>85.30183727034121</v>
      </c>
      <c r="DG21" s="80">
        <f t="shared" si="24"/>
        <v>915.49295774647885</v>
      </c>
      <c r="DH21" s="79">
        <f t="shared" si="28"/>
        <v>7910</v>
      </c>
      <c r="DI21" s="80">
        <f t="shared" si="98"/>
        <v>85.237068965517238</v>
      </c>
      <c r="DJ21" s="80">
        <f t="shared" si="29"/>
        <v>815.46391752577313</v>
      </c>
      <c r="DK21" s="79">
        <v>5400</v>
      </c>
      <c r="DL21" s="80">
        <f t="shared" si="99"/>
        <v>83.981337480559887</v>
      </c>
      <c r="DM21" s="80">
        <f t="shared" si="30"/>
        <v>870.96774193548379</v>
      </c>
      <c r="DN21" s="79">
        <v>850</v>
      </c>
      <c r="DO21" s="80">
        <f t="shared" si="100"/>
        <v>79.43925233644859</v>
      </c>
      <c r="DP21" s="80">
        <f t="shared" si="31"/>
        <v>653.84615384615381</v>
      </c>
      <c r="DQ21" s="79">
        <v>1090</v>
      </c>
      <c r="DR21" s="80">
        <f t="shared" si="101"/>
        <v>95.614035087719301</v>
      </c>
      <c r="DS21" s="80">
        <f t="shared" si="32"/>
        <v>778.57142857142856</v>
      </c>
      <c r="DT21" s="79">
        <v>570</v>
      </c>
      <c r="DU21" s="80">
        <f t="shared" si="102"/>
        <v>89.0625</v>
      </c>
      <c r="DV21" s="80">
        <f t="shared" si="33"/>
        <v>712.5</v>
      </c>
      <c r="DW21" s="79">
        <f t="shared" si="34"/>
        <v>23430</v>
      </c>
      <c r="DX21" s="80">
        <f t="shared" si="103"/>
        <v>89.291158536585371</v>
      </c>
      <c r="DY21" s="80">
        <f t="shared" si="35"/>
        <v>802.39726027397251</v>
      </c>
      <c r="DZ21" s="79">
        <v>15600</v>
      </c>
      <c r="EA21" s="80">
        <f t="shared" si="104"/>
        <v>90.173410404624278</v>
      </c>
      <c r="EB21" s="80">
        <f t="shared" si="36"/>
        <v>1155.5555555555554</v>
      </c>
      <c r="EC21" s="79">
        <v>2970</v>
      </c>
      <c r="ED21" s="80">
        <f t="shared" si="105"/>
        <v>87.352941176470594</v>
      </c>
      <c r="EE21" s="80">
        <f t="shared" si="37"/>
        <v>690.69767441860461</v>
      </c>
      <c r="EF21" s="79">
        <v>3020</v>
      </c>
      <c r="EG21" s="80">
        <f t="shared" si="106"/>
        <v>86.532951289398284</v>
      </c>
      <c r="EH21" s="80">
        <f t="shared" si="38"/>
        <v>343.18181818181819</v>
      </c>
      <c r="EI21" s="79">
        <v>1840</v>
      </c>
      <c r="EJ21" s="80">
        <f t="shared" si="107"/>
        <v>89.756097560975618</v>
      </c>
      <c r="EK21" s="80">
        <f t="shared" si="39"/>
        <v>707.69230769230762</v>
      </c>
      <c r="EL21" s="79">
        <f t="shared" si="40"/>
        <v>14440</v>
      </c>
      <c r="EM21" s="80">
        <f t="shared" si="108"/>
        <v>92.091836734693871</v>
      </c>
      <c r="EN21" s="80">
        <f t="shared" si="41"/>
        <v>665.43778801843314</v>
      </c>
      <c r="EO21" s="79">
        <v>1410</v>
      </c>
      <c r="EP21" s="80">
        <f t="shared" si="109"/>
        <v>94.630872483221466</v>
      </c>
      <c r="EQ21" s="80">
        <f t="shared" si="42"/>
        <v>783.33333333333326</v>
      </c>
      <c r="ER21" s="79">
        <v>1280</v>
      </c>
      <c r="ES21" s="80">
        <f t="shared" si="110"/>
        <v>84.210526315789465</v>
      </c>
      <c r="ET21" s="80">
        <f t="shared" si="43"/>
        <v>556.52173913043475</v>
      </c>
      <c r="EU21" s="79">
        <v>860</v>
      </c>
      <c r="EV21" s="80">
        <f t="shared" si="111"/>
        <v>83.495145631067956</v>
      </c>
      <c r="EW21" s="80">
        <f t="shared" si="44"/>
        <v>955.55555555555554</v>
      </c>
      <c r="EX21" s="79">
        <v>9770</v>
      </c>
      <c r="EY21" s="80">
        <f t="shared" si="112"/>
        <v>94.854368932038838</v>
      </c>
      <c r="EZ21" s="80">
        <f t="shared" si="45"/>
        <v>669.17808219178085</v>
      </c>
      <c r="FA21" s="79">
        <v>600</v>
      </c>
      <c r="FB21" s="80">
        <f t="shared" si="113"/>
        <v>92.307692307692307</v>
      </c>
      <c r="FC21" s="80">
        <f t="shared" si="46"/>
        <v>400</v>
      </c>
      <c r="FD21" s="79">
        <v>520</v>
      </c>
      <c r="FE21" s="80">
        <f t="shared" si="114"/>
        <v>75.362318840579718</v>
      </c>
      <c r="FF21" s="80">
        <f t="shared" si="47"/>
        <v>866.66666666666663</v>
      </c>
      <c r="FG21" s="79">
        <f t="shared" si="48"/>
        <v>18720</v>
      </c>
      <c r="FH21" s="80">
        <f t="shared" si="115"/>
        <v>85.910968334098214</v>
      </c>
      <c r="FI21" s="80">
        <f t="shared" si="49"/>
        <v>695.91078066914497</v>
      </c>
      <c r="FJ21" s="79">
        <v>3490</v>
      </c>
      <c r="FK21" s="80">
        <f t="shared" si="116"/>
        <v>94.070080862533686</v>
      </c>
      <c r="FL21" s="80">
        <f t="shared" si="50"/>
        <v>775.55555555555554</v>
      </c>
      <c r="FM21" s="79">
        <v>3010</v>
      </c>
      <c r="FN21" s="80">
        <f t="shared" si="117"/>
        <v>93.769470404984418</v>
      </c>
      <c r="FO21" s="80">
        <f t="shared" si="51"/>
        <v>792.1052631578948</v>
      </c>
      <c r="FP21" s="79">
        <v>5480</v>
      </c>
      <c r="FQ21" s="80">
        <f t="shared" si="118"/>
        <v>82.282282282282281</v>
      </c>
      <c r="FR21" s="80">
        <f t="shared" si="52"/>
        <v>484.95575221238943</v>
      </c>
      <c r="FS21" s="79">
        <v>4520</v>
      </c>
      <c r="FT21" s="80">
        <f t="shared" si="119"/>
        <v>88.454011741682976</v>
      </c>
      <c r="FU21" s="80">
        <f t="shared" si="53"/>
        <v>941.66666666666663</v>
      </c>
      <c r="FV21" s="79">
        <v>2220</v>
      </c>
      <c r="FW21" s="80">
        <f t="shared" si="120"/>
        <v>71.612903225806463</v>
      </c>
      <c r="FX21" s="80">
        <f t="shared" si="54"/>
        <v>888.00000000000011</v>
      </c>
      <c r="FY21" s="79">
        <f t="shared" si="55"/>
        <v>15080</v>
      </c>
      <c r="FZ21" s="80">
        <f t="shared" si="121"/>
        <v>91.172914147521155</v>
      </c>
      <c r="GA21" s="80">
        <f t="shared" si="56"/>
        <v>948.42767295597491</v>
      </c>
      <c r="GB21" s="79">
        <v>7060</v>
      </c>
      <c r="GC21" s="80">
        <f t="shared" si="122"/>
        <v>94.38502673796792</v>
      </c>
      <c r="GD21" s="80">
        <f t="shared" si="57"/>
        <v>1283.6363636363635</v>
      </c>
      <c r="GE21" s="79">
        <v>2950</v>
      </c>
      <c r="GF21" s="80">
        <f t="shared" si="123"/>
        <v>87.797619047619051</v>
      </c>
      <c r="GG21" s="80">
        <f t="shared" si="58"/>
        <v>842.85714285714289</v>
      </c>
      <c r="GH21" s="79">
        <v>3920</v>
      </c>
      <c r="GI21" s="80">
        <f t="shared" si="124"/>
        <v>87.892376681614351</v>
      </c>
      <c r="GJ21" s="80">
        <f t="shared" si="59"/>
        <v>834.04255319148945</v>
      </c>
      <c r="GK21" s="79">
        <v>1150</v>
      </c>
      <c r="GL21" s="80">
        <f t="shared" si="125"/>
        <v>92.741935483870961</v>
      </c>
      <c r="GM21" s="80">
        <f t="shared" si="60"/>
        <v>522.72727272727275</v>
      </c>
      <c r="GN21" s="79">
        <f t="shared" si="61"/>
        <v>26910</v>
      </c>
      <c r="GO21" s="80">
        <f t="shared" si="126"/>
        <v>93.340270551508837</v>
      </c>
      <c r="GP21" s="80">
        <f t="shared" si="62"/>
        <v>588.84026258205688</v>
      </c>
      <c r="GQ21" s="79">
        <v>2620</v>
      </c>
      <c r="GR21" s="80">
        <f t="shared" si="127"/>
        <v>90.972222222222214</v>
      </c>
      <c r="GS21" s="80">
        <f t="shared" si="63"/>
        <v>396.969696969697</v>
      </c>
      <c r="GT21" s="79">
        <v>3100</v>
      </c>
      <c r="GU21" s="80">
        <f t="shared" si="128"/>
        <v>92.537313432835816</v>
      </c>
      <c r="GV21" s="80">
        <f t="shared" si="64"/>
        <v>885.71428571428578</v>
      </c>
      <c r="GW21" s="79">
        <v>4070</v>
      </c>
      <c r="GX21" s="80">
        <f t="shared" si="129"/>
        <v>95.09345794392523</v>
      </c>
      <c r="GY21" s="80">
        <f t="shared" si="65"/>
        <v>847.91666666666663</v>
      </c>
      <c r="GZ21" s="79">
        <v>7630</v>
      </c>
      <c r="HA21" s="80">
        <f t="shared" si="130"/>
        <v>95.974842767295598</v>
      </c>
      <c r="HB21" s="80">
        <f t="shared" si="66"/>
        <v>582.44274809160311</v>
      </c>
      <c r="HC21" s="79">
        <v>1810</v>
      </c>
      <c r="HD21" s="80">
        <f t="shared" si="131"/>
        <v>82.648401826484019</v>
      </c>
      <c r="HE21" s="80">
        <f t="shared" si="67"/>
        <v>430.95238095238091</v>
      </c>
      <c r="HF21" s="79">
        <v>3850</v>
      </c>
      <c r="HG21" s="80">
        <f t="shared" si="132"/>
        <v>92.995169082125599</v>
      </c>
      <c r="HH21" s="80">
        <f t="shared" si="68"/>
        <v>534.72222222222229</v>
      </c>
      <c r="HI21" s="79">
        <v>3830</v>
      </c>
      <c r="HJ21" s="80">
        <f t="shared" si="133"/>
        <v>94.801980198019791</v>
      </c>
      <c r="HK21" s="80">
        <f t="shared" si="69"/>
        <v>607.93650793650795</v>
      </c>
      <c r="HL21" s="79" t="str">
        <f t="shared" si="25"/>
        <v>-</v>
      </c>
      <c r="HM21" s="80" t="s">
        <v>182</v>
      </c>
      <c r="HN21" s="90" t="s">
        <v>182</v>
      </c>
      <c r="HO21" s="16"/>
      <c r="HP21" s="16"/>
      <c r="HQ21" s="8"/>
      <c r="HR21" s="16"/>
      <c r="HS21" s="2"/>
      <c r="HX21" s="17"/>
      <c r="HY21" s="17"/>
    </row>
    <row r="22" spans="1:233" ht="12" hidden="1" customHeight="1">
      <c r="A22" s="74"/>
      <c r="B22" s="65">
        <v>1972</v>
      </c>
      <c r="C22" s="69" t="s">
        <v>77</v>
      </c>
      <c r="D22" s="81">
        <v>242900</v>
      </c>
      <c r="E22" s="82">
        <f t="shared" si="70"/>
        <v>86.96741854636592</v>
      </c>
      <c r="F22" s="82">
        <f t="shared" si="0"/>
        <v>548.30699774266373</v>
      </c>
      <c r="G22" s="81">
        <v>33930</v>
      </c>
      <c r="H22" s="82">
        <f t="shared" si="71"/>
        <v>93.00986842105263</v>
      </c>
      <c r="I22" s="82">
        <f t="shared" si="1"/>
        <v>285.1260504201681</v>
      </c>
      <c r="J22" s="81" t="s">
        <v>182</v>
      </c>
      <c r="K22" s="81" t="s">
        <v>182</v>
      </c>
      <c r="L22" s="82" t="s">
        <v>182</v>
      </c>
      <c r="M22" s="81">
        <v>61320</v>
      </c>
      <c r="N22" s="82">
        <f t="shared" si="72"/>
        <v>86.720407297411967</v>
      </c>
      <c r="O22" s="82">
        <f t="shared" si="73"/>
        <v>767.45932415519405</v>
      </c>
      <c r="P22" s="81">
        <v>5920</v>
      </c>
      <c r="Q22" s="82">
        <f t="shared" si="140"/>
        <v>74.841972187104929</v>
      </c>
      <c r="R22" s="82">
        <f t="shared" si="139"/>
        <v>610.30927835051546</v>
      </c>
      <c r="S22" s="81" t="s">
        <v>14</v>
      </c>
      <c r="T22" s="82" t="s">
        <v>182</v>
      </c>
      <c r="U22" s="82" t="s">
        <v>182</v>
      </c>
      <c r="V22" s="81">
        <v>49060</v>
      </c>
      <c r="W22" s="82">
        <f t="shared" si="74"/>
        <v>86.556104446012711</v>
      </c>
      <c r="X22" s="82" t="s">
        <v>182</v>
      </c>
      <c r="Y22" s="81">
        <v>16030</v>
      </c>
      <c r="Z22" s="82">
        <f t="shared" si="75"/>
        <v>88.563535911602216</v>
      </c>
      <c r="AA22" s="82" t="s">
        <v>182</v>
      </c>
      <c r="AB22" s="81">
        <v>12360</v>
      </c>
      <c r="AC22" s="82">
        <f t="shared" si="134"/>
        <v>86.252616887648287</v>
      </c>
      <c r="AD22" s="82">
        <f t="shared" si="76"/>
        <v>544.49339207048456</v>
      </c>
      <c r="AE22" s="81">
        <v>12160</v>
      </c>
      <c r="AF22" s="82">
        <f t="shared" si="135"/>
        <v>84.210526315789465</v>
      </c>
      <c r="AG22" s="82">
        <f t="shared" si="77"/>
        <v>562.96296296296293</v>
      </c>
      <c r="AH22" s="81">
        <v>15940</v>
      </c>
      <c r="AI22" s="82">
        <f t="shared" si="136"/>
        <v>85.149572649572647</v>
      </c>
      <c r="AJ22" s="82">
        <f t="shared" si="78"/>
        <v>592.56505576208178</v>
      </c>
      <c r="AK22" s="81">
        <v>13150</v>
      </c>
      <c r="AL22" s="82">
        <f t="shared" si="137"/>
        <v>87.143803843605042</v>
      </c>
      <c r="AM22" s="82">
        <f t="shared" si="79"/>
        <v>832.27848101265829</v>
      </c>
      <c r="AN22" s="81">
        <v>23030</v>
      </c>
      <c r="AO22" s="82">
        <f t="shared" si="138"/>
        <v>85.581568190263852</v>
      </c>
      <c r="AP22" s="82">
        <f t="shared" si="80"/>
        <v>503.93873085339169</v>
      </c>
      <c r="AQ22" s="81" t="s">
        <v>14</v>
      </c>
      <c r="AR22" s="82" t="s">
        <v>182</v>
      </c>
      <c r="AS22" s="82" t="s">
        <v>182</v>
      </c>
      <c r="AT22" s="81" t="s">
        <v>14</v>
      </c>
      <c r="AU22" s="82" t="s">
        <v>182</v>
      </c>
      <c r="AV22" s="82" t="s">
        <v>182</v>
      </c>
      <c r="AW22" s="81" t="s">
        <v>14</v>
      </c>
      <c r="AX22" s="82" t="s">
        <v>182</v>
      </c>
      <c r="AY22" s="82" t="s">
        <v>182</v>
      </c>
      <c r="AZ22" s="81" t="s">
        <v>14</v>
      </c>
      <c r="BA22" s="82" t="s">
        <v>182</v>
      </c>
      <c r="BB22" s="82" t="s">
        <v>182</v>
      </c>
      <c r="BC22" s="81" t="s">
        <v>182</v>
      </c>
      <c r="BD22" s="82" t="s">
        <v>182</v>
      </c>
      <c r="BE22" s="82" t="s">
        <v>182</v>
      </c>
      <c r="BF22" s="81" t="s">
        <v>182</v>
      </c>
      <c r="BG22" s="82" t="s">
        <v>182</v>
      </c>
      <c r="BH22" s="82" t="s">
        <v>182</v>
      </c>
      <c r="BI22" s="81">
        <f t="shared" si="26"/>
        <v>61260</v>
      </c>
      <c r="BJ22" s="82">
        <f t="shared" si="81"/>
        <v>86.59881255301103</v>
      </c>
      <c r="BK22" s="82">
        <f t="shared" si="8"/>
        <v>766.70838548185236</v>
      </c>
      <c r="BL22" s="81">
        <v>4910</v>
      </c>
      <c r="BM22" s="82">
        <f t="shared" si="82"/>
        <v>92.293233082706777</v>
      </c>
      <c r="BN22" s="82">
        <f t="shared" si="9"/>
        <v>892.72727272727275</v>
      </c>
      <c r="BO22" s="81">
        <v>20300</v>
      </c>
      <c r="BP22" s="82">
        <f t="shared" si="83"/>
        <v>96.208530805687204</v>
      </c>
      <c r="BQ22" s="82">
        <f t="shared" si="10"/>
        <v>626.54320987654319</v>
      </c>
      <c r="BR22" s="81">
        <v>11200</v>
      </c>
      <c r="BS22" s="82">
        <f t="shared" si="84"/>
        <v>78.873239436619713</v>
      </c>
      <c r="BT22" s="82">
        <f t="shared" si="11"/>
        <v>695.6521739130435</v>
      </c>
      <c r="BU22" s="81">
        <v>2220</v>
      </c>
      <c r="BV22" s="82">
        <f t="shared" si="85"/>
        <v>81.617647058823522</v>
      </c>
      <c r="BW22" s="82">
        <f t="shared" si="12"/>
        <v>672.72727272727275</v>
      </c>
      <c r="BX22" s="81">
        <v>8030</v>
      </c>
      <c r="BY22" s="82">
        <f t="shared" si="86"/>
        <v>73.669724770642205</v>
      </c>
      <c r="BZ22" s="82">
        <f t="shared" si="13"/>
        <v>819.38775510204084</v>
      </c>
      <c r="CA22" s="81">
        <v>14600</v>
      </c>
      <c r="CB22" s="82">
        <f t="shared" si="87"/>
        <v>88.484848484848484</v>
      </c>
      <c r="CC22" s="82">
        <f t="shared" si="14"/>
        <v>1140.625</v>
      </c>
      <c r="CD22" s="81">
        <f t="shared" si="27"/>
        <v>56790</v>
      </c>
      <c r="CE22" s="82">
        <f t="shared" si="88"/>
        <v>86.55692729766804</v>
      </c>
      <c r="CF22" s="82">
        <f t="shared" si="15"/>
        <v>608.68167202572351</v>
      </c>
      <c r="CG22" s="81">
        <v>6000</v>
      </c>
      <c r="CH22" s="82">
        <f t="shared" si="89"/>
        <v>83.333333333333343</v>
      </c>
      <c r="CI22" s="82">
        <f t="shared" si="16"/>
        <v>530.97345132743362</v>
      </c>
      <c r="CJ22" s="81">
        <v>6430</v>
      </c>
      <c r="CK22" s="82">
        <f t="shared" si="90"/>
        <v>78.606356968215167</v>
      </c>
      <c r="CL22" s="82">
        <f t="shared" si="17"/>
        <v>409.55414012738851</v>
      </c>
      <c r="CM22" s="81">
        <v>10300</v>
      </c>
      <c r="CN22" s="82">
        <f t="shared" si="91"/>
        <v>88.793103448275872</v>
      </c>
      <c r="CO22" s="82">
        <f t="shared" si="18"/>
        <v>660.25641025641016</v>
      </c>
      <c r="CP22" s="81">
        <v>6900</v>
      </c>
      <c r="CQ22" s="82">
        <f t="shared" si="92"/>
        <v>84.975369458128085</v>
      </c>
      <c r="CR22" s="82">
        <f t="shared" si="19"/>
        <v>766.66666666666674</v>
      </c>
      <c r="CS22" s="81">
        <v>14100</v>
      </c>
      <c r="CT22" s="82">
        <f t="shared" si="93"/>
        <v>93.377483443708613</v>
      </c>
      <c r="CU22" s="82">
        <f t="shared" si="20"/>
        <v>623.89380530973449</v>
      </c>
      <c r="CV22" s="81">
        <v>1530</v>
      </c>
      <c r="CW22" s="82">
        <f t="shared" si="94"/>
        <v>88.439306358381501</v>
      </c>
      <c r="CX22" s="82">
        <f t="shared" si="21"/>
        <v>850</v>
      </c>
      <c r="CY22" s="81">
        <v>3830</v>
      </c>
      <c r="CZ22" s="82">
        <f t="shared" si="95"/>
        <v>82.188841201716727</v>
      </c>
      <c r="DA22" s="82">
        <f t="shared" si="22"/>
        <v>472.83950617283949</v>
      </c>
      <c r="DB22" s="81">
        <v>2000</v>
      </c>
      <c r="DC22" s="82">
        <f t="shared" si="96"/>
        <v>79.365079365079367</v>
      </c>
      <c r="DD22" s="82">
        <f t="shared" si="23"/>
        <v>952.38095238095241</v>
      </c>
      <c r="DE22" s="81">
        <v>5700</v>
      </c>
      <c r="DF22" s="82">
        <f t="shared" si="97"/>
        <v>87.692307692307693</v>
      </c>
      <c r="DG22" s="82">
        <f t="shared" si="24"/>
        <v>802.8169014084508</v>
      </c>
      <c r="DH22" s="81">
        <f t="shared" si="28"/>
        <v>5920</v>
      </c>
      <c r="DI22" s="82">
        <f t="shared" si="98"/>
        <v>74.841972187104929</v>
      </c>
      <c r="DJ22" s="82">
        <f t="shared" si="29"/>
        <v>610.30927835051546</v>
      </c>
      <c r="DK22" s="81">
        <v>3760</v>
      </c>
      <c r="DL22" s="82">
        <f t="shared" si="99"/>
        <v>69.629629629629633</v>
      </c>
      <c r="DM22" s="82">
        <f t="shared" si="30"/>
        <v>606.45161290322585</v>
      </c>
      <c r="DN22" s="81">
        <v>820</v>
      </c>
      <c r="DO22" s="82">
        <f t="shared" si="100"/>
        <v>96.470588235294116</v>
      </c>
      <c r="DP22" s="82">
        <f t="shared" si="31"/>
        <v>630.76923076923072</v>
      </c>
      <c r="DQ22" s="81">
        <v>850</v>
      </c>
      <c r="DR22" s="82">
        <f t="shared" si="101"/>
        <v>77.981651376146786</v>
      </c>
      <c r="DS22" s="82">
        <f t="shared" si="32"/>
        <v>607.14285714285711</v>
      </c>
      <c r="DT22" s="81">
        <v>490</v>
      </c>
      <c r="DU22" s="82">
        <f t="shared" si="102"/>
        <v>85.964912280701753</v>
      </c>
      <c r="DV22" s="82">
        <f t="shared" si="33"/>
        <v>612.5</v>
      </c>
      <c r="DW22" s="81">
        <f t="shared" si="34"/>
        <v>20670</v>
      </c>
      <c r="DX22" s="82">
        <f t="shared" si="103"/>
        <v>88.220230473751599</v>
      </c>
      <c r="DY22" s="82">
        <f t="shared" si="35"/>
        <v>707.87671232876721</v>
      </c>
      <c r="DZ22" s="81">
        <v>14000</v>
      </c>
      <c r="EA22" s="82">
        <f t="shared" si="104"/>
        <v>89.743589743589752</v>
      </c>
      <c r="EB22" s="82">
        <f t="shared" si="36"/>
        <v>1037.037037037037</v>
      </c>
      <c r="EC22" s="81">
        <v>2490</v>
      </c>
      <c r="ED22" s="82">
        <f t="shared" si="105"/>
        <v>83.838383838383834</v>
      </c>
      <c r="EE22" s="82">
        <f t="shared" si="37"/>
        <v>579.06976744186045</v>
      </c>
      <c r="EF22" s="81">
        <v>2920</v>
      </c>
      <c r="EG22" s="82">
        <f t="shared" si="106"/>
        <v>96.688741721854313</v>
      </c>
      <c r="EH22" s="82">
        <f t="shared" si="38"/>
        <v>331.81818181818181</v>
      </c>
      <c r="EI22" s="81">
        <v>1260</v>
      </c>
      <c r="EJ22" s="82">
        <f t="shared" si="107"/>
        <v>68.478260869565219</v>
      </c>
      <c r="EK22" s="82">
        <f t="shared" si="39"/>
        <v>484.61538461538458</v>
      </c>
      <c r="EL22" s="81">
        <f t="shared" si="40"/>
        <v>12170</v>
      </c>
      <c r="EM22" s="82">
        <f t="shared" si="108"/>
        <v>84.279778393351805</v>
      </c>
      <c r="EN22" s="82">
        <f t="shared" si="41"/>
        <v>560.82949308755758</v>
      </c>
      <c r="EO22" s="81">
        <v>980</v>
      </c>
      <c r="EP22" s="82">
        <f t="shared" si="109"/>
        <v>69.503546099290787</v>
      </c>
      <c r="EQ22" s="82">
        <f t="shared" si="42"/>
        <v>544.44444444444446</v>
      </c>
      <c r="ER22" s="81">
        <v>950</v>
      </c>
      <c r="ES22" s="82">
        <f t="shared" si="110"/>
        <v>74.21875</v>
      </c>
      <c r="ET22" s="82">
        <f t="shared" si="43"/>
        <v>413.04347826086951</v>
      </c>
      <c r="EU22" s="81">
        <v>740</v>
      </c>
      <c r="EV22" s="82">
        <f t="shared" si="111"/>
        <v>86.04651162790698</v>
      </c>
      <c r="EW22" s="82">
        <f t="shared" si="44"/>
        <v>822.22222222222217</v>
      </c>
      <c r="EX22" s="81">
        <v>8600</v>
      </c>
      <c r="EY22" s="82">
        <f t="shared" si="112"/>
        <v>88.024564994882297</v>
      </c>
      <c r="EZ22" s="82">
        <f t="shared" si="45"/>
        <v>589.04109589041093</v>
      </c>
      <c r="FA22" s="81">
        <v>510</v>
      </c>
      <c r="FB22" s="82">
        <f t="shared" si="113"/>
        <v>85</v>
      </c>
      <c r="FC22" s="82">
        <f t="shared" si="46"/>
        <v>340</v>
      </c>
      <c r="FD22" s="81">
        <v>390</v>
      </c>
      <c r="FE22" s="82">
        <f t="shared" si="114"/>
        <v>75</v>
      </c>
      <c r="FF22" s="82">
        <f t="shared" si="47"/>
        <v>650</v>
      </c>
      <c r="FG22" s="81">
        <f t="shared" si="48"/>
        <v>14940</v>
      </c>
      <c r="FH22" s="82">
        <f t="shared" si="115"/>
        <v>79.807692307692307</v>
      </c>
      <c r="FI22" s="82">
        <f t="shared" si="49"/>
        <v>555.3903345724907</v>
      </c>
      <c r="FJ22" s="81">
        <v>2890</v>
      </c>
      <c r="FK22" s="82">
        <f t="shared" si="116"/>
        <v>82.808022922636098</v>
      </c>
      <c r="FL22" s="82">
        <f t="shared" si="50"/>
        <v>642.22222222222229</v>
      </c>
      <c r="FM22" s="81">
        <v>2480</v>
      </c>
      <c r="FN22" s="82">
        <f t="shared" si="117"/>
        <v>82.392026578073086</v>
      </c>
      <c r="FO22" s="82">
        <f t="shared" si="51"/>
        <v>652.63157894736844</v>
      </c>
      <c r="FP22" s="81">
        <v>5240</v>
      </c>
      <c r="FQ22" s="82">
        <f t="shared" si="118"/>
        <v>95.620437956204384</v>
      </c>
      <c r="FR22" s="82">
        <f t="shared" si="52"/>
        <v>463.71681415929203</v>
      </c>
      <c r="FS22" s="81">
        <v>2680</v>
      </c>
      <c r="FT22" s="82">
        <f t="shared" si="119"/>
        <v>59.292035398230091</v>
      </c>
      <c r="FU22" s="82">
        <f t="shared" si="53"/>
        <v>558.33333333333326</v>
      </c>
      <c r="FV22" s="81">
        <v>1650</v>
      </c>
      <c r="FW22" s="82">
        <f t="shared" si="120"/>
        <v>74.324324324324323</v>
      </c>
      <c r="FX22" s="82">
        <f t="shared" si="54"/>
        <v>660</v>
      </c>
      <c r="FY22" s="81">
        <f t="shared" si="55"/>
        <v>13150</v>
      </c>
      <c r="FZ22" s="82">
        <f t="shared" si="121"/>
        <v>87.201591511936343</v>
      </c>
      <c r="GA22" s="82">
        <f t="shared" si="56"/>
        <v>827.04402515723268</v>
      </c>
      <c r="GB22" s="81">
        <v>6610</v>
      </c>
      <c r="GC22" s="82">
        <f t="shared" si="122"/>
        <v>93.626062322946183</v>
      </c>
      <c r="GD22" s="82">
        <f t="shared" si="57"/>
        <v>1201.8181818181818</v>
      </c>
      <c r="GE22" s="81">
        <v>2400</v>
      </c>
      <c r="GF22" s="82">
        <f t="shared" si="123"/>
        <v>81.355932203389841</v>
      </c>
      <c r="GG22" s="82">
        <f t="shared" si="58"/>
        <v>685.71428571428567</v>
      </c>
      <c r="GH22" s="81">
        <v>3110</v>
      </c>
      <c r="GI22" s="82">
        <f t="shared" si="124"/>
        <v>79.33673469387756</v>
      </c>
      <c r="GJ22" s="82">
        <f t="shared" si="59"/>
        <v>661.70212765957444</v>
      </c>
      <c r="GK22" s="81">
        <v>1030</v>
      </c>
      <c r="GL22" s="82">
        <f t="shared" si="125"/>
        <v>89.565217391304358</v>
      </c>
      <c r="GM22" s="82">
        <f t="shared" si="60"/>
        <v>468.18181818181819</v>
      </c>
      <c r="GN22" s="81">
        <f t="shared" si="61"/>
        <v>23030</v>
      </c>
      <c r="GO22" s="82">
        <f t="shared" si="126"/>
        <v>85.581568190263852</v>
      </c>
      <c r="GP22" s="82">
        <f t="shared" si="62"/>
        <v>503.93873085339169</v>
      </c>
      <c r="GQ22" s="81">
        <v>2330</v>
      </c>
      <c r="GR22" s="82">
        <f t="shared" si="127"/>
        <v>88.931297709923669</v>
      </c>
      <c r="GS22" s="82">
        <f t="shared" si="63"/>
        <v>353.030303030303</v>
      </c>
      <c r="GT22" s="81">
        <v>2860</v>
      </c>
      <c r="GU22" s="82">
        <f t="shared" si="128"/>
        <v>92.258064516129039</v>
      </c>
      <c r="GV22" s="82">
        <f t="shared" si="64"/>
        <v>817.14285714285711</v>
      </c>
      <c r="GW22" s="81">
        <v>3730</v>
      </c>
      <c r="GX22" s="82">
        <f t="shared" si="129"/>
        <v>91.646191646191639</v>
      </c>
      <c r="GY22" s="82">
        <f t="shared" si="65"/>
        <v>777.08333333333326</v>
      </c>
      <c r="GZ22" s="81">
        <v>6300</v>
      </c>
      <c r="HA22" s="82">
        <f t="shared" si="130"/>
        <v>82.568807339449549</v>
      </c>
      <c r="HB22" s="82">
        <f t="shared" si="66"/>
        <v>480.91603053435119</v>
      </c>
      <c r="HC22" s="81">
        <v>1510</v>
      </c>
      <c r="HD22" s="82">
        <f t="shared" si="131"/>
        <v>83.425414364640886</v>
      </c>
      <c r="HE22" s="82">
        <f t="shared" si="67"/>
        <v>359.52380952380952</v>
      </c>
      <c r="HF22" s="81">
        <v>3270</v>
      </c>
      <c r="HG22" s="82">
        <f t="shared" si="132"/>
        <v>84.935064935064929</v>
      </c>
      <c r="HH22" s="82">
        <f t="shared" si="68"/>
        <v>454.16666666666669</v>
      </c>
      <c r="HI22" s="81">
        <v>3030</v>
      </c>
      <c r="HJ22" s="82">
        <f t="shared" si="133"/>
        <v>79.112271540469976</v>
      </c>
      <c r="HK22" s="82">
        <f t="shared" si="69"/>
        <v>480.95238095238091</v>
      </c>
      <c r="HL22" s="81" t="str">
        <f t="shared" si="25"/>
        <v>-</v>
      </c>
      <c r="HM22" s="82" t="s">
        <v>182</v>
      </c>
      <c r="HN22" s="91" t="s">
        <v>182</v>
      </c>
      <c r="HO22" s="16"/>
      <c r="HP22" s="16"/>
      <c r="HQ22" s="8"/>
      <c r="HR22" s="16"/>
      <c r="HS22" s="18"/>
    </row>
    <row r="23" spans="1:233" ht="12" hidden="1" customHeight="1">
      <c r="A23" s="74"/>
      <c r="B23" s="65">
        <v>1973</v>
      </c>
      <c r="C23" s="69" t="s">
        <v>78</v>
      </c>
      <c r="D23" s="81">
        <v>212300</v>
      </c>
      <c r="E23" s="82">
        <f t="shared" si="70"/>
        <v>87.402223137093443</v>
      </c>
      <c r="F23" s="82">
        <f t="shared" si="0"/>
        <v>479.23250564334091</v>
      </c>
      <c r="G23" s="81">
        <v>32070</v>
      </c>
      <c r="H23" s="82">
        <f t="shared" si="71"/>
        <v>94.518125552608311</v>
      </c>
      <c r="I23" s="82">
        <f t="shared" si="1"/>
        <v>269.49579831932778</v>
      </c>
      <c r="J23" s="81" t="s">
        <v>182</v>
      </c>
      <c r="K23" s="81" t="s">
        <v>182</v>
      </c>
      <c r="L23" s="82" t="s">
        <v>182</v>
      </c>
      <c r="M23" s="81">
        <v>55540</v>
      </c>
      <c r="N23" s="82">
        <f t="shared" si="72"/>
        <v>90.57403783431181</v>
      </c>
      <c r="O23" s="82">
        <f t="shared" si="73"/>
        <v>695.11889862327905</v>
      </c>
      <c r="P23" s="81">
        <v>4910</v>
      </c>
      <c r="Q23" s="82">
        <f t="shared" si="140"/>
        <v>82.939189189189193</v>
      </c>
      <c r="R23" s="82">
        <f t="shared" si="139"/>
        <v>506.18556701030923</v>
      </c>
      <c r="S23" s="81" t="s">
        <v>14</v>
      </c>
      <c r="T23" s="82" t="s">
        <v>182</v>
      </c>
      <c r="U23" s="82" t="s">
        <v>182</v>
      </c>
      <c r="V23" s="81">
        <v>40690</v>
      </c>
      <c r="W23" s="82">
        <f t="shared" si="74"/>
        <v>82.93925805136567</v>
      </c>
      <c r="X23" s="82" t="s">
        <v>182</v>
      </c>
      <c r="Y23" s="81">
        <v>13260</v>
      </c>
      <c r="Z23" s="82">
        <f t="shared" si="75"/>
        <v>82.719900187149094</v>
      </c>
      <c r="AA23" s="82" t="s">
        <v>182</v>
      </c>
      <c r="AB23" s="81">
        <v>10790</v>
      </c>
      <c r="AC23" s="82">
        <f t="shared" si="134"/>
        <v>87.297734627831716</v>
      </c>
      <c r="AD23" s="82">
        <f t="shared" si="76"/>
        <v>475.3303964757709</v>
      </c>
      <c r="AE23" s="81">
        <v>10510</v>
      </c>
      <c r="AF23" s="82">
        <f t="shared" si="135"/>
        <v>86.430921052631575</v>
      </c>
      <c r="AG23" s="82">
        <f t="shared" si="77"/>
        <v>486.57407407407402</v>
      </c>
      <c r="AH23" s="81">
        <v>13730</v>
      </c>
      <c r="AI23" s="82">
        <f t="shared" si="136"/>
        <v>86.135508155583437</v>
      </c>
      <c r="AJ23" s="82">
        <f t="shared" si="78"/>
        <v>510.40892193308548</v>
      </c>
      <c r="AK23" s="81">
        <v>10900</v>
      </c>
      <c r="AL23" s="82">
        <f t="shared" si="137"/>
        <v>82.889733840304174</v>
      </c>
      <c r="AM23" s="82">
        <f t="shared" si="79"/>
        <v>689.87341772151899</v>
      </c>
      <c r="AN23" s="81">
        <v>19570</v>
      </c>
      <c r="AO23" s="82">
        <f t="shared" si="138"/>
        <v>84.976118106817196</v>
      </c>
      <c r="AP23" s="82">
        <f t="shared" si="80"/>
        <v>428.22757111597377</v>
      </c>
      <c r="AQ23" s="81">
        <v>320</v>
      </c>
      <c r="AR23" s="82" t="s">
        <v>182</v>
      </c>
      <c r="AS23" s="82">
        <f t="shared" ref="AS23:AS29" si="141">AQ23/AQ$45*100</f>
        <v>188.23529411764704</v>
      </c>
      <c r="AT23" s="81" t="s">
        <v>14</v>
      </c>
      <c r="AU23" s="82" t="s">
        <v>182</v>
      </c>
      <c r="AV23" s="82" t="s">
        <v>182</v>
      </c>
      <c r="AW23" s="81" t="s">
        <v>14</v>
      </c>
      <c r="AX23" s="82" t="s">
        <v>182</v>
      </c>
      <c r="AY23" s="82" t="s">
        <v>182</v>
      </c>
      <c r="AZ23" s="81" t="s">
        <v>14</v>
      </c>
      <c r="BA23" s="82" t="s">
        <v>182</v>
      </c>
      <c r="BB23" s="82" t="s">
        <v>182</v>
      </c>
      <c r="BC23" s="81">
        <f t="shared" ref="BC23:BC63" si="142">G23+BF23</f>
        <v>212270</v>
      </c>
      <c r="BD23" s="82" t="s">
        <v>182</v>
      </c>
      <c r="BE23" s="82">
        <f t="shared" ref="BE23:BE29" si="143">BC23/BC$45*100</f>
        <v>479.16478555304741</v>
      </c>
      <c r="BF23" s="81">
        <f t="shared" ref="BF23:BF63" si="144">BI23+CD23+DH23+DW23+EL23+FG23+FY23+GN23+HL23</f>
        <v>180200</v>
      </c>
      <c r="BG23" s="82" t="s">
        <v>182</v>
      </c>
      <c r="BH23" s="82">
        <f t="shared" ref="BH23:BH44" si="145">BF23/BF$45*100</f>
        <v>556.17283950617286</v>
      </c>
      <c r="BI23" s="81">
        <f t="shared" si="26"/>
        <v>55470</v>
      </c>
      <c r="BJ23" s="82">
        <f t="shared" si="81"/>
        <v>90.5484818805093</v>
      </c>
      <c r="BK23" s="82">
        <f t="shared" si="8"/>
        <v>694.2428035043805</v>
      </c>
      <c r="BL23" s="81">
        <v>4250</v>
      </c>
      <c r="BM23" s="82">
        <f t="shared" si="82"/>
        <v>86.558044806517316</v>
      </c>
      <c r="BN23" s="82">
        <f t="shared" si="9"/>
        <v>772.72727272727275</v>
      </c>
      <c r="BO23" s="81">
        <v>18700</v>
      </c>
      <c r="BP23" s="82">
        <f t="shared" si="83"/>
        <v>92.118226600985224</v>
      </c>
      <c r="BQ23" s="82">
        <f t="shared" si="10"/>
        <v>577.16049382716051</v>
      </c>
      <c r="BR23" s="81">
        <v>10700</v>
      </c>
      <c r="BS23" s="82">
        <f t="shared" si="84"/>
        <v>95.535714285714292</v>
      </c>
      <c r="BT23" s="82">
        <f t="shared" si="11"/>
        <v>664.59627329192551</v>
      </c>
      <c r="BU23" s="81">
        <v>2100</v>
      </c>
      <c r="BV23" s="82">
        <f t="shared" si="85"/>
        <v>94.594594594594597</v>
      </c>
      <c r="BW23" s="82">
        <f t="shared" si="12"/>
        <v>636.36363636363637</v>
      </c>
      <c r="BX23" s="81">
        <v>7420</v>
      </c>
      <c r="BY23" s="82">
        <f t="shared" si="86"/>
        <v>92.403486924034866</v>
      </c>
      <c r="BZ23" s="82">
        <f t="shared" si="13"/>
        <v>757.14285714285711</v>
      </c>
      <c r="CA23" s="81">
        <v>12300</v>
      </c>
      <c r="CB23" s="82">
        <f t="shared" si="87"/>
        <v>84.246575342465761</v>
      </c>
      <c r="CC23" s="82">
        <f t="shared" si="14"/>
        <v>960.9375</v>
      </c>
      <c r="CD23" s="81">
        <f t="shared" si="27"/>
        <v>47310</v>
      </c>
      <c r="CE23" s="82">
        <f t="shared" si="88"/>
        <v>83.306920232435289</v>
      </c>
      <c r="CF23" s="82">
        <f t="shared" si="15"/>
        <v>507.07395498392282</v>
      </c>
      <c r="CG23" s="81">
        <v>5900</v>
      </c>
      <c r="CH23" s="82">
        <f t="shared" si="89"/>
        <v>98.333333333333329</v>
      </c>
      <c r="CI23" s="82">
        <f t="shared" si="16"/>
        <v>522.12389380530965</v>
      </c>
      <c r="CJ23" s="81">
        <v>4760</v>
      </c>
      <c r="CK23" s="82">
        <f t="shared" si="90"/>
        <v>74.027993779160184</v>
      </c>
      <c r="CL23" s="82">
        <f t="shared" si="17"/>
        <v>303.18471337579621</v>
      </c>
      <c r="CM23" s="81">
        <v>8320</v>
      </c>
      <c r="CN23" s="82">
        <f t="shared" si="91"/>
        <v>80.776699029126206</v>
      </c>
      <c r="CO23" s="82">
        <f t="shared" si="18"/>
        <v>533.33333333333326</v>
      </c>
      <c r="CP23" s="81">
        <v>5050</v>
      </c>
      <c r="CQ23" s="82">
        <f t="shared" si="92"/>
        <v>73.188405797101453</v>
      </c>
      <c r="CR23" s="82">
        <f t="shared" si="19"/>
        <v>561.11111111111109</v>
      </c>
      <c r="CS23" s="81">
        <v>12300</v>
      </c>
      <c r="CT23" s="82">
        <f t="shared" si="93"/>
        <v>87.2340425531915</v>
      </c>
      <c r="CU23" s="82">
        <f t="shared" si="20"/>
        <v>544.24778761061953</v>
      </c>
      <c r="CV23" s="81">
        <v>1300</v>
      </c>
      <c r="CW23" s="82">
        <f t="shared" si="94"/>
        <v>84.967320261437905</v>
      </c>
      <c r="CX23" s="82">
        <f t="shared" si="21"/>
        <v>722.22222222222229</v>
      </c>
      <c r="CY23" s="81">
        <v>3050</v>
      </c>
      <c r="CZ23" s="82">
        <f t="shared" si="95"/>
        <v>79.63446475195822</v>
      </c>
      <c r="DA23" s="82">
        <f t="shared" si="22"/>
        <v>376.54320987654319</v>
      </c>
      <c r="DB23" s="81">
        <v>1600</v>
      </c>
      <c r="DC23" s="82">
        <f t="shared" si="96"/>
        <v>80</v>
      </c>
      <c r="DD23" s="82">
        <f t="shared" si="23"/>
        <v>761.90476190476181</v>
      </c>
      <c r="DE23" s="81">
        <v>5030</v>
      </c>
      <c r="DF23" s="82">
        <f t="shared" si="97"/>
        <v>88.245614035087712</v>
      </c>
      <c r="DG23" s="82">
        <f t="shared" si="24"/>
        <v>708.45070422535207</v>
      </c>
      <c r="DH23" s="81">
        <f t="shared" si="28"/>
        <v>4910</v>
      </c>
      <c r="DI23" s="82">
        <f t="shared" si="98"/>
        <v>82.939189189189193</v>
      </c>
      <c r="DJ23" s="82">
        <f t="shared" si="29"/>
        <v>506.18556701030923</v>
      </c>
      <c r="DK23" s="81">
        <v>3250</v>
      </c>
      <c r="DL23" s="82">
        <f t="shared" si="99"/>
        <v>86.436170212765958</v>
      </c>
      <c r="DM23" s="82">
        <f t="shared" si="30"/>
        <v>524.19354838709683</v>
      </c>
      <c r="DN23" s="81">
        <v>610</v>
      </c>
      <c r="DO23" s="82">
        <f t="shared" si="100"/>
        <v>74.390243902439025</v>
      </c>
      <c r="DP23" s="82">
        <f t="shared" si="31"/>
        <v>469.23076923076923</v>
      </c>
      <c r="DQ23" s="81">
        <v>630</v>
      </c>
      <c r="DR23" s="82">
        <f t="shared" si="101"/>
        <v>74.117647058823536</v>
      </c>
      <c r="DS23" s="82">
        <f t="shared" si="32"/>
        <v>450</v>
      </c>
      <c r="DT23" s="81">
        <v>420</v>
      </c>
      <c r="DU23" s="82">
        <f t="shared" si="102"/>
        <v>85.714285714285708</v>
      </c>
      <c r="DV23" s="82">
        <f t="shared" si="33"/>
        <v>525</v>
      </c>
      <c r="DW23" s="81">
        <f t="shared" si="34"/>
        <v>17460</v>
      </c>
      <c r="DX23" s="82">
        <f t="shared" si="103"/>
        <v>84.470246734397676</v>
      </c>
      <c r="DY23" s="82">
        <f t="shared" si="35"/>
        <v>597.94520547945206</v>
      </c>
      <c r="DZ23" s="81">
        <v>11700</v>
      </c>
      <c r="EA23" s="82">
        <f t="shared" si="104"/>
        <v>83.571428571428569</v>
      </c>
      <c r="EB23" s="82">
        <f t="shared" si="36"/>
        <v>866.66666666666663</v>
      </c>
      <c r="EC23" s="81">
        <v>2210</v>
      </c>
      <c r="ED23" s="82">
        <f t="shared" si="105"/>
        <v>88.755020080321287</v>
      </c>
      <c r="EE23" s="82">
        <f t="shared" si="37"/>
        <v>513.95348837209303</v>
      </c>
      <c r="EF23" s="81">
        <v>2520</v>
      </c>
      <c r="EG23" s="82">
        <f t="shared" si="106"/>
        <v>86.301369863013704</v>
      </c>
      <c r="EH23" s="82">
        <f t="shared" si="38"/>
        <v>286.36363636363637</v>
      </c>
      <c r="EI23" s="81">
        <v>1030</v>
      </c>
      <c r="EJ23" s="82">
        <f t="shared" si="107"/>
        <v>81.746031746031747</v>
      </c>
      <c r="EK23" s="82">
        <f t="shared" si="39"/>
        <v>396.15384615384619</v>
      </c>
      <c r="EL23" s="81">
        <f t="shared" si="40"/>
        <v>10520</v>
      </c>
      <c r="EM23" s="82">
        <f t="shared" si="108"/>
        <v>86.44207066557108</v>
      </c>
      <c r="EN23" s="82">
        <f t="shared" si="41"/>
        <v>484.79262672811058</v>
      </c>
      <c r="EO23" s="81">
        <v>780</v>
      </c>
      <c r="EP23" s="82">
        <f t="shared" si="109"/>
        <v>79.591836734693871</v>
      </c>
      <c r="EQ23" s="82">
        <f t="shared" si="42"/>
        <v>433.33333333333331</v>
      </c>
      <c r="ER23" s="81">
        <v>820</v>
      </c>
      <c r="ES23" s="82">
        <f t="shared" si="110"/>
        <v>86.31578947368422</v>
      </c>
      <c r="ET23" s="82">
        <f t="shared" si="43"/>
        <v>356.52173913043475</v>
      </c>
      <c r="EU23" s="81">
        <v>560</v>
      </c>
      <c r="EV23" s="82">
        <f t="shared" si="111"/>
        <v>75.675675675675677</v>
      </c>
      <c r="EW23" s="82">
        <f t="shared" si="44"/>
        <v>622.22222222222229</v>
      </c>
      <c r="EX23" s="81">
        <v>7600</v>
      </c>
      <c r="EY23" s="82">
        <f t="shared" si="112"/>
        <v>88.372093023255815</v>
      </c>
      <c r="EZ23" s="82">
        <f t="shared" si="45"/>
        <v>520.54794520547944</v>
      </c>
      <c r="FA23" s="81">
        <v>460</v>
      </c>
      <c r="FB23" s="82">
        <f t="shared" si="113"/>
        <v>90.196078431372555</v>
      </c>
      <c r="FC23" s="82">
        <f t="shared" si="46"/>
        <v>306.66666666666669</v>
      </c>
      <c r="FD23" s="81">
        <v>300</v>
      </c>
      <c r="FE23" s="82">
        <f t="shared" si="114"/>
        <v>76.923076923076934</v>
      </c>
      <c r="FF23" s="82">
        <f t="shared" si="47"/>
        <v>500</v>
      </c>
      <c r="FG23" s="81">
        <f t="shared" si="48"/>
        <v>13730</v>
      </c>
      <c r="FH23" s="82">
        <f t="shared" si="115"/>
        <v>91.900937081659976</v>
      </c>
      <c r="FI23" s="82">
        <f t="shared" si="49"/>
        <v>510.40892193308548</v>
      </c>
      <c r="FJ23" s="81">
        <v>2340</v>
      </c>
      <c r="FK23" s="82">
        <f t="shared" si="116"/>
        <v>80.968858131487892</v>
      </c>
      <c r="FL23" s="82">
        <f t="shared" si="50"/>
        <v>520</v>
      </c>
      <c r="FM23" s="81">
        <v>2230</v>
      </c>
      <c r="FN23" s="82">
        <f t="shared" si="117"/>
        <v>89.91935483870968</v>
      </c>
      <c r="FO23" s="82">
        <f t="shared" si="51"/>
        <v>586.84210526315792</v>
      </c>
      <c r="FP23" s="81">
        <v>4930</v>
      </c>
      <c r="FQ23" s="82">
        <f t="shared" si="118"/>
        <v>94.083969465648849</v>
      </c>
      <c r="FR23" s="82">
        <f t="shared" si="52"/>
        <v>436.28318584070797</v>
      </c>
      <c r="FS23" s="81">
        <v>2600</v>
      </c>
      <c r="FT23" s="82">
        <f t="shared" si="119"/>
        <v>97.014925373134332</v>
      </c>
      <c r="FU23" s="82">
        <f t="shared" si="53"/>
        <v>541.66666666666674</v>
      </c>
      <c r="FV23" s="81">
        <v>1630</v>
      </c>
      <c r="FW23" s="82">
        <f t="shared" si="120"/>
        <v>98.787878787878796</v>
      </c>
      <c r="FX23" s="82">
        <f t="shared" si="54"/>
        <v>652</v>
      </c>
      <c r="FY23" s="81">
        <f t="shared" si="55"/>
        <v>10900</v>
      </c>
      <c r="FZ23" s="82">
        <f t="shared" si="121"/>
        <v>82.889733840304174</v>
      </c>
      <c r="GA23" s="82">
        <f t="shared" si="56"/>
        <v>685.53459119496858</v>
      </c>
      <c r="GB23" s="81">
        <v>5530</v>
      </c>
      <c r="GC23" s="82">
        <f t="shared" si="122"/>
        <v>83.661119515885019</v>
      </c>
      <c r="GD23" s="82">
        <f t="shared" si="57"/>
        <v>1005.4545454545455</v>
      </c>
      <c r="GE23" s="81">
        <v>2050</v>
      </c>
      <c r="GF23" s="82">
        <f t="shared" si="123"/>
        <v>85.416666666666657</v>
      </c>
      <c r="GG23" s="82">
        <f t="shared" si="58"/>
        <v>585.71428571428567</v>
      </c>
      <c r="GH23" s="81">
        <v>2480</v>
      </c>
      <c r="GI23" s="82">
        <f t="shared" si="124"/>
        <v>79.742765273311903</v>
      </c>
      <c r="GJ23" s="82">
        <f t="shared" si="59"/>
        <v>527.65957446808511</v>
      </c>
      <c r="GK23" s="81">
        <v>840</v>
      </c>
      <c r="GL23" s="82">
        <f t="shared" si="125"/>
        <v>81.553398058252426</v>
      </c>
      <c r="GM23" s="82">
        <f t="shared" si="60"/>
        <v>381.81818181818181</v>
      </c>
      <c r="GN23" s="81">
        <f t="shared" si="61"/>
        <v>19580</v>
      </c>
      <c r="GO23" s="82">
        <f t="shared" si="126"/>
        <v>85.019539730785937</v>
      </c>
      <c r="GP23" s="82">
        <f t="shared" si="62"/>
        <v>428.44638949671776</v>
      </c>
      <c r="GQ23" s="81">
        <v>2100</v>
      </c>
      <c r="GR23" s="82">
        <f t="shared" si="127"/>
        <v>90.128755364806864</v>
      </c>
      <c r="GS23" s="82">
        <f t="shared" si="63"/>
        <v>318.18181818181819</v>
      </c>
      <c r="GT23" s="81">
        <v>2540</v>
      </c>
      <c r="GU23" s="82">
        <f t="shared" si="128"/>
        <v>88.811188811188813</v>
      </c>
      <c r="GV23" s="82">
        <f t="shared" si="64"/>
        <v>725.71428571428567</v>
      </c>
      <c r="GW23" s="81">
        <v>2810</v>
      </c>
      <c r="GX23" s="82">
        <f t="shared" si="129"/>
        <v>75.335120643431637</v>
      </c>
      <c r="GY23" s="82">
        <f t="shared" si="65"/>
        <v>585.41666666666674</v>
      </c>
      <c r="GZ23" s="81">
        <v>5610</v>
      </c>
      <c r="HA23" s="82">
        <f t="shared" si="130"/>
        <v>89.047619047619037</v>
      </c>
      <c r="HB23" s="82">
        <f t="shared" si="66"/>
        <v>428.24427480916034</v>
      </c>
      <c r="HC23" s="81">
        <v>1240</v>
      </c>
      <c r="HD23" s="82">
        <f t="shared" si="131"/>
        <v>82.119205298013242</v>
      </c>
      <c r="HE23" s="82">
        <f t="shared" si="67"/>
        <v>295.23809523809524</v>
      </c>
      <c r="HF23" s="81">
        <v>2680</v>
      </c>
      <c r="HG23" s="82">
        <f t="shared" si="132"/>
        <v>81.957186544342505</v>
      </c>
      <c r="HH23" s="82">
        <f t="shared" si="68"/>
        <v>372.22222222222223</v>
      </c>
      <c r="HI23" s="81">
        <v>2600</v>
      </c>
      <c r="HJ23" s="82">
        <f t="shared" si="133"/>
        <v>85.808580858085804</v>
      </c>
      <c r="HK23" s="82">
        <f t="shared" si="69"/>
        <v>412.69841269841277</v>
      </c>
      <c r="HL23" s="81">
        <f t="shared" si="25"/>
        <v>320</v>
      </c>
      <c r="HM23" s="82" t="s">
        <v>182</v>
      </c>
      <c r="HN23" s="91">
        <f t="shared" ref="HN23:HN44" si="146">HL23/HL$45*100</f>
        <v>188.23529411764704</v>
      </c>
      <c r="HO23" s="16"/>
      <c r="HP23" s="16"/>
      <c r="HQ23" s="8"/>
      <c r="HR23" s="16"/>
      <c r="HS23" s="3"/>
    </row>
    <row r="24" spans="1:233" ht="12" hidden="1" customHeight="1">
      <c r="A24" s="74"/>
      <c r="B24" s="65">
        <v>1974</v>
      </c>
      <c r="C24" s="69" t="s">
        <v>79</v>
      </c>
      <c r="D24" s="81">
        <v>178600</v>
      </c>
      <c r="E24" s="82">
        <f t="shared" si="70"/>
        <v>84.12623645784268</v>
      </c>
      <c r="F24" s="82">
        <f t="shared" si="0"/>
        <v>403.16027088036117</v>
      </c>
      <c r="G24" s="81">
        <v>29050</v>
      </c>
      <c r="H24" s="82">
        <f t="shared" si="71"/>
        <v>90.583099469909584</v>
      </c>
      <c r="I24" s="82">
        <f t="shared" si="1"/>
        <v>244.11764705882354</v>
      </c>
      <c r="J24" s="81" t="s">
        <v>182</v>
      </c>
      <c r="K24" s="81" t="s">
        <v>182</v>
      </c>
      <c r="L24" s="82" t="s">
        <v>182</v>
      </c>
      <c r="M24" s="81">
        <v>47760</v>
      </c>
      <c r="N24" s="82">
        <f t="shared" si="72"/>
        <v>85.992077781778903</v>
      </c>
      <c r="O24" s="82">
        <f t="shared" si="73"/>
        <v>597.74718397997492</v>
      </c>
      <c r="P24" s="81">
        <v>4110</v>
      </c>
      <c r="Q24" s="82">
        <f t="shared" si="140"/>
        <v>83.706720977596731</v>
      </c>
      <c r="R24" s="82">
        <f t="shared" si="139"/>
        <v>423.71134020618558</v>
      </c>
      <c r="S24" s="81" t="s">
        <v>14</v>
      </c>
      <c r="T24" s="82" t="s">
        <v>182</v>
      </c>
      <c r="U24" s="82" t="s">
        <v>182</v>
      </c>
      <c r="V24" s="81">
        <v>32920</v>
      </c>
      <c r="W24" s="82">
        <f t="shared" si="74"/>
        <v>80.904399115261739</v>
      </c>
      <c r="X24" s="82" t="s">
        <v>182</v>
      </c>
      <c r="Y24" s="81">
        <v>10950</v>
      </c>
      <c r="Z24" s="82">
        <f t="shared" si="75"/>
        <v>82.579185520361989</v>
      </c>
      <c r="AA24" s="82" t="s">
        <v>182</v>
      </c>
      <c r="AB24" s="81">
        <v>8540</v>
      </c>
      <c r="AC24" s="82">
        <f t="shared" si="134"/>
        <v>79.147358665430957</v>
      </c>
      <c r="AD24" s="82">
        <f t="shared" si="76"/>
        <v>376.21145374449338</v>
      </c>
      <c r="AE24" s="81">
        <v>9310</v>
      </c>
      <c r="AF24" s="82">
        <f t="shared" si="135"/>
        <v>88.582302568981916</v>
      </c>
      <c r="AG24" s="82">
        <f t="shared" si="77"/>
        <v>431.01851851851853</v>
      </c>
      <c r="AH24" s="81">
        <v>11370</v>
      </c>
      <c r="AI24" s="82">
        <f t="shared" si="136"/>
        <v>82.811361981063371</v>
      </c>
      <c r="AJ24" s="82">
        <f t="shared" si="78"/>
        <v>422.67657992565057</v>
      </c>
      <c r="AK24" s="81">
        <v>8270</v>
      </c>
      <c r="AL24" s="82">
        <f t="shared" si="137"/>
        <v>75.871559633027516</v>
      </c>
      <c r="AM24" s="82">
        <f t="shared" si="79"/>
        <v>523.41772151898738</v>
      </c>
      <c r="AN24" s="81">
        <v>16120</v>
      </c>
      <c r="AO24" s="82">
        <f t="shared" si="138"/>
        <v>82.370975983648435</v>
      </c>
      <c r="AP24" s="82">
        <f t="shared" si="80"/>
        <v>352.73522975929978</v>
      </c>
      <c r="AQ24" s="81">
        <v>180</v>
      </c>
      <c r="AR24" s="82">
        <f t="shared" ref="AR24:AR29" si="147">AQ24/AQ23*100</f>
        <v>56.25</v>
      </c>
      <c r="AS24" s="82">
        <f t="shared" si="141"/>
        <v>105.88235294117648</v>
      </c>
      <c r="AT24" s="81" t="s">
        <v>14</v>
      </c>
      <c r="AU24" s="82" t="s">
        <v>182</v>
      </c>
      <c r="AV24" s="82" t="s">
        <v>182</v>
      </c>
      <c r="AW24" s="81" t="s">
        <v>14</v>
      </c>
      <c r="AX24" s="82" t="s">
        <v>182</v>
      </c>
      <c r="AY24" s="82" t="s">
        <v>182</v>
      </c>
      <c r="AZ24" s="81" t="s">
        <v>14</v>
      </c>
      <c r="BA24" s="82" t="s">
        <v>182</v>
      </c>
      <c r="BB24" s="82" t="s">
        <v>182</v>
      </c>
      <c r="BC24" s="81">
        <f t="shared" si="142"/>
        <v>178560</v>
      </c>
      <c r="BD24" s="82">
        <f t="shared" ref="BD24:BD29" si="148">BC24/BC23*100</f>
        <v>84.119282046450266</v>
      </c>
      <c r="BE24" s="82">
        <f t="shared" si="143"/>
        <v>403.06997742663657</v>
      </c>
      <c r="BF24" s="81">
        <f t="shared" si="144"/>
        <v>149510</v>
      </c>
      <c r="BG24" s="82">
        <f t="shared" ref="BG24:BG63" si="149">BF24/BF23*100</f>
        <v>82.968923418423984</v>
      </c>
      <c r="BH24" s="82">
        <f t="shared" si="145"/>
        <v>461.45061728395058</v>
      </c>
      <c r="BI24" s="81">
        <f t="shared" si="26"/>
        <v>47720</v>
      </c>
      <c r="BJ24" s="82">
        <f t="shared" si="81"/>
        <v>86.028483865152339</v>
      </c>
      <c r="BK24" s="82">
        <f t="shared" si="8"/>
        <v>597.24655819774716</v>
      </c>
      <c r="BL24" s="81">
        <v>3530</v>
      </c>
      <c r="BM24" s="82">
        <f t="shared" si="82"/>
        <v>83.058823529411768</v>
      </c>
      <c r="BN24" s="82">
        <f t="shared" si="9"/>
        <v>641.81818181818176</v>
      </c>
      <c r="BO24" s="81">
        <v>16900</v>
      </c>
      <c r="BP24" s="82">
        <f t="shared" si="83"/>
        <v>90.37433155080214</v>
      </c>
      <c r="BQ24" s="82">
        <f t="shared" si="10"/>
        <v>521.60493827160485</v>
      </c>
      <c r="BR24" s="81">
        <v>9430</v>
      </c>
      <c r="BS24" s="82">
        <f t="shared" si="84"/>
        <v>88.130841121495322</v>
      </c>
      <c r="BT24" s="82">
        <f t="shared" si="11"/>
        <v>585.71428571428567</v>
      </c>
      <c r="BU24" s="81">
        <v>1730</v>
      </c>
      <c r="BV24" s="82">
        <f t="shared" si="85"/>
        <v>82.38095238095238</v>
      </c>
      <c r="BW24" s="82">
        <f t="shared" si="12"/>
        <v>524.24242424242425</v>
      </c>
      <c r="BX24" s="81">
        <v>6460</v>
      </c>
      <c r="BY24" s="82">
        <f t="shared" si="86"/>
        <v>87.061994609164415</v>
      </c>
      <c r="BZ24" s="82">
        <f t="shared" si="13"/>
        <v>659.18367346938783</v>
      </c>
      <c r="CA24" s="81">
        <v>9670</v>
      </c>
      <c r="CB24" s="82">
        <f t="shared" si="87"/>
        <v>78.617886178861781</v>
      </c>
      <c r="CC24" s="82">
        <f t="shared" si="14"/>
        <v>755.46875</v>
      </c>
      <c r="CD24" s="81">
        <f t="shared" si="27"/>
        <v>37440</v>
      </c>
      <c r="CE24" s="82">
        <f t="shared" si="88"/>
        <v>79.13760304375397</v>
      </c>
      <c r="CF24" s="82">
        <f t="shared" si="15"/>
        <v>401.28617363344051</v>
      </c>
      <c r="CG24" s="81">
        <v>5000</v>
      </c>
      <c r="CH24" s="82">
        <f t="shared" si="89"/>
        <v>84.745762711864401</v>
      </c>
      <c r="CI24" s="82">
        <f t="shared" si="16"/>
        <v>442.47787610619469</v>
      </c>
      <c r="CJ24" s="81">
        <v>4570</v>
      </c>
      <c r="CK24" s="82">
        <f t="shared" si="90"/>
        <v>96.008403361344534</v>
      </c>
      <c r="CL24" s="82">
        <f t="shared" si="17"/>
        <v>291.08280254777071</v>
      </c>
      <c r="CM24" s="81">
        <v>6730</v>
      </c>
      <c r="CN24" s="82">
        <f t="shared" si="91"/>
        <v>80.889423076923066</v>
      </c>
      <c r="CO24" s="82">
        <f t="shared" si="18"/>
        <v>431.41025641025641</v>
      </c>
      <c r="CP24" s="81">
        <v>3820</v>
      </c>
      <c r="CQ24" s="82">
        <f t="shared" si="92"/>
        <v>75.643564356435647</v>
      </c>
      <c r="CR24" s="82">
        <f t="shared" si="19"/>
        <v>424.44444444444446</v>
      </c>
      <c r="CS24" s="81">
        <v>9040</v>
      </c>
      <c r="CT24" s="82">
        <f t="shared" si="93"/>
        <v>73.495934959349597</v>
      </c>
      <c r="CU24" s="82">
        <f t="shared" si="20"/>
        <v>400</v>
      </c>
      <c r="CV24" s="81">
        <v>1000</v>
      </c>
      <c r="CW24" s="82">
        <f t="shared" si="94"/>
        <v>76.923076923076934</v>
      </c>
      <c r="CX24" s="82">
        <f t="shared" si="21"/>
        <v>555.55555555555554</v>
      </c>
      <c r="CY24" s="81">
        <v>2770</v>
      </c>
      <c r="CZ24" s="82">
        <f t="shared" si="95"/>
        <v>90.819672131147541</v>
      </c>
      <c r="DA24" s="82">
        <f t="shared" si="22"/>
        <v>341.97530864197529</v>
      </c>
      <c r="DB24" s="81">
        <v>950</v>
      </c>
      <c r="DC24" s="82">
        <f t="shared" si="96"/>
        <v>59.375</v>
      </c>
      <c r="DD24" s="82">
        <f t="shared" si="23"/>
        <v>452.38095238095235</v>
      </c>
      <c r="DE24" s="81">
        <v>3560</v>
      </c>
      <c r="DF24" s="82">
        <f t="shared" si="97"/>
        <v>70.77534791252485</v>
      </c>
      <c r="DG24" s="82">
        <f t="shared" si="24"/>
        <v>501.4084507042254</v>
      </c>
      <c r="DH24" s="81">
        <f t="shared" si="28"/>
        <v>4110</v>
      </c>
      <c r="DI24" s="82">
        <f t="shared" si="98"/>
        <v>83.706720977596731</v>
      </c>
      <c r="DJ24" s="82">
        <f t="shared" si="29"/>
        <v>423.71134020618558</v>
      </c>
      <c r="DK24" s="81">
        <v>2730</v>
      </c>
      <c r="DL24" s="82">
        <f t="shared" si="99"/>
        <v>84</v>
      </c>
      <c r="DM24" s="82">
        <f t="shared" si="30"/>
        <v>440.32258064516128</v>
      </c>
      <c r="DN24" s="81">
        <v>520</v>
      </c>
      <c r="DO24" s="82">
        <f t="shared" si="100"/>
        <v>85.245901639344254</v>
      </c>
      <c r="DP24" s="82">
        <f t="shared" si="31"/>
        <v>400</v>
      </c>
      <c r="DQ24" s="81">
        <v>550</v>
      </c>
      <c r="DR24" s="82">
        <f t="shared" si="101"/>
        <v>87.301587301587304</v>
      </c>
      <c r="DS24" s="82">
        <f t="shared" si="32"/>
        <v>392.85714285714283</v>
      </c>
      <c r="DT24" s="81">
        <v>310</v>
      </c>
      <c r="DU24" s="82">
        <f t="shared" si="102"/>
        <v>73.80952380952381</v>
      </c>
      <c r="DV24" s="82">
        <f t="shared" si="33"/>
        <v>387.5</v>
      </c>
      <c r="DW24" s="81">
        <f t="shared" si="34"/>
        <v>14980</v>
      </c>
      <c r="DX24" s="82">
        <f t="shared" si="103"/>
        <v>85.796105383734243</v>
      </c>
      <c r="DY24" s="82">
        <f t="shared" si="35"/>
        <v>513.01369863013701</v>
      </c>
      <c r="DZ24" s="81">
        <v>10000</v>
      </c>
      <c r="EA24" s="82">
        <f t="shared" si="104"/>
        <v>85.470085470085465</v>
      </c>
      <c r="EB24" s="82">
        <f t="shared" si="36"/>
        <v>740.74074074074076</v>
      </c>
      <c r="EC24" s="81">
        <v>1840</v>
      </c>
      <c r="ED24" s="82">
        <f t="shared" si="105"/>
        <v>83.257918552036202</v>
      </c>
      <c r="EE24" s="82">
        <f t="shared" si="37"/>
        <v>427.90697674418601</v>
      </c>
      <c r="EF24" s="81">
        <v>2240</v>
      </c>
      <c r="EG24" s="82">
        <f t="shared" si="106"/>
        <v>88.888888888888886</v>
      </c>
      <c r="EH24" s="82">
        <f t="shared" si="38"/>
        <v>254.54545454545453</v>
      </c>
      <c r="EI24" s="81">
        <v>900</v>
      </c>
      <c r="EJ24" s="82">
        <f t="shared" si="107"/>
        <v>87.378640776699029</v>
      </c>
      <c r="EK24" s="82">
        <f t="shared" si="39"/>
        <v>346.15384615384619</v>
      </c>
      <c r="EL24" s="81">
        <f t="shared" si="40"/>
        <v>9310</v>
      </c>
      <c r="EM24" s="82">
        <f t="shared" si="108"/>
        <v>88.49809885931559</v>
      </c>
      <c r="EN24" s="82">
        <f t="shared" si="41"/>
        <v>429.0322580645161</v>
      </c>
      <c r="EO24" s="81">
        <v>650</v>
      </c>
      <c r="EP24" s="82">
        <f t="shared" si="109"/>
        <v>83.333333333333343</v>
      </c>
      <c r="EQ24" s="82">
        <f t="shared" si="42"/>
        <v>361.11111111111114</v>
      </c>
      <c r="ER24" s="81">
        <v>720</v>
      </c>
      <c r="ES24" s="82">
        <f t="shared" si="110"/>
        <v>87.804878048780495</v>
      </c>
      <c r="ET24" s="82">
        <f t="shared" si="43"/>
        <v>313.04347826086956</v>
      </c>
      <c r="EU24" s="81">
        <v>510</v>
      </c>
      <c r="EV24" s="82">
        <f t="shared" si="111"/>
        <v>91.071428571428569</v>
      </c>
      <c r="EW24" s="82">
        <f t="shared" si="44"/>
        <v>566.66666666666674</v>
      </c>
      <c r="EX24" s="81">
        <v>6780</v>
      </c>
      <c r="EY24" s="82">
        <f t="shared" si="112"/>
        <v>89.21052631578948</v>
      </c>
      <c r="EZ24" s="82">
        <f t="shared" si="45"/>
        <v>464.38356164383566</v>
      </c>
      <c r="FA24" s="81">
        <v>390</v>
      </c>
      <c r="FB24" s="82">
        <f t="shared" si="113"/>
        <v>84.782608695652172</v>
      </c>
      <c r="FC24" s="82">
        <f t="shared" si="46"/>
        <v>260</v>
      </c>
      <c r="FD24" s="81">
        <v>260</v>
      </c>
      <c r="FE24" s="82">
        <f t="shared" si="114"/>
        <v>86.666666666666671</v>
      </c>
      <c r="FF24" s="82">
        <f t="shared" si="47"/>
        <v>433.33333333333331</v>
      </c>
      <c r="FG24" s="81">
        <f t="shared" si="48"/>
        <v>11370</v>
      </c>
      <c r="FH24" s="82">
        <f t="shared" si="115"/>
        <v>82.811361981063371</v>
      </c>
      <c r="FI24" s="82">
        <f t="shared" si="49"/>
        <v>422.67657992565057</v>
      </c>
      <c r="FJ24" s="81">
        <v>2110</v>
      </c>
      <c r="FK24" s="82">
        <f t="shared" si="116"/>
        <v>90.17094017094017</v>
      </c>
      <c r="FL24" s="82">
        <f t="shared" si="50"/>
        <v>468.88888888888891</v>
      </c>
      <c r="FM24" s="81">
        <v>1800</v>
      </c>
      <c r="FN24" s="82">
        <f t="shared" si="117"/>
        <v>80.717488789237663</v>
      </c>
      <c r="FO24" s="82">
        <f t="shared" si="51"/>
        <v>473.68421052631572</v>
      </c>
      <c r="FP24" s="81">
        <v>3950</v>
      </c>
      <c r="FQ24" s="82">
        <f t="shared" si="118"/>
        <v>80.121703853955367</v>
      </c>
      <c r="FR24" s="82">
        <f t="shared" si="52"/>
        <v>349.55752212389382</v>
      </c>
      <c r="FS24" s="81">
        <v>2160</v>
      </c>
      <c r="FT24" s="82">
        <f t="shared" si="119"/>
        <v>83.07692307692308</v>
      </c>
      <c r="FU24" s="82">
        <f t="shared" si="53"/>
        <v>450</v>
      </c>
      <c r="FV24" s="81">
        <v>1350</v>
      </c>
      <c r="FW24" s="82">
        <f t="shared" si="120"/>
        <v>82.822085889570545</v>
      </c>
      <c r="FX24" s="82">
        <f t="shared" si="54"/>
        <v>540</v>
      </c>
      <c r="FY24" s="81">
        <f t="shared" si="55"/>
        <v>8270</v>
      </c>
      <c r="FZ24" s="82">
        <f t="shared" si="121"/>
        <v>75.871559633027516</v>
      </c>
      <c r="GA24" s="82">
        <f t="shared" si="56"/>
        <v>520.12578616352198</v>
      </c>
      <c r="GB24" s="81">
        <v>4010</v>
      </c>
      <c r="GC24" s="82">
        <f t="shared" si="122"/>
        <v>72.513562386980112</v>
      </c>
      <c r="GD24" s="82">
        <f t="shared" si="57"/>
        <v>729.09090909090912</v>
      </c>
      <c r="GE24" s="81">
        <v>1590</v>
      </c>
      <c r="GF24" s="82">
        <f t="shared" si="123"/>
        <v>77.560975609756099</v>
      </c>
      <c r="GG24" s="82">
        <f t="shared" si="58"/>
        <v>454.28571428571428</v>
      </c>
      <c r="GH24" s="81">
        <v>2030</v>
      </c>
      <c r="GI24" s="82">
        <f t="shared" si="124"/>
        <v>81.854838709677423</v>
      </c>
      <c r="GJ24" s="82">
        <f t="shared" si="59"/>
        <v>431.91489361702128</v>
      </c>
      <c r="GK24" s="81">
        <v>640</v>
      </c>
      <c r="GL24" s="82">
        <f t="shared" si="125"/>
        <v>76.19047619047619</v>
      </c>
      <c r="GM24" s="82">
        <f t="shared" si="60"/>
        <v>290.90909090909093</v>
      </c>
      <c r="GN24" s="81">
        <f t="shared" si="61"/>
        <v>16130</v>
      </c>
      <c r="GO24" s="82">
        <f t="shared" si="126"/>
        <v>82.379979570990798</v>
      </c>
      <c r="GP24" s="82">
        <f t="shared" si="62"/>
        <v>352.95404814004377</v>
      </c>
      <c r="GQ24" s="81">
        <v>1650</v>
      </c>
      <c r="GR24" s="82">
        <f t="shared" si="127"/>
        <v>78.571428571428569</v>
      </c>
      <c r="GS24" s="82">
        <f t="shared" si="63"/>
        <v>250</v>
      </c>
      <c r="GT24" s="81">
        <v>2090</v>
      </c>
      <c r="GU24" s="82">
        <f t="shared" si="128"/>
        <v>82.283464566929126</v>
      </c>
      <c r="GV24" s="82">
        <f t="shared" si="64"/>
        <v>597.14285714285711</v>
      </c>
      <c r="GW24" s="81">
        <v>2350</v>
      </c>
      <c r="GX24" s="82">
        <f t="shared" si="129"/>
        <v>83.629893238434164</v>
      </c>
      <c r="GY24" s="82">
        <f t="shared" si="65"/>
        <v>489.58333333333331</v>
      </c>
      <c r="GZ24" s="81">
        <v>4600</v>
      </c>
      <c r="HA24" s="82">
        <f t="shared" si="130"/>
        <v>81.996434937611411</v>
      </c>
      <c r="HB24" s="82">
        <f t="shared" si="66"/>
        <v>351.14503816793894</v>
      </c>
      <c r="HC24" s="81">
        <v>1040</v>
      </c>
      <c r="HD24" s="82">
        <f t="shared" si="131"/>
        <v>83.870967741935488</v>
      </c>
      <c r="HE24" s="82">
        <f t="shared" si="67"/>
        <v>247.61904761904762</v>
      </c>
      <c r="HF24" s="81">
        <v>2300</v>
      </c>
      <c r="HG24" s="82">
        <f t="shared" si="132"/>
        <v>85.820895522388057</v>
      </c>
      <c r="HH24" s="82">
        <f t="shared" si="68"/>
        <v>319.44444444444446</v>
      </c>
      <c r="HI24" s="81">
        <v>2100</v>
      </c>
      <c r="HJ24" s="82">
        <f t="shared" si="133"/>
        <v>80.769230769230774</v>
      </c>
      <c r="HK24" s="82">
        <f t="shared" si="69"/>
        <v>333.33333333333337</v>
      </c>
      <c r="HL24" s="81">
        <f t="shared" si="25"/>
        <v>180</v>
      </c>
      <c r="HM24" s="82">
        <f t="shared" ref="HM24:HM63" si="150">HL24/HL23*100</f>
        <v>56.25</v>
      </c>
      <c r="HN24" s="91">
        <f t="shared" si="146"/>
        <v>105.88235294117648</v>
      </c>
      <c r="HO24" s="16"/>
      <c r="HP24" s="16"/>
      <c r="HQ24" s="8"/>
      <c r="HR24" s="16"/>
      <c r="HS24" s="4"/>
    </row>
    <row r="25" spans="1:233" ht="12" hidden="1" customHeight="1">
      <c r="A25" s="74"/>
      <c r="B25" s="66">
        <v>1975</v>
      </c>
      <c r="C25" s="70" t="s">
        <v>80</v>
      </c>
      <c r="D25" s="83">
        <v>160100</v>
      </c>
      <c r="E25" s="84">
        <f t="shared" si="70"/>
        <v>89.641657334826434</v>
      </c>
      <c r="F25" s="84">
        <f t="shared" si="0"/>
        <v>361.39954853273139</v>
      </c>
      <c r="G25" s="81">
        <v>27380</v>
      </c>
      <c r="H25" s="82">
        <f t="shared" si="71"/>
        <v>94.251290877796905</v>
      </c>
      <c r="I25" s="82">
        <f t="shared" si="1"/>
        <v>230.08403361344537</v>
      </c>
      <c r="J25" s="81" t="s">
        <v>182</v>
      </c>
      <c r="K25" s="81" t="s">
        <v>182</v>
      </c>
      <c r="L25" s="82" t="s">
        <v>182</v>
      </c>
      <c r="M25" s="81">
        <v>42180</v>
      </c>
      <c r="N25" s="82">
        <f t="shared" si="72"/>
        <v>88.316582914572862</v>
      </c>
      <c r="O25" s="82">
        <f t="shared" si="73"/>
        <v>527.90988735919905</v>
      </c>
      <c r="P25" s="81">
        <v>3750</v>
      </c>
      <c r="Q25" s="82">
        <f t="shared" si="140"/>
        <v>91.240875912408754</v>
      </c>
      <c r="R25" s="82">
        <f t="shared" si="139"/>
        <v>386.59793814432987</v>
      </c>
      <c r="S25" s="81" t="s">
        <v>14</v>
      </c>
      <c r="T25" s="82" t="s">
        <v>182</v>
      </c>
      <c r="U25" s="82" t="s">
        <v>182</v>
      </c>
      <c r="V25" s="83">
        <v>30570</v>
      </c>
      <c r="W25" s="84">
        <f t="shared" si="74"/>
        <v>92.861482381530976</v>
      </c>
      <c r="X25" s="84" t="s">
        <v>182</v>
      </c>
      <c r="Y25" s="83">
        <v>8610</v>
      </c>
      <c r="Z25" s="84">
        <f t="shared" si="75"/>
        <v>78.630136986301366</v>
      </c>
      <c r="AA25" s="84" t="s">
        <v>182</v>
      </c>
      <c r="AB25" s="83">
        <v>7490</v>
      </c>
      <c r="AC25" s="84">
        <f t="shared" si="134"/>
        <v>87.704918032786878</v>
      </c>
      <c r="AD25" s="84">
        <f t="shared" si="76"/>
        <v>329.95594713656391</v>
      </c>
      <c r="AE25" s="83">
        <v>8470</v>
      </c>
      <c r="AF25" s="84">
        <f t="shared" si="135"/>
        <v>90.977443609022558</v>
      </c>
      <c r="AG25" s="84">
        <f t="shared" si="77"/>
        <v>392.12962962962962</v>
      </c>
      <c r="AH25" s="83">
        <v>9750</v>
      </c>
      <c r="AI25" s="84">
        <f t="shared" si="136"/>
        <v>85.751978891820585</v>
      </c>
      <c r="AJ25" s="84">
        <f t="shared" si="78"/>
        <v>362.453531598513</v>
      </c>
      <c r="AK25" s="83">
        <v>7620</v>
      </c>
      <c r="AL25" s="84">
        <f t="shared" si="137"/>
        <v>92.140266021765413</v>
      </c>
      <c r="AM25" s="84">
        <f t="shared" si="79"/>
        <v>482.27848101265823</v>
      </c>
      <c r="AN25" s="83">
        <v>14060</v>
      </c>
      <c r="AO25" s="84">
        <f t="shared" si="138"/>
        <v>87.220843672456567</v>
      </c>
      <c r="AP25" s="84">
        <f t="shared" si="80"/>
        <v>307.6586433260394</v>
      </c>
      <c r="AQ25" s="83">
        <v>180</v>
      </c>
      <c r="AR25" s="84">
        <f t="shared" si="147"/>
        <v>100</v>
      </c>
      <c r="AS25" s="84">
        <f t="shared" si="141"/>
        <v>105.88235294117648</v>
      </c>
      <c r="AT25" s="83" t="s">
        <v>14</v>
      </c>
      <c r="AU25" s="84" t="s">
        <v>182</v>
      </c>
      <c r="AV25" s="84" t="s">
        <v>182</v>
      </c>
      <c r="AW25" s="83" t="s">
        <v>14</v>
      </c>
      <c r="AX25" s="84" t="s">
        <v>182</v>
      </c>
      <c r="AY25" s="84" t="s">
        <v>182</v>
      </c>
      <c r="AZ25" s="83" t="s">
        <v>14</v>
      </c>
      <c r="BA25" s="84" t="s">
        <v>182</v>
      </c>
      <c r="BB25" s="84" t="s">
        <v>182</v>
      </c>
      <c r="BC25" s="83">
        <f t="shared" si="142"/>
        <v>160070</v>
      </c>
      <c r="BD25" s="84">
        <f t="shared" si="148"/>
        <v>89.644937275985654</v>
      </c>
      <c r="BE25" s="84">
        <f t="shared" si="143"/>
        <v>361.33182844243794</v>
      </c>
      <c r="BF25" s="83">
        <f t="shared" si="144"/>
        <v>132690</v>
      </c>
      <c r="BG25" s="84">
        <f t="shared" si="149"/>
        <v>88.749916393552269</v>
      </c>
      <c r="BH25" s="84">
        <f t="shared" si="145"/>
        <v>409.53703703703707</v>
      </c>
      <c r="BI25" s="83">
        <f t="shared" si="26"/>
        <v>42170</v>
      </c>
      <c r="BJ25" s="84">
        <f t="shared" si="81"/>
        <v>88.369656328583403</v>
      </c>
      <c r="BK25" s="84">
        <f t="shared" si="8"/>
        <v>527.78473091364208</v>
      </c>
      <c r="BL25" s="83">
        <v>3170</v>
      </c>
      <c r="BM25" s="84">
        <f t="shared" si="82"/>
        <v>89.801699716713884</v>
      </c>
      <c r="BN25" s="84">
        <f t="shared" si="9"/>
        <v>576.36363636363637</v>
      </c>
      <c r="BO25" s="83">
        <v>15500</v>
      </c>
      <c r="BP25" s="84">
        <f t="shared" si="83"/>
        <v>91.715976331360949</v>
      </c>
      <c r="BQ25" s="84">
        <f t="shared" si="10"/>
        <v>478.39506172839509</v>
      </c>
      <c r="BR25" s="83">
        <v>8030</v>
      </c>
      <c r="BS25" s="84">
        <f t="shared" si="84"/>
        <v>85.153764581124065</v>
      </c>
      <c r="BT25" s="84">
        <f t="shared" si="11"/>
        <v>498.75776397515529</v>
      </c>
      <c r="BU25" s="83">
        <v>1530</v>
      </c>
      <c r="BV25" s="84">
        <f t="shared" si="85"/>
        <v>88.439306358381501</v>
      </c>
      <c r="BW25" s="84">
        <f t="shared" si="12"/>
        <v>463.63636363636368</v>
      </c>
      <c r="BX25" s="83">
        <v>5640</v>
      </c>
      <c r="BY25" s="84">
        <f t="shared" si="86"/>
        <v>87.306501547987608</v>
      </c>
      <c r="BZ25" s="84">
        <f t="shared" si="13"/>
        <v>575.51020408163265</v>
      </c>
      <c r="CA25" s="83">
        <v>8300</v>
      </c>
      <c r="CB25" s="84">
        <f t="shared" si="87"/>
        <v>85.832471561530511</v>
      </c>
      <c r="CC25" s="84">
        <f t="shared" si="14"/>
        <v>648.4375</v>
      </c>
      <c r="CD25" s="83">
        <f t="shared" si="27"/>
        <v>34410</v>
      </c>
      <c r="CE25" s="84">
        <f t="shared" si="88"/>
        <v>91.90705128205127</v>
      </c>
      <c r="CF25" s="84">
        <f t="shared" si="15"/>
        <v>368.81028938906752</v>
      </c>
      <c r="CG25" s="83">
        <v>4390</v>
      </c>
      <c r="CH25" s="84">
        <f t="shared" si="89"/>
        <v>87.8</v>
      </c>
      <c r="CI25" s="84">
        <f t="shared" si="16"/>
        <v>388.49557522123894</v>
      </c>
      <c r="CJ25" s="83">
        <v>4300</v>
      </c>
      <c r="CK25" s="84">
        <f t="shared" si="90"/>
        <v>94.091903719912466</v>
      </c>
      <c r="CL25" s="84">
        <f t="shared" si="17"/>
        <v>273.8853503184713</v>
      </c>
      <c r="CM25" s="83">
        <v>6560</v>
      </c>
      <c r="CN25" s="84">
        <f t="shared" si="91"/>
        <v>97.473997028231793</v>
      </c>
      <c r="CO25" s="84">
        <f t="shared" si="18"/>
        <v>420.51282051282055</v>
      </c>
      <c r="CP25" s="83">
        <v>3260</v>
      </c>
      <c r="CQ25" s="84">
        <f t="shared" si="92"/>
        <v>85.340314136125656</v>
      </c>
      <c r="CR25" s="84">
        <f t="shared" si="19"/>
        <v>362.22222222222223</v>
      </c>
      <c r="CS25" s="83">
        <v>8440</v>
      </c>
      <c r="CT25" s="84">
        <f t="shared" si="93"/>
        <v>93.362831858407077</v>
      </c>
      <c r="CU25" s="84">
        <f t="shared" si="20"/>
        <v>373.45132743362831</v>
      </c>
      <c r="CV25" s="83">
        <v>970</v>
      </c>
      <c r="CW25" s="84">
        <f t="shared" si="94"/>
        <v>97</v>
      </c>
      <c r="CX25" s="84">
        <f t="shared" si="21"/>
        <v>538.88888888888891</v>
      </c>
      <c r="CY25" s="83">
        <v>2660</v>
      </c>
      <c r="CZ25" s="84">
        <f t="shared" si="95"/>
        <v>96.028880866425993</v>
      </c>
      <c r="DA25" s="84">
        <f t="shared" si="22"/>
        <v>328.39506172839504</v>
      </c>
      <c r="DB25" s="83">
        <v>700</v>
      </c>
      <c r="DC25" s="84">
        <f t="shared" si="96"/>
        <v>73.68421052631578</v>
      </c>
      <c r="DD25" s="84">
        <f t="shared" si="23"/>
        <v>333.33333333333337</v>
      </c>
      <c r="DE25" s="83">
        <v>3130</v>
      </c>
      <c r="DF25" s="84">
        <f t="shared" si="97"/>
        <v>87.921348314606746</v>
      </c>
      <c r="DG25" s="84">
        <f t="shared" si="24"/>
        <v>440.84507042253517</v>
      </c>
      <c r="DH25" s="83">
        <f t="shared" si="28"/>
        <v>3750</v>
      </c>
      <c r="DI25" s="84">
        <f t="shared" si="98"/>
        <v>91.240875912408754</v>
      </c>
      <c r="DJ25" s="84">
        <f t="shared" si="29"/>
        <v>386.59793814432987</v>
      </c>
      <c r="DK25" s="83">
        <v>2590</v>
      </c>
      <c r="DL25" s="84">
        <f t="shared" si="99"/>
        <v>94.871794871794862</v>
      </c>
      <c r="DM25" s="84">
        <f t="shared" si="30"/>
        <v>417.74193548387098</v>
      </c>
      <c r="DN25" s="83">
        <v>440</v>
      </c>
      <c r="DO25" s="84">
        <f t="shared" si="100"/>
        <v>84.615384615384613</v>
      </c>
      <c r="DP25" s="84">
        <f t="shared" si="31"/>
        <v>338.46153846153845</v>
      </c>
      <c r="DQ25" s="83">
        <v>460</v>
      </c>
      <c r="DR25" s="84">
        <f t="shared" si="101"/>
        <v>83.636363636363626</v>
      </c>
      <c r="DS25" s="84">
        <f t="shared" si="32"/>
        <v>328.57142857142856</v>
      </c>
      <c r="DT25" s="83">
        <v>260</v>
      </c>
      <c r="DU25" s="84">
        <f t="shared" si="102"/>
        <v>83.870967741935488</v>
      </c>
      <c r="DV25" s="84">
        <f t="shared" si="33"/>
        <v>325</v>
      </c>
      <c r="DW25" s="83">
        <f t="shared" si="34"/>
        <v>12270</v>
      </c>
      <c r="DX25" s="84">
        <f t="shared" si="103"/>
        <v>81.90921228304407</v>
      </c>
      <c r="DY25" s="84">
        <f t="shared" si="35"/>
        <v>420.20547945205476</v>
      </c>
      <c r="DZ25" s="83">
        <v>7910</v>
      </c>
      <c r="EA25" s="84">
        <f t="shared" si="104"/>
        <v>79.100000000000009</v>
      </c>
      <c r="EB25" s="84">
        <f t="shared" si="36"/>
        <v>585.92592592592587</v>
      </c>
      <c r="EC25" s="83">
        <v>1500</v>
      </c>
      <c r="ED25" s="84">
        <f t="shared" si="105"/>
        <v>81.521739130434781</v>
      </c>
      <c r="EE25" s="84">
        <f t="shared" si="37"/>
        <v>348.83720930232556</v>
      </c>
      <c r="EF25" s="83">
        <v>2060</v>
      </c>
      <c r="EG25" s="84">
        <f t="shared" si="106"/>
        <v>91.964285714285708</v>
      </c>
      <c r="EH25" s="84">
        <f t="shared" si="38"/>
        <v>234.09090909090909</v>
      </c>
      <c r="EI25" s="83">
        <v>800</v>
      </c>
      <c r="EJ25" s="84">
        <f t="shared" si="107"/>
        <v>88.888888888888886</v>
      </c>
      <c r="EK25" s="84">
        <f t="shared" si="39"/>
        <v>307.69230769230774</v>
      </c>
      <c r="EL25" s="83">
        <f t="shared" si="40"/>
        <v>8480</v>
      </c>
      <c r="EM25" s="84">
        <f t="shared" si="108"/>
        <v>91.084854994629424</v>
      </c>
      <c r="EN25" s="84">
        <f t="shared" si="41"/>
        <v>390.78341013824883</v>
      </c>
      <c r="EO25" s="83">
        <v>620</v>
      </c>
      <c r="EP25" s="84">
        <f t="shared" si="109"/>
        <v>95.384615384615387</v>
      </c>
      <c r="EQ25" s="84">
        <f t="shared" si="42"/>
        <v>344.44444444444446</v>
      </c>
      <c r="ER25" s="83">
        <v>660</v>
      </c>
      <c r="ES25" s="84">
        <f t="shared" si="110"/>
        <v>91.666666666666657</v>
      </c>
      <c r="ET25" s="84">
        <f t="shared" si="43"/>
        <v>286.95652173913044</v>
      </c>
      <c r="EU25" s="83">
        <v>470</v>
      </c>
      <c r="EV25" s="84">
        <f t="shared" si="111"/>
        <v>92.156862745098039</v>
      </c>
      <c r="EW25" s="84">
        <f t="shared" si="44"/>
        <v>522.22222222222229</v>
      </c>
      <c r="EX25" s="83">
        <v>6150</v>
      </c>
      <c r="EY25" s="84">
        <f t="shared" si="112"/>
        <v>90.707964601769902</v>
      </c>
      <c r="EZ25" s="84">
        <f t="shared" si="45"/>
        <v>421.23287671232879</v>
      </c>
      <c r="FA25" s="83">
        <v>370</v>
      </c>
      <c r="FB25" s="84">
        <f t="shared" si="113"/>
        <v>94.871794871794862</v>
      </c>
      <c r="FC25" s="84">
        <f t="shared" si="46"/>
        <v>246.66666666666669</v>
      </c>
      <c r="FD25" s="83">
        <v>210</v>
      </c>
      <c r="FE25" s="84">
        <f t="shared" si="114"/>
        <v>80.769230769230774</v>
      </c>
      <c r="FF25" s="84">
        <f t="shared" si="47"/>
        <v>350</v>
      </c>
      <c r="FG25" s="83">
        <f t="shared" si="48"/>
        <v>9750</v>
      </c>
      <c r="FH25" s="84">
        <f t="shared" si="115"/>
        <v>85.751978891820585</v>
      </c>
      <c r="FI25" s="84">
        <f t="shared" si="49"/>
        <v>362.453531598513</v>
      </c>
      <c r="FJ25" s="83">
        <v>1820</v>
      </c>
      <c r="FK25" s="84">
        <f t="shared" si="116"/>
        <v>86.255924170616112</v>
      </c>
      <c r="FL25" s="84">
        <f t="shared" si="50"/>
        <v>404.44444444444446</v>
      </c>
      <c r="FM25" s="83">
        <v>1540</v>
      </c>
      <c r="FN25" s="84">
        <f t="shared" si="117"/>
        <v>85.555555555555557</v>
      </c>
      <c r="FO25" s="84">
        <f t="shared" si="51"/>
        <v>405.26315789473682</v>
      </c>
      <c r="FP25" s="83">
        <v>3400</v>
      </c>
      <c r="FQ25" s="84">
        <f t="shared" si="118"/>
        <v>86.075949367088612</v>
      </c>
      <c r="FR25" s="84">
        <f t="shared" si="52"/>
        <v>300.88495575221236</v>
      </c>
      <c r="FS25" s="83">
        <v>1880</v>
      </c>
      <c r="FT25" s="84">
        <f t="shared" si="119"/>
        <v>87.037037037037038</v>
      </c>
      <c r="FU25" s="84">
        <f t="shared" si="53"/>
        <v>391.66666666666663</v>
      </c>
      <c r="FV25" s="83">
        <v>1110</v>
      </c>
      <c r="FW25" s="84">
        <f t="shared" si="120"/>
        <v>82.222222222222214</v>
      </c>
      <c r="FX25" s="84">
        <f t="shared" si="54"/>
        <v>444.00000000000006</v>
      </c>
      <c r="FY25" s="83">
        <f t="shared" si="55"/>
        <v>7620</v>
      </c>
      <c r="FZ25" s="84">
        <f t="shared" si="121"/>
        <v>92.140266021765413</v>
      </c>
      <c r="GA25" s="84">
        <f t="shared" si="56"/>
        <v>479.24528301886795</v>
      </c>
      <c r="GB25" s="83">
        <v>3730</v>
      </c>
      <c r="GC25" s="84">
        <f t="shared" si="122"/>
        <v>93.017456359102241</v>
      </c>
      <c r="GD25" s="84">
        <f t="shared" si="57"/>
        <v>678.18181818181824</v>
      </c>
      <c r="GE25" s="83">
        <v>1460</v>
      </c>
      <c r="GF25" s="84">
        <f t="shared" si="123"/>
        <v>91.823899371069189</v>
      </c>
      <c r="GG25" s="84">
        <f t="shared" si="58"/>
        <v>417.14285714285717</v>
      </c>
      <c r="GH25" s="83">
        <v>1850</v>
      </c>
      <c r="GI25" s="84">
        <f t="shared" si="124"/>
        <v>91.13300492610837</v>
      </c>
      <c r="GJ25" s="84">
        <f t="shared" si="59"/>
        <v>393.61702127659572</v>
      </c>
      <c r="GK25" s="83">
        <v>580</v>
      </c>
      <c r="GL25" s="84">
        <f t="shared" si="125"/>
        <v>90.625</v>
      </c>
      <c r="GM25" s="84">
        <f t="shared" si="60"/>
        <v>263.63636363636363</v>
      </c>
      <c r="GN25" s="83">
        <f t="shared" si="61"/>
        <v>14060</v>
      </c>
      <c r="GO25" s="84">
        <f t="shared" si="126"/>
        <v>87.166769993800372</v>
      </c>
      <c r="GP25" s="84">
        <f t="shared" si="62"/>
        <v>307.6586433260394</v>
      </c>
      <c r="GQ25" s="83">
        <v>1530</v>
      </c>
      <c r="GR25" s="84">
        <f t="shared" si="127"/>
        <v>92.72727272727272</v>
      </c>
      <c r="GS25" s="84">
        <f t="shared" si="63"/>
        <v>231.81818181818184</v>
      </c>
      <c r="GT25" s="83">
        <v>1510</v>
      </c>
      <c r="GU25" s="84">
        <f t="shared" si="128"/>
        <v>72.248803827751189</v>
      </c>
      <c r="GV25" s="84">
        <f t="shared" si="64"/>
        <v>431.42857142857139</v>
      </c>
      <c r="GW25" s="83">
        <v>2270</v>
      </c>
      <c r="GX25" s="84">
        <f t="shared" si="129"/>
        <v>96.595744680851055</v>
      </c>
      <c r="GY25" s="84">
        <f t="shared" si="65"/>
        <v>472.91666666666669</v>
      </c>
      <c r="GZ25" s="83">
        <v>4100</v>
      </c>
      <c r="HA25" s="84">
        <f t="shared" si="130"/>
        <v>89.130434782608688</v>
      </c>
      <c r="HB25" s="84">
        <f t="shared" si="66"/>
        <v>312.97709923664121</v>
      </c>
      <c r="HC25" s="83">
        <v>840</v>
      </c>
      <c r="HD25" s="84">
        <f t="shared" si="131"/>
        <v>80.769230769230774</v>
      </c>
      <c r="HE25" s="84">
        <f t="shared" si="67"/>
        <v>200</v>
      </c>
      <c r="HF25" s="83">
        <v>1950</v>
      </c>
      <c r="HG25" s="84">
        <f t="shared" si="132"/>
        <v>84.782608695652172</v>
      </c>
      <c r="HH25" s="84">
        <f t="shared" si="68"/>
        <v>270.83333333333337</v>
      </c>
      <c r="HI25" s="83">
        <v>1860</v>
      </c>
      <c r="HJ25" s="84">
        <f t="shared" si="133"/>
        <v>88.571428571428569</v>
      </c>
      <c r="HK25" s="84">
        <f t="shared" si="69"/>
        <v>295.23809523809524</v>
      </c>
      <c r="HL25" s="83">
        <f t="shared" si="25"/>
        <v>180</v>
      </c>
      <c r="HM25" s="84">
        <f t="shared" si="150"/>
        <v>100</v>
      </c>
      <c r="HN25" s="92">
        <f t="shared" si="146"/>
        <v>105.88235294117648</v>
      </c>
      <c r="HO25" s="16"/>
      <c r="HP25" s="16"/>
      <c r="HQ25" s="8"/>
      <c r="HR25" s="16"/>
      <c r="HS25" s="4"/>
    </row>
    <row r="26" spans="1:233" ht="12" hidden="1" customHeight="1">
      <c r="A26" s="74"/>
      <c r="B26" s="65">
        <v>1976</v>
      </c>
      <c r="C26" s="69" t="s">
        <v>81</v>
      </c>
      <c r="D26" s="81">
        <v>147100</v>
      </c>
      <c r="E26" s="82">
        <f t="shared" si="70"/>
        <v>91.880074953154278</v>
      </c>
      <c r="F26" s="82">
        <f t="shared" si="0"/>
        <v>332.05417607223478</v>
      </c>
      <c r="G26" s="79">
        <v>25200</v>
      </c>
      <c r="H26" s="80">
        <f t="shared" si="71"/>
        <v>92.037983929875821</v>
      </c>
      <c r="I26" s="80">
        <f t="shared" si="1"/>
        <v>211.76470588235296</v>
      </c>
      <c r="J26" s="79">
        <v>121900</v>
      </c>
      <c r="K26" s="79" t="s">
        <v>11</v>
      </c>
      <c r="L26" s="80">
        <f t="shared" ref="L26:L44" si="151">J26/J$45*100</f>
        <v>376.23456790123458</v>
      </c>
      <c r="M26" s="79">
        <v>38000</v>
      </c>
      <c r="N26" s="80">
        <f t="shared" si="72"/>
        <v>90.090090090090087</v>
      </c>
      <c r="O26" s="80">
        <f t="shared" si="73"/>
        <v>475.59449311639554</v>
      </c>
      <c r="P26" s="79">
        <v>3680</v>
      </c>
      <c r="Q26" s="80">
        <f t="shared" si="140"/>
        <v>98.133333333333326</v>
      </c>
      <c r="R26" s="80">
        <f t="shared" si="139"/>
        <v>379.38144329896903</v>
      </c>
      <c r="S26" s="79">
        <v>35800</v>
      </c>
      <c r="T26" s="80" t="s">
        <v>133</v>
      </c>
      <c r="U26" s="80">
        <f t="shared" ref="U26:U29" si="152">S26/S$45*100</f>
        <v>358.71743486973946</v>
      </c>
      <c r="V26" s="81">
        <v>27830</v>
      </c>
      <c r="W26" s="82">
        <f t="shared" si="74"/>
        <v>91.036964344128236</v>
      </c>
      <c r="X26" s="82" t="s">
        <v>130</v>
      </c>
      <c r="Y26" s="81">
        <v>8010</v>
      </c>
      <c r="Z26" s="82">
        <f t="shared" si="75"/>
        <v>93.031358885017426</v>
      </c>
      <c r="AA26" s="82" t="s">
        <v>130</v>
      </c>
      <c r="AB26" s="81">
        <v>6770</v>
      </c>
      <c r="AC26" s="82">
        <f t="shared" si="134"/>
        <v>90.387182910547395</v>
      </c>
      <c r="AD26" s="82">
        <f t="shared" si="76"/>
        <v>298.23788546255503</v>
      </c>
      <c r="AE26" s="81">
        <v>7950</v>
      </c>
      <c r="AF26" s="82">
        <f t="shared" si="135"/>
        <v>93.860684769775688</v>
      </c>
      <c r="AG26" s="82">
        <f t="shared" si="77"/>
        <v>368.05555555555554</v>
      </c>
      <c r="AH26" s="81">
        <v>9340</v>
      </c>
      <c r="AI26" s="82">
        <f t="shared" si="136"/>
        <v>95.794871794871796</v>
      </c>
      <c r="AJ26" s="82">
        <f t="shared" si="78"/>
        <v>347.21189591078064</v>
      </c>
      <c r="AK26" s="81">
        <v>7230</v>
      </c>
      <c r="AL26" s="82">
        <f t="shared" si="137"/>
        <v>94.881889763779526</v>
      </c>
      <c r="AM26" s="82">
        <f t="shared" si="79"/>
        <v>457.59493670886081</v>
      </c>
      <c r="AN26" s="81">
        <v>12900</v>
      </c>
      <c r="AO26" s="82">
        <f t="shared" si="138"/>
        <v>91.749644381223334</v>
      </c>
      <c r="AP26" s="82">
        <f t="shared" si="80"/>
        <v>282.2757111597374</v>
      </c>
      <c r="AQ26" s="81">
        <v>180</v>
      </c>
      <c r="AR26" s="82">
        <f t="shared" si="147"/>
        <v>100</v>
      </c>
      <c r="AS26" s="82">
        <f t="shared" si="141"/>
        <v>105.88235294117648</v>
      </c>
      <c r="AT26" s="81" t="s">
        <v>14</v>
      </c>
      <c r="AU26" s="82" t="s">
        <v>130</v>
      </c>
      <c r="AV26" s="82" t="s">
        <v>130</v>
      </c>
      <c r="AW26" s="81" t="s">
        <v>14</v>
      </c>
      <c r="AX26" s="82" t="s">
        <v>131</v>
      </c>
      <c r="AY26" s="82" t="s">
        <v>131</v>
      </c>
      <c r="AZ26" s="81" t="s">
        <v>14</v>
      </c>
      <c r="BA26" s="82" t="s">
        <v>131</v>
      </c>
      <c r="BB26" s="82" t="s">
        <v>131</v>
      </c>
      <c r="BC26" s="81">
        <f t="shared" si="142"/>
        <v>147040</v>
      </c>
      <c r="BD26" s="82">
        <f t="shared" si="148"/>
        <v>91.859811332542009</v>
      </c>
      <c r="BE26" s="82">
        <f t="shared" si="143"/>
        <v>331.91873589164788</v>
      </c>
      <c r="BF26" s="81">
        <f t="shared" si="144"/>
        <v>121840</v>
      </c>
      <c r="BG26" s="82">
        <f t="shared" si="149"/>
        <v>91.823046197904887</v>
      </c>
      <c r="BH26" s="82">
        <f t="shared" si="145"/>
        <v>376.04938271604937</v>
      </c>
      <c r="BI26" s="81">
        <f t="shared" si="26"/>
        <v>37940</v>
      </c>
      <c r="BJ26" s="82">
        <f t="shared" si="81"/>
        <v>89.969172397438939</v>
      </c>
      <c r="BK26" s="82">
        <f t="shared" si="8"/>
        <v>474.84355444305385</v>
      </c>
      <c r="BL26" s="81">
        <v>2670</v>
      </c>
      <c r="BM26" s="82">
        <f t="shared" si="82"/>
        <v>84.227129337539424</v>
      </c>
      <c r="BN26" s="82">
        <f t="shared" si="9"/>
        <v>485.45454545454544</v>
      </c>
      <c r="BO26" s="81">
        <v>14000</v>
      </c>
      <c r="BP26" s="82">
        <f t="shared" si="83"/>
        <v>90.322580645161281</v>
      </c>
      <c r="BQ26" s="82">
        <f t="shared" si="10"/>
        <v>432.09876543209873</v>
      </c>
      <c r="BR26" s="81">
        <v>7520</v>
      </c>
      <c r="BS26" s="82">
        <f t="shared" si="84"/>
        <v>93.64881693648816</v>
      </c>
      <c r="BT26" s="82">
        <f t="shared" si="11"/>
        <v>467.08074534161489</v>
      </c>
      <c r="BU26" s="81">
        <v>1310</v>
      </c>
      <c r="BV26" s="82">
        <f t="shared" si="85"/>
        <v>85.620915032679733</v>
      </c>
      <c r="BW26" s="82">
        <f t="shared" si="12"/>
        <v>396.969696969697</v>
      </c>
      <c r="BX26" s="81">
        <v>5250</v>
      </c>
      <c r="BY26" s="82">
        <f t="shared" si="86"/>
        <v>93.085106382978722</v>
      </c>
      <c r="BZ26" s="82">
        <f t="shared" si="13"/>
        <v>535.71428571428567</v>
      </c>
      <c r="CA26" s="81">
        <v>7190</v>
      </c>
      <c r="CB26" s="82">
        <f t="shared" si="87"/>
        <v>86.626506024096386</v>
      </c>
      <c r="CC26" s="82">
        <f t="shared" si="14"/>
        <v>561.71875</v>
      </c>
      <c r="CD26" s="81">
        <f t="shared" si="27"/>
        <v>31260</v>
      </c>
      <c r="CE26" s="82">
        <f t="shared" si="88"/>
        <v>90.845684394071498</v>
      </c>
      <c r="CF26" s="82">
        <f t="shared" si="15"/>
        <v>335.04823151125402</v>
      </c>
      <c r="CG26" s="81">
        <v>3460</v>
      </c>
      <c r="CH26" s="82">
        <f t="shared" si="89"/>
        <v>78.815489749430526</v>
      </c>
      <c r="CI26" s="82">
        <f t="shared" si="16"/>
        <v>306.19469026548671</v>
      </c>
      <c r="CJ26" s="81">
        <v>4200</v>
      </c>
      <c r="CK26" s="82">
        <f t="shared" si="90"/>
        <v>97.674418604651152</v>
      </c>
      <c r="CL26" s="82">
        <f t="shared" si="17"/>
        <v>267.51592356687894</v>
      </c>
      <c r="CM26" s="81">
        <v>6230</v>
      </c>
      <c r="CN26" s="82">
        <f t="shared" si="91"/>
        <v>94.969512195121951</v>
      </c>
      <c r="CO26" s="82">
        <f t="shared" si="18"/>
        <v>399.35897435897436</v>
      </c>
      <c r="CP26" s="81">
        <v>2950</v>
      </c>
      <c r="CQ26" s="82">
        <f t="shared" si="92"/>
        <v>90.490797546012274</v>
      </c>
      <c r="CR26" s="82">
        <f t="shared" si="19"/>
        <v>327.77777777777777</v>
      </c>
      <c r="CS26" s="81">
        <v>7530</v>
      </c>
      <c r="CT26" s="82">
        <f t="shared" si="93"/>
        <v>89.218009478672982</v>
      </c>
      <c r="CU26" s="82">
        <f t="shared" si="20"/>
        <v>333.18584070796459</v>
      </c>
      <c r="CV26" s="81">
        <v>910</v>
      </c>
      <c r="CW26" s="82">
        <f t="shared" si="94"/>
        <v>93.814432989690715</v>
      </c>
      <c r="CX26" s="82">
        <f t="shared" si="21"/>
        <v>505.55555555555554</v>
      </c>
      <c r="CY26" s="81">
        <v>2550</v>
      </c>
      <c r="CZ26" s="82">
        <f t="shared" si="95"/>
        <v>95.864661654135347</v>
      </c>
      <c r="DA26" s="82">
        <f t="shared" si="22"/>
        <v>314.81481481481484</v>
      </c>
      <c r="DB26" s="81">
        <v>690</v>
      </c>
      <c r="DC26" s="82">
        <f t="shared" si="96"/>
        <v>98.571428571428584</v>
      </c>
      <c r="DD26" s="82">
        <f t="shared" si="23"/>
        <v>328.57142857142856</v>
      </c>
      <c r="DE26" s="81">
        <v>2740</v>
      </c>
      <c r="DF26" s="82">
        <f t="shared" si="97"/>
        <v>87.539936102236425</v>
      </c>
      <c r="DG26" s="82">
        <f t="shared" si="24"/>
        <v>385.91549295774649</v>
      </c>
      <c r="DH26" s="81">
        <f t="shared" si="28"/>
        <v>3690</v>
      </c>
      <c r="DI26" s="82">
        <f t="shared" si="98"/>
        <v>98.4</v>
      </c>
      <c r="DJ26" s="82">
        <f t="shared" si="29"/>
        <v>380.41237113402059</v>
      </c>
      <c r="DK26" s="81">
        <v>2570</v>
      </c>
      <c r="DL26" s="82">
        <f t="shared" si="99"/>
        <v>99.227799227799224</v>
      </c>
      <c r="DM26" s="82">
        <f t="shared" si="30"/>
        <v>414.51612903225811</v>
      </c>
      <c r="DN26" s="81">
        <v>450</v>
      </c>
      <c r="DO26" s="82">
        <f t="shared" si="100"/>
        <v>102.27272727272727</v>
      </c>
      <c r="DP26" s="82">
        <f t="shared" si="31"/>
        <v>346.15384615384619</v>
      </c>
      <c r="DQ26" s="81">
        <v>430</v>
      </c>
      <c r="DR26" s="82">
        <f t="shared" si="101"/>
        <v>93.478260869565219</v>
      </c>
      <c r="DS26" s="82">
        <f t="shared" si="32"/>
        <v>307.14285714285717</v>
      </c>
      <c r="DT26" s="81">
        <v>240</v>
      </c>
      <c r="DU26" s="82">
        <f t="shared" si="102"/>
        <v>92.307692307692307</v>
      </c>
      <c r="DV26" s="82">
        <f t="shared" si="33"/>
        <v>300</v>
      </c>
      <c r="DW26" s="81">
        <f t="shared" si="34"/>
        <v>11350</v>
      </c>
      <c r="DX26" s="82">
        <f t="shared" si="103"/>
        <v>92.502037489812551</v>
      </c>
      <c r="DY26" s="82">
        <f t="shared" si="35"/>
        <v>388.69863013698631</v>
      </c>
      <c r="DZ26" s="81">
        <v>7320</v>
      </c>
      <c r="EA26" s="82">
        <f t="shared" si="104"/>
        <v>92.541087231352719</v>
      </c>
      <c r="EB26" s="82">
        <f t="shared" si="36"/>
        <v>542.22222222222229</v>
      </c>
      <c r="EC26" s="81">
        <v>1360</v>
      </c>
      <c r="ED26" s="82">
        <f t="shared" si="105"/>
        <v>90.666666666666657</v>
      </c>
      <c r="EE26" s="82">
        <f t="shared" si="37"/>
        <v>316.27906976744185</v>
      </c>
      <c r="EF26" s="81">
        <v>1890</v>
      </c>
      <c r="EG26" s="82">
        <f t="shared" si="106"/>
        <v>91.747572815533985</v>
      </c>
      <c r="EH26" s="82">
        <f t="shared" si="38"/>
        <v>214.77272727272728</v>
      </c>
      <c r="EI26" s="81">
        <v>780</v>
      </c>
      <c r="EJ26" s="82">
        <f t="shared" si="107"/>
        <v>97.5</v>
      </c>
      <c r="EK26" s="82">
        <f t="shared" si="39"/>
        <v>300</v>
      </c>
      <c r="EL26" s="81">
        <f t="shared" si="40"/>
        <v>7950</v>
      </c>
      <c r="EM26" s="82">
        <f t="shared" si="108"/>
        <v>93.75</v>
      </c>
      <c r="EN26" s="82">
        <f t="shared" si="41"/>
        <v>366.35944700460828</v>
      </c>
      <c r="EO26" s="81">
        <v>560</v>
      </c>
      <c r="EP26" s="82">
        <f t="shared" si="109"/>
        <v>90.322580645161281</v>
      </c>
      <c r="EQ26" s="82">
        <f t="shared" si="42"/>
        <v>311.11111111111114</v>
      </c>
      <c r="ER26" s="81">
        <v>630</v>
      </c>
      <c r="ES26" s="82">
        <f t="shared" si="110"/>
        <v>95.454545454545453</v>
      </c>
      <c r="ET26" s="82">
        <f t="shared" si="43"/>
        <v>273.91304347826087</v>
      </c>
      <c r="EU26" s="81">
        <v>400</v>
      </c>
      <c r="EV26" s="82">
        <f t="shared" si="111"/>
        <v>85.106382978723403</v>
      </c>
      <c r="EW26" s="82">
        <f t="shared" si="44"/>
        <v>444.44444444444446</v>
      </c>
      <c r="EX26" s="81">
        <v>5820</v>
      </c>
      <c r="EY26" s="82">
        <f t="shared" si="112"/>
        <v>94.634146341463406</v>
      </c>
      <c r="EZ26" s="82">
        <f t="shared" si="45"/>
        <v>398.63013698630135</v>
      </c>
      <c r="FA26" s="81">
        <v>350</v>
      </c>
      <c r="FB26" s="82">
        <f t="shared" si="113"/>
        <v>94.594594594594597</v>
      </c>
      <c r="FC26" s="82">
        <f t="shared" si="46"/>
        <v>233.33333333333334</v>
      </c>
      <c r="FD26" s="81">
        <v>190</v>
      </c>
      <c r="FE26" s="82">
        <f t="shared" si="114"/>
        <v>90.476190476190482</v>
      </c>
      <c r="FF26" s="82">
        <f t="shared" si="47"/>
        <v>316.66666666666663</v>
      </c>
      <c r="FG26" s="81">
        <f t="shared" si="48"/>
        <v>9340</v>
      </c>
      <c r="FH26" s="82">
        <f t="shared" si="115"/>
        <v>95.794871794871796</v>
      </c>
      <c r="FI26" s="82">
        <f t="shared" si="49"/>
        <v>347.21189591078064</v>
      </c>
      <c r="FJ26" s="81">
        <v>1820</v>
      </c>
      <c r="FK26" s="82">
        <f t="shared" si="116"/>
        <v>100</v>
      </c>
      <c r="FL26" s="82">
        <f t="shared" si="50"/>
        <v>404.44444444444446</v>
      </c>
      <c r="FM26" s="81">
        <v>1420</v>
      </c>
      <c r="FN26" s="82">
        <f t="shared" si="117"/>
        <v>92.20779220779221</v>
      </c>
      <c r="FO26" s="82">
        <f t="shared" si="51"/>
        <v>373.68421052631578</v>
      </c>
      <c r="FP26" s="81">
        <v>3260</v>
      </c>
      <c r="FQ26" s="82">
        <f t="shared" si="118"/>
        <v>95.882352941176478</v>
      </c>
      <c r="FR26" s="82">
        <f t="shared" si="52"/>
        <v>288.49557522123894</v>
      </c>
      <c r="FS26" s="81">
        <v>1780</v>
      </c>
      <c r="FT26" s="82">
        <f t="shared" si="119"/>
        <v>94.680851063829792</v>
      </c>
      <c r="FU26" s="82">
        <f t="shared" si="53"/>
        <v>370.83333333333337</v>
      </c>
      <c r="FV26" s="81">
        <v>1060</v>
      </c>
      <c r="FW26" s="82">
        <f t="shared" si="120"/>
        <v>95.495495495495504</v>
      </c>
      <c r="FX26" s="82">
        <f t="shared" si="54"/>
        <v>424</v>
      </c>
      <c r="FY26" s="81">
        <f t="shared" si="55"/>
        <v>7230</v>
      </c>
      <c r="FZ26" s="82">
        <f t="shared" si="121"/>
        <v>94.881889763779526</v>
      </c>
      <c r="GA26" s="82">
        <f t="shared" si="56"/>
        <v>454.71698113207549</v>
      </c>
      <c r="GB26" s="81">
        <v>3720</v>
      </c>
      <c r="GC26" s="82">
        <f t="shared" si="122"/>
        <v>99.731903485254691</v>
      </c>
      <c r="GD26" s="82">
        <f t="shared" si="57"/>
        <v>676.36363636363637</v>
      </c>
      <c r="GE26" s="81">
        <v>1300</v>
      </c>
      <c r="GF26" s="82">
        <f t="shared" si="123"/>
        <v>89.041095890410958</v>
      </c>
      <c r="GG26" s="82">
        <f t="shared" si="58"/>
        <v>371.42857142857144</v>
      </c>
      <c r="GH26" s="81">
        <v>1680</v>
      </c>
      <c r="GI26" s="82">
        <f t="shared" si="124"/>
        <v>90.810810810810821</v>
      </c>
      <c r="GJ26" s="82">
        <f t="shared" si="59"/>
        <v>357.44680851063828</v>
      </c>
      <c r="GK26" s="81">
        <v>530</v>
      </c>
      <c r="GL26" s="82">
        <f t="shared" si="125"/>
        <v>91.379310344827587</v>
      </c>
      <c r="GM26" s="82">
        <f t="shared" si="60"/>
        <v>240.90909090909091</v>
      </c>
      <c r="GN26" s="81">
        <f t="shared" si="61"/>
        <v>12900</v>
      </c>
      <c r="GO26" s="82">
        <f t="shared" si="126"/>
        <v>91.749644381223334</v>
      </c>
      <c r="GP26" s="82">
        <f t="shared" si="62"/>
        <v>282.2757111597374</v>
      </c>
      <c r="GQ26" s="81">
        <v>1490</v>
      </c>
      <c r="GR26" s="82">
        <f t="shared" si="127"/>
        <v>97.385620915032675</v>
      </c>
      <c r="GS26" s="82">
        <f t="shared" si="63"/>
        <v>225.75757575757578</v>
      </c>
      <c r="GT26" s="81">
        <v>1410</v>
      </c>
      <c r="GU26" s="82">
        <f t="shared" si="128"/>
        <v>93.377483443708613</v>
      </c>
      <c r="GV26" s="82">
        <f t="shared" si="64"/>
        <v>402.85714285714283</v>
      </c>
      <c r="GW26" s="81">
        <v>2260</v>
      </c>
      <c r="GX26" s="82">
        <f t="shared" si="129"/>
        <v>99.559471365638757</v>
      </c>
      <c r="GY26" s="82">
        <f t="shared" si="65"/>
        <v>470.83333333333331</v>
      </c>
      <c r="GZ26" s="81">
        <v>3440</v>
      </c>
      <c r="HA26" s="82">
        <f t="shared" si="130"/>
        <v>83.902439024390247</v>
      </c>
      <c r="HB26" s="82">
        <f t="shared" si="66"/>
        <v>262.59541984732823</v>
      </c>
      <c r="HC26" s="81">
        <v>830</v>
      </c>
      <c r="HD26" s="82">
        <f t="shared" si="131"/>
        <v>98.80952380952381</v>
      </c>
      <c r="HE26" s="82">
        <f t="shared" si="67"/>
        <v>197.61904761904762</v>
      </c>
      <c r="HF26" s="81">
        <v>1550</v>
      </c>
      <c r="HG26" s="82">
        <f t="shared" si="132"/>
        <v>79.487179487179489</v>
      </c>
      <c r="HH26" s="82">
        <f t="shared" si="68"/>
        <v>215.27777777777777</v>
      </c>
      <c r="HI26" s="81">
        <v>1920</v>
      </c>
      <c r="HJ26" s="82">
        <f t="shared" si="133"/>
        <v>103.2258064516129</v>
      </c>
      <c r="HK26" s="82">
        <f t="shared" si="69"/>
        <v>304.76190476190476</v>
      </c>
      <c r="HL26" s="81">
        <f t="shared" si="25"/>
        <v>180</v>
      </c>
      <c r="HM26" s="82">
        <f t="shared" si="150"/>
        <v>100</v>
      </c>
      <c r="HN26" s="91">
        <f t="shared" si="146"/>
        <v>105.88235294117648</v>
      </c>
      <c r="HO26" s="16"/>
      <c r="HP26" s="16"/>
      <c r="HQ26" s="8"/>
      <c r="HR26" s="16"/>
      <c r="HS26" s="4"/>
    </row>
    <row r="27" spans="1:233" ht="12" hidden="1" customHeight="1">
      <c r="A27" s="74"/>
      <c r="B27" s="65">
        <v>1977</v>
      </c>
      <c r="C27" s="69" t="s">
        <v>82</v>
      </c>
      <c r="D27" s="81">
        <v>136500</v>
      </c>
      <c r="E27" s="82">
        <f t="shared" si="70"/>
        <v>92.794017675050995</v>
      </c>
      <c r="F27" s="82">
        <f t="shared" si="0"/>
        <v>308.12641083521447</v>
      </c>
      <c r="G27" s="81">
        <v>23600</v>
      </c>
      <c r="H27" s="82">
        <f t="shared" si="71"/>
        <v>93.650793650793645</v>
      </c>
      <c r="I27" s="82">
        <f t="shared" si="1"/>
        <v>198.31932773109244</v>
      </c>
      <c r="J27" s="81">
        <v>112900</v>
      </c>
      <c r="K27" s="82">
        <f t="shared" ref="K27:K63" si="153">J27/J26*100</f>
        <v>92.616899097621001</v>
      </c>
      <c r="L27" s="82">
        <f t="shared" si="151"/>
        <v>348.45679012345681</v>
      </c>
      <c r="M27" s="81">
        <v>34400</v>
      </c>
      <c r="N27" s="82">
        <f t="shared" si="72"/>
        <v>90.526315789473685</v>
      </c>
      <c r="O27" s="82">
        <f t="shared" si="73"/>
        <v>430.53817271589486</v>
      </c>
      <c r="P27" s="81">
        <v>3500</v>
      </c>
      <c r="Q27" s="82">
        <f t="shared" si="140"/>
        <v>95.108695652173907</v>
      </c>
      <c r="R27" s="82">
        <f t="shared" si="139"/>
        <v>360.82474226804123</v>
      </c>
      <c r="S27" s="81">
        <v>34000</v>
      </c>
      <c r="T27" s="82">
        <f t="shared" ref="T27:T29" si="154">S27/S26*100</f>
        <v>94.97206703910615</v>
      </c>
      <c r="U27" s="82">
        <f t="shared" si="152"/>
        <v>340.68136272545087</v>
      </c>
      <c r="V27" s="81">
        <v>26510</v>
      </c>
      <c r="W27" s="82">
        <f t="shared" si="74"/>
        <v>95.256916996047437</v>
      </c>
      <c r="X27" s="82" t="s">
        <v>130</v>
      </c>
      <c r="Y27" s="81">
        <v>7490</v>
      </c>
      <c r="Z27" s="82">
        <f t="shared" si="75"/>
        <v>93.508114856429458</v>
      </c>
      <c r="AA27" s="82" t="s">
        <v>130</v>
      </c>
      <c r="AB27" s="81">
        <v>6520</v>
      </c>
      <c r="AC27" s="82">
        <f t="shared" si="134"/>
        <v>96.307237813884782</v>
      </c>
      <c r="AD27" s="82">
        <f t="shared" si="76"/>
        <v>287.22466960352426</v>
      </c>
      <c r="AE27" s="81">
        <v>7420</v>
      </c>
      <c r="AF27" s="82">
        <f t="shared" si="135"/>
        <v>93.333333333333329</v>
      </c>
      <c r="AG27" s="82">
        <f t="shared" si="77"/>
        <v>343.51851851851853</v>
      </c>
      <c r="AH27" s="81">
        <v>8620</v>
      </c>
      <c r="AI27" s="82">
        <f t="shared" si="136"/>
        <v>92.291220556745174</v>
      </c>
      <c r="AJ27" s="82">
        <f t="shared" si="78"/>
        <v>320.4460966542751</v>
      </c>
      <c r="AK27" s="81">
        <v>6150</v>
      </c>
      <c r="AL27" s="82">
        <f t="shared" si="137"/>
        <v>85.062240663900411</v>
      </c>
      <c r="AM27" s="82">
        <f t="shared" si="79"/>
        <v>389.24050632911388</v>
      </c>
      <c r="AN27" s="81">
        <v>12100</v>
      </c>
      <c r="AO27" s="82">
        <f t="shared" si="138"/>
        <v>93.798449612403104</v>
      </c>
      <c r="AP27" s="82">
        <f t="shared" si="80"/>
        <v>264.77024070021884</v>
      </c>
      <c r="AQ27" s="81">
        <v>180</v>
      </c>
      <c r="AR27" s="82">
        <f t="shared" si="147"/>
        <v>100</v>
      </c>
      <c r="AS27" s="82">
        <f t="shared" si="141"/>
        <v>105.88235294117648</v>
      </c>
      <c r="AT27" s="81" t="s">
        <v>14</v>
      </c>
      <c r="AU27" s="82" t="s">
        <v>130</v>
      </c>
      <c r="AV27" s="82" t="s">
        <v>130</v>
      </c>
      <c r="AW27" s="81" t="s">
        <v>14</v>
      </c>
      <c r="AX27" s="82" t="s">
        <v>131</v>
      </c>
      <c r="AY27" s="82" t="s">
        <v>131</v>
      </c>
      <c r="AZ27" s="81" t="s">
        <v>14</v>
      </c>
      <c r="BA27" s="82" t="s">
        <v>131</v>
      </c>
      <c r="BB27" s="82" t="s">
        <v>131</v>
      </c>
      <c r="BC27" s="81">
        <f t="shared" si="142"/>
        <v>136450</v>
      </c>
      <c r="BD27" s="82">
        <f t="shared" si="148"/>
        <v>92.797878128400441</v>
      </c>
      <c r="BE27" s="82">
        <f t="shared" si="143"/>
        <v>308.01354401805867</v>
      </c>
      <c r="BF27" s="81">
        <f t="shared" si="144"/>
        <v>112850</v>
      </c>
      <c r="BG27" s="82">
        <f t="shared" si="149"/>
        <v>92.621470781352585</v>
      </c>
      <c r="BH27" s="82">
        <f t="shared" si="145"/>
        <v>348.30246913580243</v>
      </c>
      <c r="BI27" s="81">
        <f t="shared" si="26"/>
        <v>34330</v>
      </c>
      <c r="BJ27" s="82">
        <f t="shared" si="81"/>
        <v>90.484976278334216</v>
      </c>
      <c r="BK27" s="82">
        <f t="shared" si="8"/>
        <v>429.66207759699626</v>
      </c>
      <c r="BL27" s="81">
        <v>2290</v>
      </c>
      <c r="BM27" s="82">
        <f t="shared" si="82"/>
        <v>85.767790262172284</v>
      </c>
      <c r="BN27" s="82">
        <f t="shared" si="9"/>
        <v>416.36363636363637</v>
      </c>
      <c r="BO27" s="81">
        <v>11800</v>
      </c>
      <c r="BP27" s="82">
        <f t="shared" si="83"/>
        <v>84.285714285714292</v>
      </c>
      <c r="BQ27" s="82">
        <f t="shared" si="10"/>
        <v>364.19753086419757</v>
      </c>
      <c r="BR27" s="81">
        <v>7210</v>
      </c>
      <c r="BS27" s="82">
        <f t="shared" si="84"/>
        <v>95.877659574468083</v>
      </c>
      <c r="BT27" s="82">
        <f t="shared" si="11"/>
        <v>447.82608695652175</v>
      </c>
      <c r="BU27" s="81">
        <v>1300</v>
      </c>
      <c r="BV27" s="82">
        <f t="shared" si="85"/>
        <v>99.236641221374043</v>
      </c>
      <c r="BW27" s="82">
        <f t="shared" si="12"/>
        <v>393.93939393939394</v>
      </c>
      <c r="BX27" s="81">
        <v>4750</v>
      </c>
      <c r="BY27" s="82">
        <f t="shared" si="86"/>
        <v>90.476190476190482</v>
      </c>
      <c r="BZ27" s="82">
        <f t="shared" si="13"/>
        <v>484.69387755102042</v>
      </c>
      <c r="CA27" s="81">
        <v>6980</v>
      </c>
      <c r="CB27" s="82">
        <f t="shared" si="87"/>
        <v>97.079276773296243</v>
      </c>
      <c r="CC27" s="82">
        <f t="shared" si="14"/>
        <v>545.3125</v>
      </c>
      <c r="CD27" s="81">
        <f t="shared" si="27"/>
        <v>29940</v>
      </c>
      <c r="CE27" s="82">
        <f t="shared" si="88"/>
        <v>95.777351247600777</v>
      </c>
      <c r="CF27" s="82">
        <f t="shared" si="15"/>
        <v>320.90032154340832</v>
      </c>
      <c r="CG27" s="81">
        <v>3200</v>
      </c>
      <c r="CH27" s="82">
        <f t="shared" si="89"/>
        <v>92.48554913294798</v>
      </c>
      <c r="CI27" s="82">
        <f t="shared" si="16"/>
        <v>283.18584070796459</v>
      </c>
      <c r="CJ27" s="81">
        <v>3920</v>
      </c>
      <c r="CK27" s="82">
        <f t="shared" si="90"/>
        <v>93.333333333333329</v>
      </c>
      <c r="CL27" s="82">
        <f t="shared" si="17"/>
        <v>249.68152866242036</v>
      </c>
      <c r="CM27" s="81">
        <v>6060</v>
      </c>
      <c r="CN27" s="82">
        <f t="shared" si="91"/>
        <v>97.271268057784908</v>
      </c>
      <c r="CO27" s="82">
        <f t="shared" si="18"/>
        <v>388.46153846153845</v>
      </c>
      <c r="CP27" s="81">
        <v>2780</v>
      </c>
      <c r="CQ27" s="82">
        <f t="shared" si="92"/>
        <v>94.237288135593218</v>
      </c>
      <c r="CR27" s="82">
        <f t="shared" si="19"/>
        <v>308.88888888888891</v>
      </c>
      <c r="CS27" s="81">
        <v>7280</v>
      </c>
      <c r="CT27" s="82">
        <f t="shared" si="93"/>
        <v>96.679946879150066</v>
      </c>
      <c r="CU27" s="82">
        <f t="shared" si="20"/>
        <v>322.12389380530976</v>
      </c>
      <c r="CV27" s="81">
        <v>790</v>
      </c>
      <c r="CW27" s="82">
        <f t="shared" si="94"/>
        <v>86.813186813186817</v>
      </c>
      <c r="CX27" s="82">
        <f t="shared" si="21"/>
        <v>438.88888888888891</v>
      </c>
      <c r="CY27" s="81">
        <v>2480</v>
      </c>
      <c r="CZ27" s="82">
        <f t="shared" si="95"/>
        <v>97.254901960784309</v>
      </c>
      <c r="DA27" s="82">
        <f t="shared" si="22"/>
        <v>306.17283950617281</v>
      </c>
      <c r="DB27" s="81">
        <v>690</v>
      </c>
      <c r="DC27" s="82">
        <f t="shared" si="96"/>
        <v>100</v>
      </c>
      <c r="DD27" s="82">
        <f t="shared" si="23"/>
        <v>328.57142857142856</v>
      </c>
      <c r="DE27" s="81">
        <v>2740</v>
      </c>
      <c r="DF27" s="82">
        <f t="shared" si="97"/>
        <v>100</v>
      </c>
      <c r="DG27" s="82">
        <f t="shared" si="24"/>
        <v>385.91549295774649</v>
      </c>
      <c r="DH27" s="81">
        <f t="shared" si="28"/>
        <v>3500</v>
      </c>
      <c r="DI27" s="82">
        <f t="shared" si="98"/>
        <v>94.850948509485107</v>
      </c>
      <c r="DJ27" s="82">
        <f t="shared" si="29"/>
        <v>360.82474226804123</v>
      </c>
      <c r="DK27" s="81">
        <v>2450</v>
      </c>
      <c r="DL27" s="82">
        <f t="shared" si="99"/>
        <v>95.330739299610897</v>
      </c>
      <c r="DM27" s="82">
        <f t="shared" si="30"/>
        <v>395.16129032258067</v>
      </c>
      <c r="DN27" s="81">
        <v>430</v>
      </c>
      <c r="DO27" s="82">
        <f t="shared" si="100"/>
        <v>95.555555555555557</v>
      </c>
      <c r="DP27" s="82">
        <f t="shared" si="31"/>
        <v>330.76923076923077</v>
      </c>
      <c r="DQ27" s="81">
        <v>410</v>
      </c>
      <c r="DR27" s="82">
        <f t="shared" si="101"/>
        <v>95.348837209302332</v>
      </c>
      <c r="DS27" s="82">
        <f t="shared" si="32"/>
        <v>292.85714285714283</v>
      </c>
      <c r="DT27" s="81">
        <v>210</v>
      </c>
      <c r="DU27" s="82">
        <f t="shared" si="102"/>
        <v>87.5</v>
      </c>
      <c r="DV27" s="82">
        <f t="shared" si="33"/>
        <v>262.5</v>
      </c>
      <c r="DW27" s="81">
        <f t="shared" si="34"/>
        <v>10580</v>
      </c>
      <c r="DX27" s="82">
        <f t="shared" si="103"/>
        <v>93.215859030836995</v>
      </c>
      <c r="DY27" s="82">
        <f t="shared" si="35"/>
        <v>362.32876712328766</v>
      </c>
      <c r="DZ27" s="81">
        <v>6800</v>
      </c>
      <c r="EA27" s="82">
        <f t="shared" si="104"/>
        <v>92.896174863387984</v>
      </c>
      <c r="EB27" s="82">
        <f t="shared" si="36"/>
        <v>503.7037037037037</v>
      </c>
      <c r="EC27" s="81">
        <v>1230</v>
      </c>
      <c r="ED27" s="82">
        <f t="shared" si="105"/>
        <v>90.441176470588232</v>
      </c>
      <c r="EE27" s="82">
        <f t="shared" si="37"/>
        <v>286.04651162790702</v>
      </c>
      <c r="EF27" s="81">
        <v>1830</v>
      </c>
      <c r="EG27" s="82">
        <f t="shared" si="106"/>
        <v>96.825396825396822</v>
      </c>
      <c r="EH27" s="82">
        <f t="shared" si="38"/>
        <v>207.95454545454547</v>
      </c>
      <c r="EI27" s="81">
        <v>720</v>
      </c>
      <c r="EJ27" s="82">
        <f t="shared" si="107"/>
        <v>92.307692307692307</v>
      </c>
      <c r="EK27" s="82">
        <f t="shared" si="39"/>
        <v>276.92307692307691</v>
      </c>
      <c r="EL27" s="81">
        <f t="shared" si="40"/>
        <v>7410</v>
      </c>
      <c r="EM27" s="82">
        <f t="shared" si="108"/>
        <v>93.20754716981132</v>
      </c>
      <c r="EN27" s="82">
        <f t="shared" si="41"/>
        <v>341.4746543778802</v>
      </c>
      <c r="EO27" s="81">
        <v>510</v>
      </c>
      <c r="EP27" s="82">
        <f t="shared" si="109"/>
        <v>91.071428571428569</v>
      </c>
      <c r="EQ27" s="82">
        <f t="shared" si="42"/>
        <v>283.33333333333337</v>
      </c>
      <c r="ER27" s="81">
        <v>590</v>
      </c>
      <c r="ES27" s="82">
        <f t="shared" si="110"/>
        <v>93.650793650793645</v>
      </c>
      <c r="ET27" s="82">
        <f t="shared" si="43"/>
        <v>256.52173913043475</v>
      </c>
      <c r="EU27" s="81">
        <v>360</v>
      </c>
      <c r="EV27" s="82">
        <f t="shared" si="111"/>
        <v>90</v>
      </c>
      <c r="EW27" s="82">
        <f t="shared" si="44"/>
        <v>400</v>
      </c>
      <c r="EX27" s="81">
        <v>5430</v>
      </c>
      <c r="EY27" s="82">
        <f t="shared" si="112"/>
        <v>93.298969072164951</v>
      </c>
      <c r="EZ27" s="82">
        <f t="shared" si="45"/>
        <v>371.91780821917808</v>
      </c>
      <c r="FA27" s="81">
        <v>330</v>
      </c>
      <c r="FB27" s="82">
        <f t="shared" si="113"/>
        <v>94.285714285714278</v>
      </c>
      <c r="FC27" s="82">
        <f t="shared" si="46"/>
        <v>220.00000000000003</v>
      </c>
      <c r="FD27" s="81">
        <v>190</v>
      </c>
      <c r="FE27" s="82">
        <f t="shared" si="114"/>
        <v>100</v>
      </c>
      <c r="FF27" s="82">
        <f t="shared" si="47"/>
        <v>316.66666666666663</v>
      </c>
      <c r="FG27" s="81">
        <f t="shared" si="48"/>
        <v>8620</v>
      </c>
      <c r="FH27" s="82">
        <f t="shared" si="115"/>
        <v>92.291220556745174</v>
      </c>
      <c r="FI27" s="82">
        <f t="shared" si="49"/>
        <v>320.4460966542751</v>
      </c>
      <c r="FJ27" s="81">
        <v>1640</v>
      </c>
      <c r="FK27" s="82">
        <f t="shared" si="116"/>
        <v>90.109890109890117</v>
      </c>
      <c r="FL27" s="82">
        <f t="shared" si="50"/>
        <v>364.44444444444446</v>
      </c>
      <c r="FM27" s="81">
        <v>1370</v>
      </c>
      <c r="FN27" s="82">
        <f t="shared" si="117"/>
        <v>96.478873239436624</v>
      </c>
      <c r="FO27" s="82">
        <f t="shared" si="51"/>
        <v>360.5263157894737</v>
      </c>
      <c r="FP27" s="81">
        <v>3110</v>
      </c>
      <c r="FQ27" s="82">
        <f t="shared" si="118"/>
        <v>95.398773006134974</v>
      </c>
      <c r="FR27" s="82">
        <f t="shared" si="52"/>
        <v>275.22123893805309</v>
      </c>
      <c r="FS27" s="81">
        <v>1580</v>
      </c>
      <c r="FT27" s="82">
        <f t="shared" si="119"/>
        <v>88.764044943820224</v>
      </c>
      <c r="FU27" s="82">
        <f t="shared" si="53"/>
        <v>329.16666666666663</v>
      </c>
      <c r="FV27" s="81">
        <v>920</v>
      </c>
      <c r="FW27" s="82">
        <f t="shared" si="120"/>
        <v>86.79245283018868</v>
      </c>
      <c r="FX27" s="82">
        <f t="shared" si="54"/>
        <v>368</v>
      </c>
      <c r="FY27" s="81">
        <f t="shared" si="55"/>
        <v>6150</v>
      </c>
      <c r="FZ27" s="82">
        <f t="shared" si="121"/>
        <v>85.062240663900411</v>
      </c>
      <c r="GA27" s="82">
        <f t="shared" si="56"/>
        <v>386.79245283018867</v>
      </c>
      <c r="GB27" s="81">
        <v>2950</v>
      </c>
      <c r="GC27" s="82">
        <f t="shared" si="122"/>
        <v>79.3010752688172</v>
      </c>
      <c r="GD27" s="82">
        <f t="shared" si="57"/>
        <v>536.36363636363637</v>
      </c>
      <c r="GE27" s="81">
        <v>1200</v>
      </c>
      <c r="GF27" s="82">
        <f t="shared" si="123"/>
        <v>92.307692307692307</v>
      </c>
      <c r="GG27" s="82">
        <f t="shared" si="58"/>
        <v>342.85714285714283</v>
      </c>
      <c r="GH27" s="81">
        <v>1490</v>
      </c>
      <c r="GI27" s="82">
        <f t="shared" si="124"/>
        <v>88.69047619047619</v>
      </c>
      <c r="GJ27" s="82">
        <f t="shared" si="59"/>
        <v>317.02127659574467</v>
      </c>
      <c r="GK27" s="81">
        <v>510</v>
      </c>
      <c r="GL27" s="82">
        <f t="shared" si="125"/>
        <v>96.226415094339629</v>
      </c>
      <c r="GM27" s="82">
        <f t="shared" si="60"/>
        <v>231.81818181818184</v>
      </c>
      <c r="GN27" s="81">
        <f t="shared" si="61"/>
        <v>12140</v>
      </c>
      <c r="GO27" s="82">
        <f t="shared" si="126"/>
        <v>94.108527131782949</v>
      </c>
      <c r="GP27" s="82">
        <f t="shared" si="62"/>
        <v>265.64551422319471</v>
      </c>
      <c r="GQ27" s="81">
        <v>1410</v>
      </c>
      <c r="GR27" s="82">
        <f t="shared" si="127"/>
        <v>94.630872483221466</v>
      </c>
      <c r="GS27" s="82">
        <f t="shared" si="63"/>
        <v>213.63636363636363</v>
      </c>
      <c r="GT27" s="81">
        <v>1320</v>
      </c>
      <c r="GU27" s="82">
        <f t="shared" si="128"/>
        <v>93.61702127659575</v>
      </c>
      <c r="GV27" s="82">
        <f t="shared" si="64"/>
        <v>377.14285714285711</v>
      </c>
      <c r="GW27" s="81">
        <v>2200</v>
      </c>
      <c r="GX27" s="82">
        <f t="shared" si="129"/>
        <v>97.345132743362825</v>
      </c>
      <c r="GY27" s="82">
        <f t="shared" si="65"/>
        <v>458.33333333333331</v>
      </c>
      <c r="GZ27" s="81">
        <v>3180</v>
      </c>
      <c r="HA27" s="82">
        <f t="shared" si="130"/>
        <v>92.441860465116278</v>
      </c>
      <c r="HB27" s="82">
        <f t="shared" si="66"/>
        <v>242.74809160305341</v>
      </c>
      <c r="HC27" s="81">
        <v>740</v>
      </c>
      <c r="HD27" s="82">
        <f t="shared" si="131"/>
        <v>89.156626506024097</v>
      </c>
      <c r="HE27" s="82">
        <f t="shared" si="67"/>
        <v>176.19047619047618</v>
      </c>
      <c r="HF27" s="81">
        <v>1530</v>
      </c>
      <c r="HG27" s="82">
        <f t="shared" si="132"/>
        <v>98.709677419354833</v>
      </c>
      <c r="HH27" s="82">
        <f t="shared" si="68"/>
        <v>212.5</v>
      </c>
      <c r="HI27" s="81">
        <v>1760</v>
      </c>
      <c r="HJ27" s="82">
        <f t="shared" si="133"/>
        <v>91.666666666666657</v>
      </c>
      <c r="HK27" s="82">
        <f t="shared" si="69"/>
        <v>279.36507936507934</v>
      </c>
      <c r="HL27" s="81">
        <f t="shared" si="25"/>
        <v>180</v>
      </c>
      <c r="HM27" s="82">
        <f t="shared" si="150"/>
        <v>100</v>
      </c>
      <c r="HN27" s="91">
        <f t="shared" si="146"/>
        <v>105.88235294117648</v>
      </c>
      <c r="HO27" s="16"/>
      <c r="HP27" s="16"/>
      <c r="HQ27" s="8"/>
      <c r="HR27" s="16"/>
      <c r="HS27" s="4"/>
    </row>
    <row r="28" spans="1:233" ht="12" hidden="1" customHeight="1">
      <c r="A28" s="74"/>
      <c r="B28" s="65">
        <v>1978</v>
      </c>
      <c r="C28" s="69" t="s">
        <v>83</v>
      </c>
      <c r="D28" s="81">
        <v>129400</v>
      </c>
      <c r="E28" s="82">
        <f t="shared" si="70"/>
        <v>94.798534798534789</v>
      </c>
      <c r="F28" s="82">
        <f t="shared" si="0"/>
        <v>292.09932279909708</v>
      </c>
      <c r="G28" s="81">
        <v>22900</v>
      </c>
      <c r="H28" s="82">
        <f t="shared" si="71"/>
        <v>97.033898305084747</v>
      </c>
      <c r="I28" s="82">
        <f t="shared" si="1"/>
        <v>192.43697478991598</v>
      </c>
      <c r="J28" s="81">
        <v>106500</v>
      </c>
      <c r="K28" s="82">
        <f t="shared" si="153"/>
        <v>94.331266607617366</v>
      </c>
      <c r="L28" s="82">
        <f t="shared" si="151"/>
        <v>328.7037037037037</v>
      </c>
      <c r="M28" s="81">
        <v>32500</v>
      </c>
      <c r="N28" s="82">
        <f t="shared" si="72"/>
        <v>94.476744186046517</v>
      </c>
      <c r="O28" s="82">
        <f t="shared" si="73"/>
        <v>406.75844806007512</v>
      </c>
      <c r="P28" s="81">
        <v>3330</v>
      </c>
      <c r="Q28" s="82">
        <f t="shared" si="140"/>
        <v>95.142857142857139</v>
      </c>
      <c r="R28" s="82">
        <f t="shared" si="139"/>
        <v>343.29896907216494</v>
      </c>
      <c r="S28" s="81">
        <v>31700</v>
      </c>
      <c r="T28" s="82">
        <f t="shared" si="154"/>
        <v>93.235294117647058</v>
      </c>
      <c r="U28" s="82">
        <f t="shared" si="152"/>
        <v>317.63527054108221</v>
      </c>
      <c r="V28" s="81">
        <v>25100</v>
      </c>
      <c r="W28" s="82">
        <f t="shared" si="74"/>
        <v>94.681252357600911</v>
      </c>
      <c r="X28" s="82" t="s">
        <v>130</v>
      </c>
      <c r="Y28" s="81">
        <v>6550</v>
      </c>
      <c r="Z28" s="82">
        <f t="shared" si="75"/>
        <v>87.449933244325777</v>
      </c>
      <c r="AA28" s="82" t="s">
        <v>130</v>
      </c>
      <c r="AB28" s="81">
        <v>6300</v>
      </c>
      <c r="AC28" s="82">
        <f t="shared" si="134"/>
        <v>96.625766871165638</v>
      </c>
      <c r="AD28" s="82">
        <f t="shared" si="76"/>
        <v>277.53303964757708</v>
      </c>
      <c r="AE28" s="81">
        <v>7240</v>
      </c>
      <c r="AF28" s="82">
        <f t="shared" si="135"/>
        <v>97.574123989218336</v>
      </c>
      <c r="AG28" s="82">
        <f t="shared" si="77"/>
        <v>335.18518518518516</v>
      </c>
      <c r="AH28" s="81">
        <v>7980</v>
      </c>
      <c r="AI28" s="82">
        <f t="shared" si="136"/>
        <v>92.575406032482604</v>
      </c>
      <c r="AJ28" s="82">
        <f t="shared" si="78"/>
        <v>296.65427509293681</v>
      </c>
      <c r="AK28" s="81">
        <v>5990</v>
      </c>
      <c r="AL28" s="82">
        <f t="shared" si="137"/>
        <v>97.398373983739845</v>
      </c>
      <c r="AM28" s="82">
        <f t="shared" si="79"/>
        <v>379.11392405063293</v>
      </c>
      <c r="AN28" s="81">
        <v>11300</v>
      </c>
      <c r="AO28" s="82">
        <f t="shared" si="138"/>
        <v>93.388429752066116</v>
      </c>
      <c r="AP28" s="82">
        <f t="shared" si="80"/>
        <v>247.26477024070022</v>
      </c>
      <c r="AQ28" s="81">
        <v>220</v>
      </c>
      <c r="AR28" s="82">
        <f t="shared" si="147"/>
        <v>122.22222222222223</v>
      </c>
      <c r="AS28" s="82">
        <f t="shared" si="141"/>
        <v>129.41176470588235</v>
      </c>
      <c r="AT28" s="81" t="s">
        <v>14</v>
      </c>
      <c r="AU28" s="82" t="s">
        <v>130</v>
      </c>
      <c r="AV28" s="82" t="s">
        <v>130</v>
      </c>
      <c r="AW28" s="81" t="s">
        <v>14</v>
      </c>
      <c r="AX28" s="82" t="s">
        <v>131</v>
      </c>
      <c r="AY28" s="82" t="s">
        <v>131</v>
      </c>
      <c r="AZ28" s="81" t="s">
        <v>14</v>
      </c>
      <c r="BA28" s="82" t="s">
        <v>131</v>
      </c>
      <c r="BB28" s="82" t="s">
        <v>131</v>
      </c>
      <c r="BC28" s="81">
        <f t="shared" si="142"/>
        <v>129450</v>
      </c>
      <c r="BD28" s="82">
        <f t="shared" si="148"/>
        <v>94.869915720043977</v>
      </c>
      <c r="BE28" s="82">
        <f t="shared" si="143"/>
        <v>292.21218961625283</v>
      </c>
      <c r="BF28" s="81">
        <f t="shared" si="144"/>
        <v>106550</v>
      </c>
      <c r="BG28" s="82">
        <f t="shared" si="149"/>
        <v>94.417368187859992</v>
      </c>
      <c r="BH28" s="82">
        <f t="shared" si="145"/>
        <v>328.85802469135803</v>
      </c>
      <c r="BI28" s="81">
        <f t="shared" si="26"/>
        <v>32530</v>
      </c>
      <c r="BJ28" s="82">
        <f t="shared" si="81"/>
        <v>94.756772502184688</v>
      </c>
      <c r="BK28" s="82">
        <f t="shared" si="8"/>
        <v>407.13391739674591</v>
      </c>
      <c r="BL28" s="81">
        <v>2050</v>
      </c>
      <c r="BM28" s="82">
        <f t="shared" si="82"/>
        <v>89.519650655021834</v>
      </c>
      <c r="BN28" s="82">
        <f t="shared" si="9"/>
        <v>372.72727272727269</v>
      </c>
      <c r="BO28" s="81">
        <v>11400</v>
      </c>
      <c r="BP28" s="82">
        <f t="shared" si="83"/>
        <v>96.610169491525426</v>
      </c>
      <c r="BQ28" s="82">
        <f t="shared" si="10"/>
        <v>351.85185185185185</v>
      </c>
      <c r="BR28" s="81">
        <v>6710</v>
      </c>
      <c r="BS28" s="82">
        <f t="shared" si="84"/>
        <v>93.065187239944521</v>
      </c>
      <c r="BT28" s="82">
        <f t="shared" si="11"/>
        <v>416.77018633540371</v>
      </c>
      <c r="BU28" s="81">
        <v>1190</v>
      </c>
      <c r="BV28" s="82">
        <f t="shared" si="85"/>
        <v>91.538461538461533</v>
      </c>
      <c r="BW28" s="82">
        <f t="shared" si="12"/>
        <v>360.60606060606062</v>
      </c>
      <c r="BX28" s="81">
        <v>4530</v>
      </c>
      <c r="BY28" s="82">
        <f t="shared" si="86"/>
        <v>95.368421052631575</v>
      </c>
      <c r="BZ28" s="82">
        <f t="shared" si="13"/>
        <v>462.24489795918362</v>
      </c>
      <c r="CA28" s="81">
        <v>6650</v>
      </c>
      <c r="CB28" s="82">
        <f t="shared" si="87"/>
        <v>95.272206303724928</v>
      </c>
      <c r="CC28" s="82">
        <f t="shared" si="14"/>
        <v>519.53125</v>
      </c>
      <c r="CD28" s="81">
        <f t="shared" si="27"/>
        <v>28470</v>
      </c>
      <c r="CE28" s="82">
        <f t="shared" si="88"/>
        <v>95.090180360721448</v>
      </c>
      <c r="CF28" s="82">
        <f t="shared" si="15"/>
        <v>305.14469453376205</v>
      </c>
      <c r="CG28" s="81">
        <v>3000</v>
      </c>
      <c r="CH28" s="82">
        <f t="shared" si="89"/>
        <v>93.75</v>
      </c>
      <c r="CI28" s="82">
        <f t="shared" si="16"/>
        <v>265.48672566371681</v>
      </c>
      <c r="CJ28" s="81">
        <v>3440</v>
      </c>
      <c r="CK28" s="82">
        <f t="shared" si="90"/>
        <v>87.755102040816325</v>
      </c>
      <c r="CL28" s="82">
        <f t="shared" si="17"/>
        <v>219.10828025477707</v>
      </c>
      <c r="CM28" s="81">
        <v>5760</v>
      </c>
      <c r="CN28" s="82">
        <f t="shared" si="91"/>
        <v>95.049504950495049</v>
      </c>
      <c r="CO28" s="82">
        <f t="shared" si="18"/>
        <v>369.23076923076923</v>
      </c>
      <c r="CP28" s="81">
        <v>2670</v>
      </c>
      <c r="CQ28" s="82">
        <f t="shared" si="92"/>
        <v>96.043165467625897</v>
      </c>
      <c r="CR28" s="82">
        <f t="shared" si="19"/>
        <v>296.66666666666669</v>
      </c>
      <c r="CS28" s="81">
        <v>7160</v>
      </c>
      <c r="CT28" s="82">
        <f t="shared" si="93"/>
        <v>98.35164835164835</v>
      </c>
      <c r="CU28" s="82">
        <f t="shared" si="20"/>
        <v>316.81415929203541</v>
      </c>
      <c r="CV28" s="81">
        <v>720</v>
      </c>
      <c r="CW28" s="82">
        <f t="shared" si="94"/>
        <v>91.139240506329116</v>
      </c>
      <c r="CX28" s="82">
        <f t="shared" si="21"/>
        <v>400</v>
      </c>
      <c r="CY28" s="81">
        <v>2340</v>
      </c>
      <c r="CZ28" s="82">
        <f t="shared" si="95"/>
        <v>94.354838709677423</v>
      </c>
      <c r="DA28" s="82">
        <f t="shared" si="22"/>
        <v>288.88888888888886</v>
      </c>
      <c r="DB28" s="81">
        <v>650</v>
      </c>
      <c r="DC28" s="82">
        <f t="shared" si="96"/>
        <v>94.20289855072464</v>
      </c>
      <c r="DD28" s="82">
        <f t="shared" si="23"/>
        <v>309.52380952380952</v>
      </c>
      <c r="DE28" s="81">
        <v>2730</v>
      </c>
      <c r="DF28" s="82">
        <f t="shared" si="97"/>
        <v>99.635036496350367</v>
      </c>
      <c r="DG28" s="82">
        <f t="shared" si="24"/>
        <v>384.50704225352115</v>
      </c>
      <c r="DH28" s="81">
        <f t="shared" si="28"/>
        <v>3340</v>
      </c>
      <c r="DI28" s="82">
        <f t="shared" si="98"/>
        <v>95.428571428571431</v>
      </c>
      <c r="DJ28" s="82">
        <f t="shared" si="29"/>
        <v>344.32989690721649</v>
      </c>
      <c r="DK28" s="81">
        <v>2360</v>
      </c>
      <c r="DL28" s="82">
        <f t="shared" si="99"/>
        <v>96.326530612244895</v>
      </c>
      <c r="DM28" s="82">
        <f t="shared" si="30"/>
        <v>380.64516129032262</v>
      </c>
      <c r="DN28" s="81">
        <v>390</v>
      </c>
      <c r="DO28" s="82">
        <f t="shared" si="100"/>
        <v>90.697674418604649</v>
      </c>
      <c r="DP28" s="82">
        <f t="shared" si="31"/>
        <v>300</v>
      </c>
      <c r="DQ28" s="81">
        <v>390</v>
      </c>
      <c r="DR28" s="82">
        <f t="shared" si="101"/>
        <v>95.121951219512198</v>
      </c>
      <c r="DS28" s="82">
        <f t="shared" si="32"/>
        <v>278.57142857142856</v>
      </c>
      <c r="DT28" s="81">
        <v>200</v>
      </c>
      <c r="DU28" s="82">
        <f t="shared" si="102"/>
        <v>95.238095238095227</v>
      </c>
      <c r="DV28" s="82">
        <f t="shared" si="33"/>
        <v>250</v>
      </c>
      <c r="DW28" s="81">
        <f t="shared" si="34"/>
        <v>9460</v>
      </c>
      <c r="DX28" s="82">
        <f t="shared" si="103"/>
        <v>89.413988657844996</v>
      </c>
      <c r="DY28" s="82">
        <f t="shared" si="35"/>
        <v>323.97260273972603</v>
      </c>
      <c r="DZ28" s="81">
        <v>5900</v>
      </c>
      <c r="EA28" s="82">
        <f t="shared" si="104"/>
        <v>86.764705882352942</v>
      </c>
      <c r="EB28" s="82">
        <f t="shared" si="36"/>
        <v>437.03703703703701</v>
      </c>
      <c r="EC28" s="81">
        <v>1160</v>
      </c>
      <c r="ED28" s="82">
        <f t="shared" si="105"/>
        <v>94.308943089430898</v>
      </c>
      <c r="EE28" s="82">
        <f t="shared" si="37"/>
        <v>269.76744186046511</v>
      </c>
      <c r="EF28" s="81">
        <v>1740</v>
      </c>
      <c r="EG28" s="82">
        <f t="shared" si="106"/>
        <v>95.081967213114751</v>
      </c>
      <c r="EH28" s="82">
        <f t="shared" si="38"/>
        <v>197.72727272727272</v>
      </c>
      <c r="EI28" s="81">
        <v>660</v>
      </c>
      <c r="EJ28" s="82">
        <f t="shared" si="107"/>
        <v>91.666666666666657</v>
      </c>
      <c r="EK28" s="82">
        <f t="shared" si="39"/>
        <v>253.84615384615384</v>
      </c>
      <c r="EL28" s="81">
        <f t="shared" si="40"/>
        <v>7230</v>
      </c>
      <c r="EM28" s="82">
        <f t="shared" si="108"/>
        <v>97.570850202429142</v>
      </c>
      <c r="EN28" s="82">
        <f t="shared" si="41"/>
        <v>333.17972350230411</v>
      </c>
      <c r="EO28" s="81">
        <v>470</v>
      </c>
      <c r="EP28" s="82">
        <f t="shared" si="109"/>
        <v>92.156862745098039</v>
      </c>
      <c r="EQ28" s="82">
        <f t="shared" si="42"/>
        <v>261.11111111111114</v>
      </c>
      <c r="ER28" s="81">
        <v>560</v>
      </c>
      <c r="ES28" s="82">
        <f t="shared" si="110"/>
        <v>94.915254237288138</v>
      </c>
      <c r="ET28" s="82">
        <f t="shared" si="43"/>
        <v>243.47826086956525</v>
      </c>
      <c r="EU28" s="81">
        <v>380</v>
      </c>
      <c r="EV28" s="82">
        <f t="shared" si="111"/>
        <v>105.55555555555556</v>
      </c>
      <c r="EW28" s="82">
        <f t="shared" si="44"/>
        <v>422.22222222222223</v>
      </c>
      <c r="EX28" s="81">
        <v>5310</v>
      </c>
      <c r="EY28" s="82">
        <f t="shared" si="112"/>
        <v>97.790055248618785</v>
      </c>
      <c r="EZ28" s="82">
        <f t="shared" si="45"/>
        <v>363.69863013698631</v>
      </c>
      <c r="FA28" s="81">
        <v>320</v>
      </c>
      <c r="FB28" s="82">
        <f t="shared" si="113"/>
        <v>96.969696969696969</v>
      </c>
      <c r="FC28" s="82">
        <f t="shared" si="46"/>
        <v>213.33333333333334</v>
      </c>
      <c r="FD28" s="81">
        <v>190</v>
      </c>
      <c r="FE28" s="82">
        <f t="shared" si="114"/>
        <v>100</v>
      </c>
      <c r="FF28" s="82">
        <f t="shared" si="47"/>
        <v>316.66666666666663</v>
      </c>
      <c r="FG28" s="81">
        <f t="shared" si="48"/>
        <v>7980</v>
      </c>
      <c r="FH28" s="82">
        <f t="shared" si="115"/>
        <v>92.575406032482604</v>
      </c>
      <c r="FI28" s="82">
        <f t="shared" si="49"/>
        <v>296.65427509293681</v>
      </c>
      <c r="FJ28" s="81">
        <v>1450</v>
      </c>
      <c r="FK28" s="82">
        <f t="shared" si="116"/>
        <v>88.41463414634147</v>
      </c>
      <c r="FL28" s="82">
        <f t="shared" si="50"/>
        <v>322.22222222222223</v>
      </c>
      <c r="FM28" s="81">
        <v>1340</v>
      </c>
      <c r="FN28" s="82">
        <f t="shared" si="117"/>
        <v>97.810218978102199</v>
      </c>
      <c r="FO28" s="82">
        <f t="shared" si="51"/>
        <v>352.63157894736838</v>
      </c>
      <c r="FP28" s="81">
        <v>2890</v>
      </c>
      <c r="FQ28" s="82">
        <f t="shared" si="118"/>
        <v>92.926045016077168</v>
      </c>
      <c r="FR28" s="82">
        <f t="shared" si="52"/>
        <v>255.75221238938056</v>
      </c>
      <c r="FS28" s="81">
        <v>1430</v>
      </c>
      <c r="FT28" s="82">
        <f t="shared" si="119"/>
        <v>90.506329113924053</v>
      </c>
      <c r="FU28" s="82">
        <f t="shared" si="53"/>
        <v>297.91666666666663</v>
      </c>
      <c r="FV28" s="81">
        <v>870</v>
      </c>
      <c r="FW28" s="82">
        <f t="shared" si="120"/>
        <v>94.565217391304344</v>
      </c>
      <c r="FX28" s="82">
        <f t="shared" si="54"/>
        <v>348</v>
      </c>
      <c r="FY28" s="81">
        <f t="shared" si="55"/>
        <v>5990</v>
      </c>
      <c r="FZ28" s="82">
        <f t="shared" si="121"/>
        <v>97.398373983739845</v>
      </c>
      <c r="GA28" s="82">
        <f t="shared" si="56"/>
        <v>376.72955974842768</v>
      </c>
      <c r="GB28" s="81">
        <v>3000</v>
      </c>
      <c r="GC28" s="82">
        <f t="shared" si="122"/>
        <v>101.69491525423729</v>
      </c>
      <c r="GD28" s="82">
        <f t="shared" si="57"/>
        <v>545.45454545454538</v>
      </c>
      <c r="GE28" s="81">
        <v>1100</v>
      </c>
      <c r="GF28" s="82">
        <f t="shared" si="123"/>
        <v>91.666666666666657</v>
      </c>
      <c r="GG28" s="82">
        <f t="shared" si="58"/>
        <v>314.28571428571428</v>
      </c>
      <c r="GH28" s="81">
        <v>1400</v>
      </c>
      <c r="GI28" s="82">
        <f t="shared" si="124"/>
        <v>93.959731543624159</v>
      </c>
      <c r="GJ28" s="82">
        <f t="shared" si="59"/>
        <v>297.87234042553189</v>
      </c>
      <c r="GK28" s="81">
        <v>490</v>
      </c>
      <c r="GL28" s="82">
        <f t="shared" si="125"/>
        <v>96.078431372549019</v>
      </c>
      <c r="GM28" s="82">
        <f t="shared" si="60"/>
        <v>222.72727272727272</v>
      </c>
      <c r="GN28" s="81">
        <f t="shared" si="61"/>
        <v>11330</v>
      </c>
      <c r="GO28" s="82">
        <f t="shared" si="126"/>
        <v>93.327841845140043</v>
      </c>
      <c r="GP28" s="82">
        <f t="shared" si="62"/>
        <v>247.92122538293216</v>
      </c>
      <c r="GQ28" s="81">
        <v>1370</v>
      </c>
      <c r="GR28" s="82">
        <f t="shared" si="127"/>
        <v>97.163120567375884</v>
      </c>
      <c r="GS28" s="82">
        <f t="shared" si="63"/>
        <v>207.57575757575756</v>
      </c>
      <c r="GT28" s="81">
        <v>1020</v>
      </c>
      <c r="GU28" s="82">
        <f t="shared" si="128"/>
        <v>77.272727272727266</v>
      </c>
      <c r="GV28" s="82">
        <f t="shared" si="64"/>
        <v>291.42857142857139</v>
      </c>
      <c r="GW28" s="81">
        <v>2030</v>
      </c>
      <c r="GX28" s="82">
        <f t="shared" si="129"/>
        <v>92.272727272727266</v>
      </c>
      <c r="GY28" s="82">
        <f t="shared" si="65"/>
        <v>422.91666666666669</v>
      </c>
      <c r="GZ28" s="81">
        <v>2970</v>
      </c>
      <c r="HA28" s="82">
        <f t="shared" si="130"/>
        <v>93.396226415094347</v>
      </c>
      <c r="HB28" s="82">
        <f t="shared" si="66"/>
        <v>226.7175572519084</v>
      </c>
      <c r="HC28" s="81">
        <v>720</v>
      </c>
      <c r="HD28" s="82">
        <f t="shared" si="131"/>
        <v>97.297297297297305</v>
      </c>
      <c r="HE28" s="82">
        <f t="shared" si="67"/>
        <v>171.42857142857142</v>
      </c>
      <c r="HF28" s="81">
        <v>1480</v>
      </c>
      <c r="HG28" s="82">
        <f t="shared" si="132"/>
        <v>96.732026143790847</v>
      </c>
      <c r="HH28" s="82">
        <f t="shared" si="68"/>
        <v>205.55555555555554</v>
      </c>
      <c r="HI28" s="81">
        <v>1740</v>
      </c>
      <c r="HJ28" s="82">
        <f t="shared" si="133"/>
        <v>98.86363636363636</v>
      </c>
      <c r="HK28" s="82">
        <f t="shared" si="69"/>
        <v>276.1904761904762</v>
      </c>
      <c r="HL28" s="81">
        <f t="shared" si="25"/>
        <v>220</v>
      </c>
      <c r="HM28" s="82">
        <f t="shared" si="150"/>
        <v>122.22222222222223</v>
      </c>
      <c r="HN28" s="91">
        <f t="shared" si="146"/>
        <v>129.41176470588235</v>
      </c>
      <c r="HO28" s="16"/>
      <c r="HP28" s="16"/>
      <c r="HQ28" s="8"/>
      <c r="HR28" s="16"/>
      <c r="HS28" s="4"/>
    </row>
    <row r="29" spans="1:233" ht="12" hidden="1" customHeight="1">
      <c r="A29" s="74"/>
      <c r="B29" s="65">
        <v>1979</v>
      </c>
      <c r="C29" s="69" t="s">
        <v>84</v>
      </c>
      <c r="D29" s="81">
        <v>123300</v>
      </c>
      <c r="E29" s="82">
        <f t="shared" si="70"/>
        <v>95.285935085007722</v>
      </c>
      <c r="F29" s="82">
        <f t="shared" si="0"/>
        <v>278.32957110609482</v>
      </c>
      <c r="G29" s="81">
        <v>22200</v>
      </c>
      <c r="H29" s="82">
        <f t="shared" si="71"/>
        <v>96.943231441048042</v>
      </c>
      <c r="I29" s="82">
        <f t="shared" si="1"/>
        <v>186.55462184873949</v>
      </c>
      <c r="J29" s="81">
        <v>101100</v>
      </c>
      <c r="K29" s="82">
        <f t="shared" si="153"/>
        <v>94.929577464788721</v>
      </c>
      <c r="L29" s="82">
        <f t="shared" si="151"/>
        <v>312.03703703703701</v>
      </c>
      <c r="M29" s="81">
        <v>30900</v>
      </c>
      <c r="N29" s="82">
        <f t="shared" si="72"/>
        <v>95.07692307692308</v>
      </c>
      <c r="O29" s="82">
        <f t="shared" si="73"/>
        <v>386.73341677096369</v>
      </c>
      <c r="P29" s="81">
        <v>3200</v>
      </c>
      <c r="Q29" s="82">
        <f t="shared" si="140"/>
        <v>96.09609609609609</v>
      </c>
      <c r="R29" s="82">
        <f t="shared" si="139"/>
        <v>329.89690721649481</v>
      </c>
      <c r="S29" s="81">
        <v>30200</v>
      </c>
      <c r="T29" s="82">
        <f t="shared" si="154"/>
        <v>95.268138801261827</v>
      </c>
      <c r="U29" s="82">
        <f t="shared" si="152"/>
        <v>302.60521042084167</v>
      </c>
      <c r="V29" s="81" t="s">
        <v>14</v>
      </c>
      <c r="W29" s="82" t="s">
        <v>130</v>
      </c>
      <c r="X29" s="82" t="s">
        <v>130</v>
      </c>
      <c r="Y29" s="81" t="s">
        <v>14</v>
      </c>
      <c r="Z29" s="82" t="s">
        <v>130</v>
      </c>
      <c r="AA29" s="82" t="s">
        <v>130</v>
      </c>
      <c r="AB29" s="81">
        <v>6030</v>
      </c>
      <c r="AC29" s="82">
        <f t="shared" si="134"/>
        <v>95.714285714285722</v>
      </c>
      <c r="AD29" s="82">
        <f t="shared" si="76"/>
        <v>265.63876651982378</v>
      </c>
      <c r="AE29" s="81">
        <v>6920</v>
      </c>
      <c r="AF29" s="82">
        <f t="shared" si="135"/>
        <v>95.58011049723757</v>
      </c>
      <c r="AG29" s="82">
        <f t="shared" si="77"/>
        <v>320.37037037037038</v>
      </c>
      <c r="AH29" s="81">
        <v>7550</v>
      </c>
      <c r="AI29" s="82">
        <f t="shared" si="136"/>
        <v>94.611528822055135</v>
      </c>
      <c r="AJ29" s="82">
        <f t="shared" si="78"/>
        <v>280.66914498141261</v>
      </c>
      <c r="AK29" s="81">
        <v>5560</v>
      </c>
      <c r="AL29" s="82">
        <f t="shared" si="137"/>
        <v>92.82136894824707</v>
      </c>
      <c r="AM29" s="82">
        <f t="shared" si="79"/>
        <v>351.8987341772152</v>
      </c>
      <c r="AN29" s="81">
        <v>10600</v>
      </c>
      <c r="AO29" s="82">
        <f t="shared" si="138"/>
        <v>93.805309734513273</v>
      </c>
      <c r="AP29" s="82">
        <f t="shared" si="80"/>
        <v>231.94748358862145</v>
      </c>
      <c r="AQ29" s="81">
        <v>230</v>
      </c>
      <c r="AR29" s="82">
        <f t="shared" si="147"/>
        <v>104.54545454545455</v>
      </c>
      <c r="AS29" s="82">
        <f t="shared" si="141"/>
        <v>135.29411764705884</v>
      </c>
      <c r="AT29" s="81" t="s">
        <v>14</v>
      </c>
      <c r="AU29" s="82" t="s">
        <v>130</v>
      </c>
      <c r="AV29" s="82" t="s">
        <v>130</v>
      </c>
      <c r="AW29" s="81" t="s">
        <v>14</v>
      </c>
      <c r="AX29" s="82" t="s">
        <v>131</v>
      </c>
      <c r="AY29" s="82" t="s">
        <v>131</v>
      </c>
      <c r="AZ29" s="81" t="s">
        <v>14</v>
      </c>
      <c r="BA29" s="82" t="s">
        <v>131</v>
      </c>
      <c r="BB29" s="82" t="s">
        <v>131</v>
      </c>
      <c r="BC29" s="81">
        <f t="shared" si="142"/>
        <v>123330</v>
      </c>
      <c r="BD29" s="82">
        <f t="shared" si="148"/>
        <v>95.272305909617614</v>
      </c>
      <c r="BE29" s="82">
        <f t="shared" si="143"/>
        <v>278.39729119638827</v>
      </c>
      <c r="BF29" s="81">
        <f t="shared" si="144"/>
        <v>101130</v>
      </c>
      <c r="BG29" s="82">
        <f t="shared" si="149"/>
        <v>94.913186297512908</v>
      </c>
      <c r="BH29" s="82">
        <f t="shared" si="145"/>
        <v>312.12962962962962</v>
      </c>
      <c r="BI29" s="81">
        <f t="shared" si="26"/>
        <v>30900</v>
      </c>
      <c r="BJ29" s="82">
        <f t="shared" si="81"/>
        <v>94.989240700891486</v>
      </c>
      <c r="BK29" s="82">
        <f t="shared" si="8"/>
        <v>386.73341677096369</v>
      </c>
      <c r="BL29" s="81">
        <v>1840</v>
      </c>
      <c r="BM29" s="82">
        <f t="shared" si="82"/>
        <v>89.756097560975618</v>
      </c>
      <c r="BN29" s="82">
        <f t="shared" si="9"/>
        <v>334.5454545454545</v>
      </c>
      <c r="BO29" s="81">
        <v>11100</v>
      </c>
      <c r="BP29" s="82">
        <f t="shared" si="83"/>
        <v>97.368421052631575</v>
      </c>
      <c r="BQ29" s="82">
        <f t="shared" si="10"/>
        <v>342.59259259259261</v>
      </c>
      <c r="BR29" s="81">
        <v>6220</v>
      </c>
      <c r="BS29" s="82">
        <f t="shared" si="84"/>
        <v>92.697466467958265</v>
      </c>
      <c r="BT29" s="82">
        <f t="shared" si="11"/>
        <v>386.33540372670808</v>
      </c>
      <c r="BU29" s="81">
        <v>1090</v>
      </c>
      <c r="BV29" s="82">
        <f t="shared" si="85"/>
        <v>91.596638655462186</v>
      </c>
      <c r="BW29" s="82">
        <f t="shared" si="12"/>
        <v>330.30303030303031</v>
      </c>
      <c r="BX29" s="81">
        <v>4320</v>
      </c>
      <c r="BY29" s="82">
        <f t="shared" si="86"/>
        <v>95.36423841059603</v>
      </c>
      <c r="BZ29" s="82">
        <f t="shared" si="13"/>
        <v>440.81632653061217</v>
      </c>
      <c r="CA29" s="81">
        <v>6330</v>
      </c>
      <c r="CB29" s="82">
        <f t="shared" si="87"/>
        <v>95.187969924812037</v>
      </c>
      <c r="CC29" s="82">
        <f t="shared" si="14"/>
        <v>494.53125</v>
      </c>
      <c r="CD29" s="81">
        <f t="shared" si="27"/>
        <v>27470</v>
      </c>
      <c r="CE29" s="82">
        <f t="shared" si="88"/>
        <v>96.487530734106073</v>
      </c>
      <c r="CF29" s="82">
        <f t="shared" si="15"/>
        <v>294.42658092175776</v>
      </c>
      <c r="CG29" s="81">
        <v>2950</v>
      </c>
      <c r="CH29" s="82">
        <f t="shared" si="89"/>
        <v>98.333333333333329</v>
      </c>
      <c r="CI29" s="82">
        <f t="shared" si="16"/>
        <v>261.06194690265482</v>
      </c>
      <c r="CJ29" s="81">
        <v>3290</v>
      </c>
      <c r="CK29" s="82">
        <f t="shared" si="90"/>
        <v>95.639534883720927</v>
      </c>
      <c r="CL29" s="82">
        <f t="shared" si="17"/>
        <v>209.55414012738856</v>
      </c>
      <c r="CM29" s="81">
        <v>5470</v>
      </c>
      <c r="CN29" s="82">
        <f t="shared" si="91"/>
        <v>94.965277777777786</v>
      </c>
      <c r="CO29" s="82">
        <f t="shared" si="18"/>
        <v>350.64102564102564</v>
      </c>
      <c r="CP29" s="81">
        <v>2570</v>
      </c>
      <c r="CQ29" s="82">
        <f t="shared" si="92"/>
        <v>96.254681647940075</v>
      </c>
      <c r="CR29" s="82">
        <f t="shared" si="19"/>
        <v>285.55555555555554</v>
      </c>
      <c r="CS29" s="81">
        <v>7060</v>
      </c>
      <c r="CT29" s="82">
        <f t="shared" si="93"/>
        <v>98.603351955307261</v>
      </c>
      <c r="CU29" s="82">
        <f t="shared" si="20"/>
        <v>312.38938053097348</v>
      </c>
      <c r="CV29" s="81">
        <v>680</v>
      </c>
      <c r="CW29" s="82">
        <f t="shared" si="94"/>
        <v>94.444444444444443</v>
      </c>
      <c r="CX29" s="82">
        <f t="shared" si="21"/>
        <v>377.77777777777777</v>
      </c>
      <c r="CY29" s="81">
        <v>2230</v>
      </c>
      <c r="CZ29" s="82">
        <f t="shared" si="95"/>
        <v>95.299145299145295</v>
      </c>
      <c r="DA29" s="82">
        <f t="shared" si="22"/>
        <v>275.3086419753086</v>
      </c>
      <c r="DB29" s="81">
        <v>620</v>
      </c>
      <c r="DC29" s="82">
        <f t="shared" si="96"/>
        <v>95.384615384615387</v>
      </c>
      <c r="DD29" s="82">
        <f t="shared" si="23"/>
        <v>295.23809523809524</v>
      </c>
      <c r="DE29" s="81">
        <v>2600</v>
      </c>
      <c r="DF29" s="82">
        <f t="shared" si="97"/>
        <v>95.238095238095227</v>
      </c>
      <c r="DG29" s="82">
        <f t="shared" si="24"/>
        <v>366.19718309859155</v>
      </c>
      <c r="DH29" s="81">
        <f t="shared" si="28"/>
        <v>3200</v>
      </c>
      <c r="DI29" s="82">
        <f t="shared" si="98"/>
        <v>95.808383233532936</v>
      </c>
      <c r="DJ29" s="82">
        <f t="shared" si="29"/>
        <v>329.89690721649481</v>
      </c>
      <c r="DK29" s="81">
        <v>2270</v>
      </c>
      <c r="DL29" s="82">
        <f t="shared" si="99"/>
        <v>96.186440677966104</v>
      </c>
      <c r="DM29" s="82">
        <f t="shared" si="30"/>
        <v>366.12903225806451</v>
      </c>
      <c r="DN29" s="81">
        <v>380</v>
      </c>
      <c r="DO29" s="82">
        <f t="shared" si="100"/>
        <v>97.435897435897431</v>
      </c>
      <c r="DP29" s="82">
        <f t="shared" si="31"/>
        <v>292.30769230769226</v>
      </c>
      <c r="DQ29" s="81">
        <v>360</v>
      </c>
      <c r="DR29" s="82">
        <f t="shared" si="101"/>
        <v>92.307692307692307</v>
      </c>
      <c r="DS29" s="82">
        <f t="shared" si="32"/>
        <v>257.14285714285717</v>
      </c>
      <c r="DT29" s="81">
        <v>190</v>
      </c>
      <c r="DU29" s="82">
        <f t="shared" si="102"/>
        <v>95</v>
      </c>
      <c r="DV29" s="82">
        <f t="shared" si="33"/>
        <v>237.5</v>
      </c>
      <c r="DW29" s="81">
        <f t="shared" si="34"/>
        <v>8730</v>
      </c>
      <c r="DX29" s="82">
        <f t="shared" si="103"/>
        <v>92.283298097251588</v>
      </c>
      <c r="DY29" s="82">
        <f t="shared" si="35"/>
        <v>298.97260273972603</v>
      </c>
      <c r="DZ29" s="81">
        <v>5300</v>
      </c>
      <c r="EA29" s="82">
        <f t="shared" si="104"/>
        <v>89.830508474576277</v>
      </c>
      <c r="EB29" s="82">
        <f t="shared" si="36"/>
        <v>392.59259259259261</v>
      </c>
      <c r="EC29" s="81">
        <v>1120</v>
      </c>
      <c r="ED29" s="82">
        <f t="shared" si="105"/>
        <v>96.551724137931032</v>
      </c>
      <c r="EE29" s="82">
        <f t="shared" si="37"/>
        <v>260.46511627906978</v>
      </c>
      <c r="EF29" s="81">
        <v>1680</v>
      </c>
      <c r="EG29" s="82">
        <f t="shared" si="106"/>
        <v>96.551724137931032</v>
      </c>
      <c r="EH29" s="82">
        <f t="shared" si="38"/>
        <v>190.90909090909091</v>
      </c>
      <c r="EI29" s="81">
        <v>630</v>
      </c>
      <c r="EJ29" s="82">
        <f t="shared" si="107"/>
        <v>95.454545454545453</v>
      </c>
      <c r="EK29" s="82">
        <f t="shared" si="39"/>
        <v>242.30769230769229</v>
      </c>
      <c r="EL29" s="81">
        <f t="shared" si="40"/>
        <v>6930</v>
      </c>
      <c r="EM29" s="82">
        <f t="shared" si="108"/>
        <v>95.850622406639005</v>
      </c>
      <c r="EN29" s="82">
        <f t="shared" si="41"/>
        <v>319.35483870967738</v>
      </c>
      <c r="EO29" s="81">
        <v>440</v>
      </c>
      <c r="EP29" s="82">
        <f t="shared" si="109"/>
        <v>93.61702127659575</v>
      </c>
      <c r="EQ29" s="82">
        <f t="shared" si="42"/>
        <v>244.44444444444446</v>
      </c>
      <c r="ER29" s="81">
        <v>540</v>
      </c>
      <c r="ES29" s="82">
        <f t="shared" si="110"/>
        <v>96.428571428571431</v>
      </c>
      <c r="ET29" s="82">
        <f t="shared" si="43"/>
        <v>234.78260869565219</v>
      </c>
      <c r="EU29" s="81">
        <v>350</v>
      </c>
      <c r="EV29" s="82">
        <f t="shared" si="111"/>
        <v>92.10526315789474</v>
      </c>
      <c r="EW29" s="82">
        <f t="shared" si="44"/>
        <v>388.88888888888886</v>
      </c>
      <c r="EX29" s="81">
        <v>5090</v>
      </c>
      <c r="EY29" s="82">
        <f t="shared" si="112"/>
        <v>95.856873822975516</v>
      </c>
      <c r="EZ29" s="82">
        <f t="shared" si="45"/>
        <v>348.63013698630135</v>
      </c>
      <c r="FA29" s="81">
        <v>320</v>
      </c>
      <c r="FB29" s="82">
        <f t="shared" si="113"/>
        <v>100</v>
      </c>
      <c r="FC29" s="82">
        <f t="shared" si="46"/>
        <v>213.33333333333334</v>
      </c>
      <c r="FD29" s="81">
        <v>190</v>
      </c>
      <c r="FE29" s="82">
        <f t="shared" si="114"/>
        <v>100</v>
      </c>
      <c r="FF29" s="82">
        <f t="shared" si="47"/>
        <v>316.66666666666663</v>
      </c>
      <c r="FG29" s="81">
        <f t="shared" si="48"/>
        <v>7550</v>
      </c>
      <c r="FH29" s="82">
        <f t="shared" si="115"/>
        <v>94.611528822055135</v>
      </c>
      <c r="FI29" s="82">
        <f t="shared" si="49"/>
        <v>280.66914498141261</v>
      </c>
      <c r="FJ29" s="81">
        <v>1350</v>
      </c>
      <c r="FK29" s="82">
        <f t="shared" si="116"/>
        <v>93.103448275862064</v>
      </c>
      <c r="FL29" s="82">
        <f t="shared" si="50"/>
        <v>300</v>
      </c>
      <c r="FM29" s="81">
        <v>1290</v>
      </c>
      <c r="FN29" s="82">
        <f t="shared" si="117"/>
        <v>96.268656716417908</v>
      </c>
      <c r="FO29" s="82">
        <f t="shared" si="51"/>
        <v>339.4736842105263</v>
      </c>
      <c r="FP29" s="81">
        <v>2790</v>
      </c>
      <c r="FQ29" s="82">
        <f t="shared" si="118"/>
        <v>96.539792387543258</v>
      </c>
      <c r="FR29" s="82">
        <f t="shared" si="52"/>
        <v>246.90265486725664</v>
      </c>
      <c r="FS29" s="81">
        <v>1320</v>
      </c>
      <c r="FT29" s="82">
        <f t="shared" si="119"/>
        <v>92.307692307692307</v>
      </c>
      <c r="FU29" s="82">
        <f t="shared" si="53"/>
        <v>275</v>
      </c>
      <c r="FV29" s="81">
        <v>800</v>
      </c>
      <c r="FW29" s="82">
        <f t="shared" si="120"/>
        <v>91.954022988505741</v>
      </c>
      <c r="FX29" s="82">
        <f t="shared" si="54"/>
        <v>320</v>
      </c>
      <c r="FY29" s="81">
        <f t="shared" si="55"/>
        <v>5560</v>
      </c>
      <c r="FZ29" s="82">
        <f t="shared" si="121"/>
        <v>92.82136894824707</v>
      </c>
      <c r="GA29" s="82">
        <f t="shared" si="56"/>
        <v>349.68553459119499</v>
      </c>
      <c r="GB29" s="81">
        <v>2730</v>
      </c>
      <c r="GC29" s="82">
        <f t="shared" si="122"/>
        <v>91</v>
      </c>
      <c r="GD29" s="82">
        <f t="shared" si="57"/>
        <v>496.36363636363637</v>
      </c>
      <c r="GE29" s="81">
        <v>1050</v>
      </c>
      <c r="GF29" s="82">
        <f t="shared" si="123"/>
        <v>95.454545454545453</v>
      </c>
      <c r="GG29" s="82">
        <f t="shared" si="58"/>
        <v>300</v>
      </c>
      <c r="GH29" s="81">
        <v>1300</v>
      </c>
      <c r="GI29" s="82">
        <f t="shared" si="124"/>
        <v>92.857142857142861</v>
      </c>
      <c r="GJ29" s="82">
        <f t="shared" si="59"/>
        <v>276.59574468085111</v>
      </c>
      <c r="GK29" s="81">
        <v>480</v>
      </c>
      <c r="GL29" s="82">
        <f t="shared" si="125"/>
        <v>97.959183673469383</v>
      </c>
      <c r="GM29" s="82">
        <f t="shared" si="60"/>
        <v>218.18181818181816</v>
      </c>
      <c r="GN29" s="81">
        <f t="shared" si="61"/>
        <v>10560</v>
      </c>
      <c r="GO29" s="82">
        <f t="shared" si="126"/>
        <v>93.203883495145632</v>
      </c>
      <c r="GP29" s="82">
        <f t="shared" si="62"/>
        <v>231.07221006564552</v>
      </c>
      <c r="GQ29" s="81">
        <v>1290</v>
      </c>
      <c r="GR29" s="82">
        <f t="shared" si="127"/>
        <v>94.160583941605836</v>
      </c>
      <c r="GS29" s="82">
        <f t="shared" si="63"/>
        <v>195.45454545454547</v>
      </c>
      <c r="GT29" s="81">
        <v>1030</v>
      </c>
      <c r="GU29" s="82">
        <f t="shared" si="128"/>
        <v>100.98039215686273</v>
      </c>
      <c r="GV29" s="82">
        <f t="shared" si="64"/>
        <v>294.28571428571433</v>
      </c>
      <c r="GW29" s="81">
        <v>1570</v>
      </c>
      <c r="GX29" s="82">
        <f t="shared" si="129"/>
        <v>77.339901477832512</v>
      </c>
      <c r="GY29" s="82">
        <f t="shared" si="65"/>
        <v>327.08333333333337</v>
      </c>
      <c r="GZ29" s="81">
        <v>2810</v>
      </c>
      <c r="HA29" s="82">
        <f t="shared" si="130"/>
        <v>94.612794612794616</v>
      </c>
      <c r="HB29" s="82">
        <f t="shared" si="66"/>
        <v>214.50381679389312</v>
      </c>
      <c r="HC29" s="81">
        <v>710</v>
      </c>
      <c r="HD29" s="82">
        <f t="shared" si="131"/>
        <v>98.611111111111114</v>
      </c>
      <c r="HE29" s="82">
        <f t="shared" si="67"/>
        <v>169.04761904761904</v>
      </c>
      <c r="HF29" s="81">
        <v>1480</v>
      </c>
      <c r="HG29" s="82">
        <f t="shared" si="132"/>
        <v>100</v>
      </c>
      <c r="HH29" s="82">
        <f t="shared" si="68"/>
        <v>205.55555555555554</v>
      </c>
      <c r="HI29" s="81">
        <v>1670</v>
      </c>
      <c r="HJ29" s="82">
        <f t="shared" si="133"/>
        <v>95.977011494252878</v>
      </c>
      <c r="HK29" s="82">
        <f t="shared" si="69"/>
        <v>265.07936507936506</v>
      </c>
      <c r="HL29" s="81">
        <f t="shared" si="25"/>
        <v>230</v>
      </c>
      <c r="HM29" s="82">
        <f t="shared" si="150"/>
        <v>104.54545454545455</v>
      </c>
      <c r="HN29" s="91">
        <f t="shared" si="146"/>
        <v>135.29411764705884</v>
      </c>
      <c r="HO29" s="16"/>
      <c r="HP29" s="16"/>
      <c r="HQ29" s="8"/>
      <c r="HR29" s="16"/>
      <c r="HS29" s="4"/>
    </row>
    <row r="30" spans="1:233" ht="12" hidden="1" customHeight="1">
      <c r="A30" s="74"/>
      <c r="B30" s="65">
        <v>1980</v>
      </c>
      <c r="C30" s="69" t="s">
        <v>85</v>
      </c>
      <c r="D30" s="81">
        <v>115400</v>
      </c>
      <c r="E30" s="82">
        <f t="shared" si="70"/>
        <v>93.592862935928636</v>
      </c>
      <c r="F30" s="82">
        <f t="shared" si="0"/>
        <v>260.49661399548529</v>
      </c>
      <c r="G30" s="83" t="s">
        <v>14</v>
      </c>
      <c r="H30" s="84" t="s">
        <v>12</v>
      </c>
      <c r="I30" s="84" t="s">
        <v>11</v>
      </c>
      <c r="J30" s="83" t="s">
        <v>14</v>
      </c>
      <c r="K30" s="84" t="s">
        <v>12</v>
      </c>
      <c r="L30" s="84" t="s">
        <v>11</v>
      </c>
      <c r="M30" s="83">
        <v>28400</v>
      </c>
      <c r="N30" s="84" t="s">
        <v>12</v>
      </c>
      <c r="O30" s="84" t="s">
        <v>11</v>
      </c>
      <c r="P30" s="84" t="s">
        <v>12</v>
      </c>
      <c r="Q30" s="84" t="s">
        <v>12</v>
      </c>
      <c r="R30" s="84" t="s">
        <v>11</v>
      </c>
      <c r="S30" s="83" t="s">
        <v>130</v>
      </c>
      <c r="T30" s="84" t="s">
        <v>12</v>
      </c>
      <c r="U30" s="84" t="s">
        <v>11</v>
      </c>
      <c r="V30" s="81" t="s">
        <v>14</v>
      </c>
      <c r="W30" s="82" t="s">
        <v>130</v>
      </c>
      <c r="X30" s="82" t="s">
        <v>130</v>
      </c>
      <c r="Y30" s="81" t="s">
        <v>14</v>
      </c>
      <c r="Z30" s="82" t="s">
        <v>130</v>
      </c>
      <c r="AA30" s="82" t="s">
        <v>130</v>
      </c>
      <c r="AB30" s="81">
        <v>3290</v>
      </c>
      <c r="AC30" s="82" t="s">
        <v>12</v>
      </c>
      <c r="AD30" s="82" t="s">
        <v>11</v>
      </c>
      <c r="AE30" s="81">
        <v>6630</v>
      </c>
      <c r="AF30" s="82" t="s">
        <v>12</v>
      </c>
      <c r="AG30" s="82" t="s">
        <v>11</v>
      </c>
      <c r="AH30" s="81">
        <v>7230</v>
      </c>
      <c r="AI30" s="82" t="s">
        <v>12</v>
      </c>
      <c r="AJ30" s="82" t="s">
        <v>11</v>
      </c>
      <c r="AK30" s="81">
        <v>4970</v>
      </c>
      <c r="AL30" s="82" t="s">
        <v>12</v>
      </c>
      <c r="AM30" s="82" t="s">
        <v>11</v>
      </c>
      <c r="AN30" s="81">
        <v>10000</v>
      </c>
      <c r="AO30" s="82" t="s">
        <v>12</v>
      </c>
      <c r="AP30" s="82" t="s">
        <v>11</v>
      </c>
      <c r="AQ30" s="81" t="s">
        <v>14</v>
      </c>
      <c r="AR30" s="82" t="s">
        <v>12</v>
      </c>
      <c r="AS30" s="82" t="s">
        <v>11</v>
      </c>
      <c r="AT30" s="81" t="s">
        <v>14</v>
      </c>
      <c r="AU30" s="82" t="s">
        <v>130</v>
      </c>
      <c r="AV30" s="82" t="s">
        <v>130</v>
      </c>
      <c r="AW30" s="81" t="s">
        <v>14</v>
      </c>
      <c r="AX30" s="82" t="s">
        <v>131</v>
      </c>
      <c r="AY30" s="82" t="s">
        <v>131</v>
      </c>
      <c r="AZ30" s="81" t="s">
        <v>14</v>
      </c>
      <c r="BA30" s="82" t="s">
        <v>131</v>
      </c>
      <c r="BB30" s="82" t="s">
        <v>131</v>
      </c>
      <c r="BC30" s="81" t="s">
        <v>130</v>
      </c>
      <c r="BD30" s="82" t="s">
        <v>12</v>
      </c>
      <c r="BE30" s="82" t="s">
        <v>11</v>
      </c>
      <c r="BF30" s="81" t="s">
        <v>130</v>
      </c>
      <c r="BG30" s="82" t="s">
        <v>130</v>
      </c>
      <c r="BH30" s="82" t="s">
        <v>130</v>
      </c>
      <c r="BI30" s="81">
        <f t="shared" si="26"/>
        <v>28410</v>
      </c>
      <c r="BJ30" s="82">
        <f t="shared" si="81"/>
        <v>91.94174757281553</v>
      </c>
      <c r="BK30" s="82">
        <f t="shared" si="8"/>
        <v>355.5694618272841</v>
      </c>
      <c r="BL30" s="81">
        <v>1590</v>
      </c>
      <c r="BM30" s="82">
        <f t="shared" si="82"/>
        <v>86.41304347826086</v>
      </c>
      <c r="BN30" s="82">
        <f t="shared" si="9"/>
        <v>289.09090909090912</v>
      </c>
      <c r="BO30" s="81">
        <v>10300</v>
      </c>
      <c r="BP30" s="82">
        <f t="shared" si="83"/>
        <v>92.792792792792795</v>
      </c>
      <c r="BQ30" s="82">
        <f t="shared" si="10"/>
        <v>317.90123456790121</v>
      </c>
      <c r="BR30" s="81">
        <v>5620</v>
      </c>
      <c r="BS30" s="82">
        <f t="shared" si="84"/>
        <v>90.353697749196144</v>
      </c>
      <c r="BT30" s="82">
        <f t="shared" si="11"/>
        <v>349.06832298136646</v>
      </c>
      <c r="BU30" s="81">
        <v>1020</v>
      </c>
      <c r="BV30" s="82">
        <f t="shared" si="85"/>
        <v>93.577981651376149</v>
      </c>
      <c r="BW30" s="82">
        <f t="shared" si="12"/>
        <v>309.09090909090907</v>
      </c>
      <c r="BX30" s="81">
        <v>4160</v>
      </c>
      <c r="BY30" s="82">
        <f t="shared" si="86"/>
        <v>96.296296296296291</v>
      </c>
      <c r="BZ30" s="82">
        <f t="shared" si="13"/>
        <v>424.48979591836735</v>
      </c>
      <c r="CA30" s="81">
        <v>5720</v>
      </c>
      <c r="CB30" s="82">
        <f t="shared" si="87"/>
        <v>90.363349131121637</v>
      </c>
      <c r="CC30" s="82">
        <f t="shared" si="14"/>
        <v>446.875</v>
      </c>
      <c r="CD30" s="81">
        <f t="shared" si="27"/>
        <v>25740</v>
      </c>
      <c r="CE30" s="82">
        <f t="shared" si="88"/>
        <v>93.70222060429559</v>
      </c>
      <c r="CF30" s="82">
        <f t="shared" si="15"/>
        <v>275.88424437299034</v>
      </c>
      <c r="CG30" s="81">
        <v>2680</v>
      </c>
      <c r="CH30" s="82">
        <f t="shared" si="89"/>
        <v>90.847457627118644</v>
      </c>
      <c r="CI30" s="82">
        <f t="shared" si="16"/>
        <v>237.16814159292036</v>
      </c>
      <c r="CJ30" s="81">
        <v>3100</v>
      </c>
      <c r="CK30" s="82">
        <f t="shared" si="90"/>
        <v>94.224924012158056</v>
      </c>
      <c r="CL30" s="82">
        <f t="shared" si="17"/>
        <v>197.45222929936307</v>
      </c>
      <c r="CM30" s="81">
        <v>4760</v>
      </c>
      <c r="CN30" s="82">
        <f t="shared" si="91"/>
        <v>87.020109689213896</v>
      </c>
      <c r="CO30" s="82">
        <f t="shared" si="18"/>
        <v>305.12820512820508</v>
      </c>
      <c r="CP30" s="81">
        <v>2440</v>
      </c>
      <c r="CQ30" s="82">
        <f t="shared" si="92"/>
        <v>94.941634241245126</v>
      </c>
      <c r="CR30" s="82">
        <f t="shared" si="19"/>
        <v>271.11111111111114</v>
      </c>
      <c r="CS30" s="81">
        <v>6890</v>
      </c>
      <c r="CT30" s="82">
        <f t="shared" si="93"/>
        <v>97.592067988668546</v>
      </c>
      <c r="CU30" s="82">
        <f t="shared" si="20"/>
        <v>304.86725663716811</v>
      </c>
      <c r="CV30" s="81">
        <v>650</v>
      </c>
      <c r="CW30" s="82">
        <f t="shared" si="94"/>
        <v>95.588235294117652</v>
      </c>
      <c r="CX30" s="82">
        <f t="shared" si="21"/>
        <v>361.11111111111114</v>
      </c>
      <c r="CY30" s="81">
        <v>2130</v>
      </c>
      <c r="CZ30" s="82">
        <f t="shared" si="95"/>
        <v>95.515695067264573</v>
      </c>
      <c r="DA30" s="82">
        <f t="shared" si="22"/>
        <v>262.96296296296299</v>
      </c>
      <c r="DB30" s="81">
        <v>600</v>
      </c>
      <c r="DC30" s="82">
        <f t="shared" si="96"/>
        <v>96.774193548387103</v>
      </c>
      <c r="DD30" s="82">
        <f t="shared" si="23"/>
        <v>285.71428571428572</v>
      </c>
      <c r="DE30" s="81">
        <v>2490</v>
      </c>
      <c r="DF30" s="82">
        <f t="shared" si="97"/>
        <v>95.769230769230774</v>
      </c>
      <c r="DG30" s="82">
        <f t="shared" si="24"/>
        <v>350.7042253521127</v>
      </c>
      <c r="DH30" s="81">
        <f t="shared" si="28"/>
        <v>2750</v>
      </c>
      <c r="DI30" s="82">
        <f t="shared" si="98"/>
        <v>85.9375</v>
      </c>
      <c r="DJ30" s="82">
        <f t="shared" si="29"/>
        <v>283.50515463917526</v>
      </c>
      <c r="DK30" s="81">
        <v>1860</v>
      </c>
      <c r="DL30" s="82">
        <f t="shared" si="99"/>
        <v>81.93832599118943</v>
      </c>
      <c r="DM30" s="82">
        <f t="shared" si="30"/>
        <v>300</v>
      </c>
      <c r="DN30" s="81">
        <v>368</v>
      </c>
      <c r="DO30" s="82">
        <f t="shared" si="100"/>
        <v>96.84210526315789</v>
      </c>
      <c r="DP30" s="82">
        <f t="shared" si="31"/>
        <v>283.07692307692309</v>
      </c>
      <c r="DQ30" s="81">
        <v>338</v>
      </c>
      <c r="DR30" s="82">
        <f t="shared" si="101"/>
        <v>93.888888888888886</v>
      </c>
      <c r="DS30" s="82">
        <f t="shared" si="32"/>
        <v>241.42857142857142</v>
      </c>
      <c r="DT30" s="81">
        <v>184</v>
      </c>
      <c r="DU30" s="82">
        <f t="shared" si="102"/>
        <v>96.84210526315789</v>
      </c>
      <c r="DV30" s="82">
        <f t="shared" si="33"/>
        <v>229.99999999999997</v>
      </c>
      <c r="DW30" s="81">
        <f t="shared" si="34"/>
        <v>8190</v>
      </c>
      <c r="DX30" s="82">
        <f t="shared" si="103"/>
        <v>93.814432989690715</v>
      </c>
      <c r="DY30" s="82">
        <f t="shared" si="35"/>
        <v>280.47945205479454</v>
      </c>
      <c r="DZ30" s="81">
        <v>4900</v>
      </c>
      <c r="EA30" s="82">
        <f t="shared" si="104"/>
        <v>92.452830188679243</v>
      </c>
      <c r="EB30" s="82">
        <f t="shared" si="36"/>
        <v>362.96296296296299</v>
      </c>
      <c r="EC30" s="81">
        <v>1060</v>
      </c>
      <c r="ED30" s="82">
        <f t="shared" si="105"/>
        <v>94.642857142857139</v>
      </c>
      <c r="EE30" s="82">
        <f t="shared" si="37"/>
        <v>246.51162790697674</v>
      </c>
      <c r="EF30" s="81">
        <v>1630</v>
      </c>
      <c r="EG30" s="82">
        <f t="shared" si="106"/>
        <v>97.023809523809518</v>
      </c>
      <c r="EH30" s="82">
        <f t="shared" si="38"/>
        <v>185.22727272727272</v>
      </c>
      <c r="EI30" s="81">
        <v>600</v>
      </c>
      <c r="EJ30" s="82">
        <f t="shared" si="107"/>
        <v>95.238095238095227</v>
      </c>
      <c r="EK30" s="82">
        <f t="shared" si="39"/>
        <v>230.76923076923075</v>
      </c>
      <c r="EL30" s="81">
        <f t="shared" si="40"/>
        <v>6630</v>
      </c>
      <c r="EM30" s="82">
        <f t="shared" si="108"/>
        <v>95.67099567099568</v>
      </c>
      <c r="EN30" s="82">
        <f t="shared" si="41"/>
        <v>305.5299539170507</v>
      </c>
      <c r="EO30" s="81">
        <v>410</v>
      </c>
      <c r="EP30" s="82">
        <f t="shared" si="109"/>
        <v>93.181818181818173</v>
      </c>
      <c r="EQ30" s="82">
        <f t="shared" si="42"/>
        <v>227.77777777777777</v>
      </c>
      <c r="ER30" s="81">
        <v>530</v>
      </c>
      <c r="ES30" s="82">
        <f t="shared" si="110"/>
        <v>98.148148148148152</v>
      </c>
      <c r="ET30" s="82">
        <f t="shared" si="43"/>
        <v>230.43478260869566</v>
      </c>
      <c r="EU30" s="81">
        <v>350</v>
      </c>
      <c r="EV30" s="82">
        <f t="shared" si="111"/>
        <v>100</v>
      </c>
      <c r="EW30" s="82">
        <f t="shared" si="44"/>
        <v>388.88888888888886</v>
      </c>
      <c r="EX30" s="81">
        <v>4850</v>
      </c>
      <c r="EY30" s="82">
        <f t="shared" si="112"/>
        <v>95.284872298624762</v>
      </c>
      <c r="EZ30" s="82">
        <f t="shared" si="45"/>
        <v>332.1917808219178</v>
      </c>
      <c r="FA30" s="81">
        <v>310</v>
      </c>
      <c r="FB30" s="82">
        <f t="shared" si="113"/>
        <v>96.875</v>
      </c>
      <c r="FC30" s="82">
        <f t="shared" si="46"/>
        <v>206.66666666666669</v>
      </c>
      <c r="FD30" s="81">
        <v>180</v>
      </c>
      <c r="FE30" s="82">
        <f t="shared" si="114"/>
        <v>94.73684210526315</v>
      </c>
      <c r="FF30" s="82">
        <f t="shared" si="47"/>
        <v>300</v>
      </c>
      <c r="FG30" s="81">
        <f t="shared" si="48"/>
        <v>7230</v>
      </c>
      <c r="FH30" s="82">
        <f t="shared" si="115"/>
        <v>95.761589403973517</v>
      </c>
      <c r="FI30" s="82">
        <f t="shared" si="49"/>
        <v>268.7732342007435</v>
      </c>
      <c r="FJ30" s="81">
        <v>1270</v>
      </c>
      <c r="FK30" s="82">
        <f t="shared" si="116"/>
        <v>94.074074074074076</v>
      </c>
      <c r="FL30" s="82">
        <f t="shared" si="50"/>
        <v>282.22222222222223</v>
      </c>
      <c r="FM30" s="81">
        <v>1250</v>
      </c>
      <c r="FN30" s="82">
        <f t="shared" si="117"/>
        <v>96.899224806201545</v>
      </c>
      <c r="FO30" s="82">
        <f t="shared" si="51"/>
        <v>328.9473684210526</v>
      </c>
      <c r="FP30" s="81">
        <v>2710</v>
      </c>
      <c r="FQ30" s="82">
        <f t="shared" si="118"/>
        <v>97.132616487455195</v>
      </c>
      <c r="FR30" s="82">
        <f t="shared" si="52"/>
        <v>239.82300884955751</v>
      </c>
      <c r="FS30" s="81">
        <v>1250</v>
      </c>
      <c r="FT30" s="82">
        <f t="shared" si="119"/>
        <v>94.696969696969703</v>
      </c>
      <c r="FU30" s="82">
        <f t="shared" si="53"/>
        <v>260.41666666666663</v>
      </c>
      <c r="FV30" s="81">
        <v>750</v>
      </c>
      <c r="FW30" s="82">
        <f t="shared" si="120"/>
        <v>93.75</v>
      </c>
      <c r="FX30" s="82">
        <f t="shared" si="54"/>
        <v>300</v>
      </c>
      <c r="FY30" s="81">
        <f t="shared" si="55"/>
        <v>4972</v>
      </c>
      <c r="FZ30" s="82">
        <f t="shared" si="121"/>
        <v>89.42446043165468</v>
      </c>
      <c r="GA30" s="82">
        <f t="shared" si="56"/>
        <v>312.7044025157233</v>
      </c>
      <c r="GB30" s="81">
        <v>2350</v>
      </c>
      <c r="GC30" s="82">
        <f t="shared" si="122"/>
        <v>86.080586080586087</v>
      </c>
      <c r="GD30" s="82">
        <f t="shared" si="57"/>
        <v>427.27272727272725</v>
      </c>
      <c r="GE30" s="81">
        <v>972</v>
      </c>
      <c r="GF30" s="82">
        <f t="shared" si="123"/>
        <v>92.571428571428569</v>
      </c>
      <c r="GG30" s="82">
        <f t="shared" si="58"/>
        <v>277.71428571428572</v>
      </c>
      <c r="GH30" s="81">
        <v>1190</v>
      </c>
      <c r="GI30" s="82">
        <f t="shared" si="124"/>
        <v>91.538461538461533</v>
      </c>
      <c r="GJ30" s="82">
        <f t="shared" si="59"/>
        <v>253.19148936170214</v>
      </c>
      <c r="GK30" s="81">
        <v>460</v>
      </c>
      <c r="GL30" s="82">
        <f t="shared" si="125"/>
        <v>95.833333333333343</v>
      </c>
      <c r="GM30" s="82">
        <f t="shared" si="60"/>
        <v>209.09090909090909</v>
      </c>
      <c r="GN30" s="81">
        <f t="shared" si="61"/>
        <v>10010</v>
      </c>
      <c r="GO30" s="82">
        <f t="shared" si="126"/>
        <v>94.791666666666657</v>
      </c>
      <c r="GP30" s="82">
        <f t="shared" si="62"/>
        <v>219.03719912472644</v>
      </c>
      <c r="GQ30" s="81">
        <v>1260</v>
      </c>
      <c r="GR30" s="82">
        <f t="shared" si="127"/>
        <v>97.674418604651152</v>
      </c>
      <c r="GS30" s="82">
        <f t="shared" si="63"/>
        <v>190.90909090909091</v>
      </c>
      <c r="GT30" s="81">
        <v>1000</v>
      </c>
      <c r="GU30" s="82">
        <f t="shared" si="128"/>
        <v>97.087378640776706</v>
      </c>
      <c r="GV30" s="82">
        <f t="shared" si="64"/>
        <v>285.71428571428572</v>
      </c>
      <c r="GW30" s="81">
        <v>1410</v>
      </c>
      <c r="GX30" s="82">
        <f t="shared" si="129"/>
        <v>89.808917197452232</v>
      </c>
      <c r="GY30" s="82">
        <f t="shared" si="65"/>
        <v>293.75</v>
      </c>
      <c r="GZ30" s="81">
        <v>2710</v>
      </c>
      <c r="HA30" s="82">
        <f t="shared" si="130"/>
        <v>96.441281138790032</v>
      </c>
      <c r="HB30" s="82">
        <f t="shared" si="66"/>
        <v>206.87022900763358</v>
      </c>
      <c r="HC30" s="81">
        <v>690</v>
      </c>
      <c r="HD30" s="82">
        <f t="shared" si="131"/>
        <v>97.183098591549296</v>
      </c>
      <c r="HE30" s="82">
        <f t="shared" si="67"/>
        <v>164.28571428571428</v>
      </c>
      <c r="HF30" s="81">
        <v>1350</v>
      </c>
      <c r="HG30" s="82">
        <f t="shared" si="132"/>
        <v>91.21621621621621</v>
      </c>
      <c r="HH30" s="82">
        <f t="shared" si="68"/>
        <v>187.5</v>
      </c>
      <c r="HI30" s="81">
        <v>1590</v>
      </c>
      <c r="HJ30" s="82">
        <f t="shared" si="133"/>
        <v>95.209580838323348</v>
      </c>
      <c r="HK30" s="82">
        <f t="shared" si="69"/>
        <v>252.38095238095238</v>
      </c>
      <c r="HL30" s="81" t="str">
        <f t="shared" si="25"/>
        <v>-</v>
      </c>
      <c r="HM30" s="82" t="s">
        <v>134</v>
      </c>
      <c r="HN30" s="91" t="s">
        <v>134</v>
      </c>
      <c r="HO30" s="16"/>
      <c r="HP30" s="16"/>
      <c r="HQ30" s="8"/>
      <c r="HR30" s="16"/>
      <c r="HS30" s="4"/>
    </row>
    <row r="31" spans="1:233" ht="12" hidden="1" customHeight="1">
      <c r="A31" s="74"/>
      <c r="B31" s="64">
        <v>1981</v>
      </c>
      <c r="C31" s="68" t="s">
        <v>183</v>
      </c>
      <c r="D31" s="79">
        <v>106000</v>
      </c>
      <c r="E31" s="80">
        <f t="shared" si="70"/>
        <v>91.854419410745237</v>
      </c>
      <c r="F31" s="80">
        <f t="shared" si="0"/>
        <v>239.27765237020316</v>
      </c>
      <c r="G31" s="81">
        <v>20200</v>
      </c>
      <c r="H31" s="82" t="s">
        <v>12</v>
      </c>
      <c r="I31" s="82">
        <f>G31/G$45*100</f>
        <v>169.74789915966386</v>
      </c>
      <c r="J31" s="81">
        <v>85800</v>
      </c>
      <c r="K31" s="81" t="s">
        <v>184</v>
      </c>
      <c r="L31" s="82">
        <f>J31/J$45*100</f>
        <v>264.81481481481484</v>
      </c>
      <c r="M31" s="81">
        <v>25300</v>
      </c>
      <c r="N31" s="82" t="s">
        <v>12</v>
      </c>
      <c r="O31" s="82">
        <f>M31/M$45*100</f>
        <v>316.64580725907382</v>
      </c>
      <c r="P31" s="81">
        <v>2530</v>
      </c>
      <c r="Q31" s="82" t="s">
        <v>184</v>
      </c>
      <c r="R31" s="82">
        <f>P31/P$45*100</f>
        <v>260.82474226804123</v>
      </c>
      <c r="S31" s="81">
        <v>25500</v>
      </c>
      <c r="T31" s="82" t="s">
        <v>184</v>
      </c>
      <c r="U31" s="82">
        <f>S31/S$45*100</f>
        <v>255.51102204408821</v>
      </c>
      <c r="V31" s="79" t="s">
        <v>14</v>
      </c>
      <c r="W31" s="80" t="s">
        <v>130</v>
      </c>
      <c r="X31" s="80" t="s">
        <v>184</v>
      </c>
      <c r="Y31" s="79" t="s">
        <v>14</v>
      </c>
      <c r="Z31" s="80" t="s">
        <v>130</v>
      </c>
      <c r="AA31" s="80" t="s">
        <v>184</v>
      </c>
      <c r="AB31" s="79">
        <v>5520</v>
      </c>
      <c r="AC31" s="80" t="s">
        <v>12</v>
      </c>
      <c r="AD31" s="80">
        <f>AB31/AB$45*100</f>
        <v>243.17180616740086</v>
      </c>
      <c r="AE31" s="79">
        <v>5710</v>
      </c>
      <c r="AF31" s="80" t="s">
        <v>12</v>
      </c>
      <c r="AG31" s="80">
        <f>AE31/AE$45*100</f>
        <v>264.35185185185185</v>
      </c>
      <c r="AH31" s="79">
        <v>6850</v>
      </c>
      <c r="AI31" s="80" t="s">
        <v>12</v>
      </c>
      <c r="AJ31" s="80">
        <f>AH31/AH$45*100</f>
        <v>254.64684014869889</v>
      </c>
      <c r="AK31" s="79">
        <v>4670</v>
      </c>
      <c r="AL31" s="80" t="s">
        <v>12</v>
      </c>
      <c r="AM31" s="80">
        <f>AK31/AK$45*100</f>
        <v>295.5696202531646</v>
      </c>
      <c r="AN31" s="79">
        <v>9490</v>
      </c>
      <c r="AO31" s="80" t="s">
        <v>12</v>
      </c>
      <c r="AP31" s="80">
        <f>AN31/AN$45*100</f>
        <v>207.6586433260394</v>
      </c>
      <c r="AQ31" s="79">
        <v>250</v>
      </c>
      <c r="AR31" s="80" t="s">
        <v>184</v>
      </c>
      <c r="AS31" s="80">
        <f>AQ31/AQ$45*100</f>
        <v>147.05882352941177</v>
      </c>
      <c r="AT31" s="79" t="s">
        <v>14</v>
      </c>
      <c r="AU31" s="80" t="s">
        <v>184</v>
      </c>
      <c r="AV31" s="80" t="s">
        <v>184</v>
      </c>
      <c r="AW31" s="79" t="s">
        <v>14</v>
      </c>
      <c r="AX31" s="80" t="s">
        <v>184</v>
      </c>
      <c r="AY31" s="80" t="s">
        <v>184</v>
      </c>
      <c r="AZ31" s="79" t="s">
        <v>14</v>
      </c>
      <c r="BA31" s="80" t="s">
        <v>184</v>
      </c>
      <c r="BB31" s="80" t="s">
        <v>184</v>
      </c>
      <c r="BC31" s="79">
        <f t="shared" si="142"/>
        <v>105980</v>
      </c>
      <c r="BD31" s="80" t="s">
        <v>184</v>
      </c>
      <c r="BE31" s="80">
        <f>BC31/BC$45*100</f>
        <v>239.23250564334086</v>
      </c>
      <c r="BF31" s="79">
        <f t="shared" si="144"/>
        <v>85780</v>
      </c>
      <c r="BG31" s="80" t="s">
        <v>184</v>
      </c>
      <c r="BH31" s="80">
        <f t="shared" si="145"/>
        <v>264.75308641975312</v>
      </c>
      <c r="BI31" s="79">
        <f t="shared" si="26"/>
        <v>25310</v>
      </c>
      <c r="BJ31" s="80">
        <f t="shared" si="81"/>
        <v>89.088349172826469</v>
      </c>
      <c r="BK31" s="80">
        <f t="shared" si="8"/>
        <v>316.77096370463079</v>
      </c>
      <c r="BL31" s="79">
        <v>1410</v>
      </c>
      <c r="BM31" s="80">
        <f t="shared" si="82"/>
        <v>88.679245283018872</v>
      </c>
      <c r="BN31" s="80">
        <f t="shared" si="9"/>
        <v>256.36363636363637</v>
      </c>
      <c r="BO31" s="79">
        <v>9980</v>
      </c>
      <c r="BP31" s="80">
        <f t="shared" si="83"/>
        <v>96.893203883495147</v>
      </c>
      <c r="BQ31" s="80">
        <f t="shared" si="10"/>
        <v>308.02469135802471</v>
      </c>
      <c r="BR31" s="79">
        <v>4920</v>
      </c>
      <c r="BS31" s="80">
        <f t="shared" si="84"/>
        <v>87.544483985765126</v>
      </c>
      <c r="BT31" s="80">
        <f t="shared" si="11"/>
        <v>305.59006211180122</v>
      </c>
      <c r="BU31" s="79">
        <v>930</v>
      </c>
      <c r="BV31" s="80">
        <f t="shared" si="85"/>
        <v>91.17647058823529</v>
      </c>
      <c r="BW31" s="80">
        <f t="shared" si="12"/>
        <v>281.81818181818181</v>
      </c>
      <c r="BX31" s="79">
        <v>3360</v>
      </c>
      <c r="BY31" s="80">
        <f t="shared" si="86"/>
        <v>80.769230769230774</v>
      </c>
      <c r="BZ31" s="80">
        <f t="shared" si="13"/>
        <v>342.85714285714283</v>
      </c>
      <c r="CA31" s="79">
        <v>4710</v>
      </c>
      <c r="CB31" s="80">
        <f t="shared" si="87"/>
        <v>82.342657342657347</v>
      </c>
      <c r="CC31" s="80">
        <f t="shared" si="14"/>
        <v>367.96875</v>
      </c>
      <c r="CD31" s="79">
        <f t="shared" si="27"/>
        <v>23500</v>
      </c>
      <c r="CE31" s="80">
        <f t="shared" si="88"/>
        <v>91.297591297591296</v>
      </c>
      <c r="CF31" s="80">
        <f t="shared" si="15"/>
        <v>251.87566988210074</v>
      </c>
      <c r="CG31" s="79">
        <v>2550</v>
      </c>
      <c r="CH31" s="80">
        <f t="shared" si="89"/>
        <v>95.149253731343293</v>
      </c>
      <c r="CI31" s="80">
        <f t="shared" si="16"/>
        <v>225.6637168141593</v>
      </c>
      <c r="CJ31" s="79">
        <v>3010</v>
      </c>
      <c r="CK31" s="80">
        <f t="shared" si="90"/>
        <v>97.096774193548384</v>
      </c>
      <c r="CL31" s="80">
        <f t="shared" si="17"/>
        <v>191.71974522292993</v>
      </c>
      <c r="CM31" s="79">
        <v>4120</v>
      </c>
      <c r="CN31" s="80">
        <f t="shared" si="91"/>
        <v>86.554621848739501</v>
      </c>
      <c r="CO31" s="80">
        <f t="shared" si="18"/>
        <v>264.10256410256409</v>
      </c>
      <c r="CP31" s="79">
        <v>2350</v>
      </c>
      <c r="CQ31" s="80">
        <f t="shared" si="92"/>
        <v>96.311475409836063</v>
      </c>
      <c r="CR31" s="80">
        <f t="shared" si="19"/>
        <v>261.11111111111114</v>
      </c>
      <c r="CS31" s="79">
        <v>5900</v>
      </c>
      <c r="CT31" s="80">
        <f t="shared" si="93"/>
        <v>85.631349782293171</v>
      </c>
      <c r="CU31" s="80">
        <f t="shared" si="20"/>
        <v>261.06194690265482</v>
      </c>
      <c r="CV31" s="79">
        <v>620</v>
      </c>
      <c r="CW31" s="80">
        <f t="shared" si="94"/>
        <v>95.384615384615387</v>
      </c>
      <c r="CX31" s="80">
        <f t="shared" si="21"/>
        <v>344.44444444444446</v>
      </c>
      <c r="CY31" s="79">
        <v>2060</v>
      </c>
      <c r="CZ31" s="80">
        <f t="shared" si="95"/>
        <v>96.713615023474176</v>
      </c>
      <c r="DA31" s="80">
        <f t="shared" si="22"/>
        <v>254.32098765432102</v>
      </c>
      <c r="DB31" s="79">
        <v>550</v>
      </c>
      <c r="DC31" s="80">
        <f t="shared" si="96"/>
        <v>91.666666666666657</v>
      </c>
      <c r="DD31" s="80">
        <f t="shared" si="23"/>
        <v>261.90476190476193</v>
      </c>
      <c r="DE31" s="79">
        <v>2340</v>
      </c>
      <c r="DF31" s="80">
        <f t="shared" si="97"/>
        <v>93.975903614457835</v>
      </c>
      <c r="DG31" s="80">
        <f t="shared" si="24"/>
        <v>329.57746478873241</v>
      </c>
      <c r="DH31" s="79">
        <f t="shared" si="28"/>
        <v>2530</v>
      </c>
      <c r="DI31" s="80">
        <f t="shared" si="98"/>
        <v>92</v>
      </c>
      <c r="DJ31" s="80">
        <f t="shared" si="29"/>
        <v>260.82474226804123</v>
      </c>
      <c r="DK31" s="79">
        <v>1700</v>
      </c>
      <c r="DL31" s="80">
        <f t="shared" si="99"/>
        <v>91.397849462365585</v>
      </c>
      <c r="DM31" s="80">
        <f t="shared" si="30"/>
        <v>274.19354838709677</v>
      </c>
      <c r="DN31" s="79">
        <v>350</v>
      </c>
      <c r="DO31" s="80">
        <f t="shared" si="100"/>
        <v>95.108695652173907</v>
      </c>
      <c r="DP31" s="80">
        <f t="shared" si="31"/>
        <v>269.23076923076923</v>
      </c>
      <c r="DQ31" s="79">
        <v>310</v>
      </c>
      <c r="DR31" s="80">
        <f t="shared" si="101"/>
        <v>91.715976331360949</v>
      </c>
      <c r="DS31" s="80">
        <f t="shared" si="32"/>
        <v>221.42857142857144</v>
      </c>
      <c r="DT31" s="79">
        <v>170</v>
      </c>
      <c r="DU31" s="80">
        <f t="shared" si="102"/>
        <v>92.391304347826093</v>
      </c>
      <c r="DV31" s="80">
        <f t="shared" si="33"/>
        <v>212.5</v>
      </c>
      <c r="DW31" s="79">
        <f t="shared" si="34"/>
        <v>7480</v>
      </c>
      <c r="DX31" s="80">
        <f t="shared" si="103"/>
        <v>91.330891330891333</v>
      </c>
      <c r="DY31" s="80">
        <f t="shared" si="35"/>
        <v>256.16438356164383</v>
      </c>
      <c r="DZ31" s="79">
        <v>4300</v>
      </c>
      <c r="EA31" s="80">
        <f t="shared" si="104"/>
        <v>87.755102040816325</v>
      </c>
      <c r="EB31" s="80">
        <f t="shared" si="36"/>
        <v>318.51851851851853</v>
      </c>
      <c r="EC31" s="79">
        <v>1020</v>
      </c>
      <c r="ED31" s="80">
        <f t="shared" si="105"/>
        <v>96.226415094339629</v>
      </c>
      <c r="EE31" s="80">
        <f t="shared" si="37"/>
        <v>237.2093023255814</v>
      </c>
      <c r="EF31" s="79">
        <v>1580</v>
      </c>
      <c r="EG31" s="80">
        <f t="shared" si="106"/>
        <v>96.932515337423311</v>
      </c>
      <c r="EH31" s="80">
        <f t="shared" si="38"/>
        <v>179.54545454545453</v>
      </c>
      <c r="EI31" s="79">
        <v>580</v>
      </c>
      <c r="EJ31" s="80">
        <f t="shared" si="107"/>
        <v>96.666666666666671</v>
      </c>
      <c r="EK31" s="80">
        <f t="shared" si="39"/>
        <v>223.07692307692309</v>
      </c>
      <c r="EL31" s="79">
        <f t="shared" si="40"/>
        <v>5700</v>
      </c>
      <c r="EM31" s="80">
        <f t="shared" si="108"/>
        <v>85.972850678733039</v>
      </c>
      <c r="EN31" s="80">
        <f t="shared" si="41"/>
        <v>262.67281105990781</v>
      </c>
      <c r="EO31" s="79">
        <v>390</v>
      </c>
      <c r="EP31" s="80">
        <f t="shared" si="109"/>
        <v>95.121951219512198</v>
      </c>
      <c r="EQ31" s="80">
        <f t="shared" si="42"/>
        <v>216.66666666666666</v>
      </c>
      <c r="ER31" s="79">
        <v>520</v>
      </c>
      <c r="ES31" s="80">
        <f t="shared" si="110"/>
        <v>98.113207547169807</v>
      </c>
      <c r="ET31" s="80">
        <f t="shared" si="43"/>
        <v>226.08695652173913</v>
      </c>
      <c r="EU31" s="79">
        <v>340</v>
      </c>
      <c r="EV31" s="80">
        <f t="shared" si="111"/>
        <v>97.142857142857139</v>
      </c>
      <c r="EW31" s="80">
        <f t="shared" si="44"/>
        <v>377.77777777777777</v>
      </c>
      <c r="EX31" s="79">
        <v>3990</v>
      </c>
      <c r="EY31" s="80">
        <f t="shared" si="112"/>
        <v>82.268041237113394</v>
      </c>
      <c r="EZ31" s="80">
        <f t="shared" si="45"/>
        <v>273.28767123287673</v>
      </c>
      <c r="FA31" s="79">
        <v>300</v>
      </c>
      <c r="FB31" s="80">
        <f t="shared" si="113"/>
        <v>96.774193548387103</v>
      </c>
      <c r="FC31" s="80">
        <f t="shared" si="46"/>
        <v>200</v>
      </c>
      <c r="FD31" s="79">
        <v>160</v>
      </c>
      <c r="FE31" s="80">
        <f t="shared" si="114"/>
        <v>88.888888888888886</v>
      </c>
      <c r="FF31" s="80">
        <f t="shared" si="47"/>
        <v>266.66666666666663</v>
      </c>
      <c r="FG31" s="79">
        <f t="shared" si="48"/>
        <v>6850</v>
      </c>
      <c r="FH31" s="80">
        <f t="shared" si="115"/>
        <v>94.744121715076062</v>
      </c>
      <c r="FI31" s="80">
        <f t="shared" si="49"/>
        <v>254.64684014869889</v>
      </c>
      <c r="FJ31" s="79">
        <v>1200</v>
      </c>
      <c r="FK31" s="80">
        <f t="shared" si="116"/>
        <v>94.488188976377955</v>
      </c>
      <c r="FL31" s="80">
        <f t="shared" si="50"/>
        <v>266.66666666666663</v>
      </c>
      <c r="FM31" s="79">
        <v>1100</v>
      </c>
      <c r="FN31" s="80">
        <f t="shared" si="117"/>
        <v>88</v>
      </c>
      <c r="FO31" s="80">
        <f t="shared" si="51"/>
        <v>289.4736842105263</v>
      </c>
      <c r="FP31" s="79">
        <v>2660</v>
      </c>
      <c r="FQ31" s="80">
        <f t="shared" si="118"/>
        <v>98.154981549815503</v>
      </c>
      <c r="FR31" s="80">
        <f t="shared" si="52"/>
        <v>235.39823008849558</v>
      </c>
      <c r="FS31" s="79">
        <v>1170</v>
      </c>
      <c r="FT31" s="80">
        <f t="shared" si="119"/>
        <v>93.600000000000009</v>
      </c>
      <c r="FU31" s="80">
        <f t="shared" si="53"/>
        <v>243.75</v>
      </c>
      <c r="FV31" s="79">
        <v>720</v>
      </c>
      <c r="FW31" s="80">
        <f t="shared" si="120"/>
        <v>96</v>
      </c>
      <c r="FX31" s="80">
        <f t="shared" si="54"/>
        <v>288</v>
      </c>
      <c r="FY31" s="79">
        <f t="shared" si="55"/>
        <v>4670</v>
      </c>
      <c r="FZ31" s="80">
        <f t="shared" si="121"/>
        <v>93.925985518905875</v>
      </c>
      <c r="GA31" s="80">
        <f t="shared" si="56"/>
        <v>293.71069182389937</v>
      </c>
      <c r="GB31" s="79">
        <v>2200</v>
      </c>
      <c r="GC31" s="80">
        <f t="shared" si="122"/>
        <v>93.61702127659575</v>
      </c>
      <c r="GD31" s="80">
        <f t="shared" si="57"/>
        <v>400</v>
      </c>
      <c r="GE31" s="79">
        <v>910</v>
      </c>
      <c r="GF31" s="80">
        <f t="shared" si="123"/>
        <v>93.621399176954739</v>
      </c>
      <c r="GG31" s="80">
        <f t="shared" si="58"/>
        <v>260</v>
      </c>
      <c r="GH31" s="79">
        <v>1130</v>
      </c>
      <c r="GI31" s="80">
        <f t="shared" si="124"/>
        <v>94.9579831932773</v>
      </c>
      <c r="GJ31" s="80">
        <f t="shared" si="59"/>
        <v>240.42553191489361</v>
      </c>
      <c r="GK31" s="79">
        <v>430</v>
      </c>
      <c r="GL31" s="80">
        <f t="shared" si="125"/>
        <v>93.478260869565219</v>
      </c>
      <c r="GM31" s="80">
        <f t="shared" si="60"/>
        <v>195.45454545454547</v>
      </c>
      <c r="GN31" s="79">
        <f t="shared" si="61"/>
        <v>9490</v>
      </c>
      <c r="GO31" s="80">
        <f t="shared" si="126"/>
        <v>94.805194805194802</v>
      </c>
      <c r="GP31" s="80">
        <f t="shared" si="62"/>
        <v>207.6586433260394</v>
      </c>
      <c r="GQ31" s="79">
        <v>1220</v>
      </c>
      <c r="GR31" s="80">
        <f t="shared" si="127"/>
        <v>96.825396825396822</v>
      </c>
      <c r="GS31" s="80">
        <f t="shared" si="63"/>
        <v>184.84848484848484</v>
      </c>
      <c r="GT31" s="79">
        <v>960</v>
      </c>
      <c r="GU31" s="80">
        <f t="shared" si="128"/>
        <v>96</v>
      </c>
      <c r="GV31" s="80">
        <f t="shared" si="64"/>
        <v>274.28571428571428</v>
      </c>
      <c r="GW31" s="79">
        <v>1340</v>
      </c>
      <c r="GX31" s="80">
        <f t="shared" si="129"/>
        <v>95.035460992907801</v>
      </c>
      <c r="GY31" s="80">
        <f t="shared" si="65"/>
        <v>279.16666666666663</v>
      </c>
      <c r="GZ31" s="79">
        <v>2610</v>
      </c>
      <c r="HA31" s="80">
        <f t="shared" si="130"/>
        <v>96.309963099630991</v>
      </c>
      <c r="HB31" s="80">
        <f t="shared" si="66"/>
        <v>199.23664122137404</v>
      </c>
      <c r="HC31" s="79">
        <v>670</v>
      </c>
      <c r="HD31" s="80">
        <f t="shared" si="131"/>
        <v>97.101449275362313</v>
      </c>
      <c r="HE31" s="80">
        <f t="shared" si="67"/>
        <v>159.52380952380955</v>
      </c>
      <c r="HF31" s="79">
        <v>1270</v>
      </c>
      <c r="HG31" s="80">
        <f t="shared" si="132"/>
        <v>94.074074074074076</v>
      </c>
      <c r="HH31" s="80">
        <f t="shared" si="68"/>
        <v>176.38888888888889</v>
      </c>
      <c r="HI31" s="79">
        <v>1420</v>
      </c>
      <c r="HJ31" s="80">
        <f t="shared" si="133"/>
        <v>89.308176100628927</v>
      </c>
      <c r="HK31" s="80">
        <f t="shared" si="69"/>
        <v>225.39682539682539</v>
      </c>
      <c r="HL31" s="79">
        <f t="shared" si="25"/>
        <v>250</v>
      </c>
      <c r="HM31" s="80" t="s">
        <v>184</v>
      </c>
      <c r="HN31" s="90">
        <f t="shared" si="146"/>
        <v>147.05882352941177</v>
      </c>
      <c r="HO31" s="16"/>
      <c r="HP31" s="16"/>
      <c r="HQ31" s="8"/>
      <c r="HR31" s="16"/>
      <c r="HS31" s="4"/>
    </row>
    <row r="32" spans="1:233" ht="12" hidden="1" customHeight="1">
      <c r="A32" s="74"/>
      <c r="B32" s="65">
        <v>1982</v>
      </c>
      <c r="C32" s="69" t="s">
        <v>86</v>
      </c>
      <c r="D32" s="81">
        <v>98900</v>
      </c>
      <c r="E32" s="82">
        <f t="shared" si="70"/>
        <v>93.301886792452819</v>
      </c>
      <c r="F32" s="82">
        <f t="shared" si="0"/>
        <v>223.25056433408577</v>
      </c>
      <c r="G32" s="81">
        <v>19400</v>
      </c>
      <c r="H32" s="82">
        <f t="shared" si="71"/>
        <v>96.039603960396036</v>
      </c>
      <c r="I32" s="82">
        <f t="shared" si="1"/>
        <v>163.0252100840336</v>
      </c>
      <c r="J32" s="81">
        <v>79500</v>
      </c>
      <c r="K32" s="86">
        <f t="shared" si="153"/>
        <v>92.657342657342653</v>
      </c>
      <c r="L32" s="82">
        <f t="shared" si="151"/>
        <v>245.37037037037038</v>
      </c>
      <c r="M32" s="81">
        <v>23200</v>
      </c>
      <c r="N32" s="82">
        <f t="shared" ref="N32:N63" si="155">M32/M31*100</f>
        <v>91.699604743083</v>
      </c>
      <c r="O32" s="82">
        <f t="shared" ref="O32:O44" si="156">M32/M$45*100</f>
        <v>290.36295369211518</v>
      </c>
      <c r="P32" s="81">
        <v>2330</v>
      </c>
      <c r="Q32" s="82">
        <f t="shared" ref="Q32:Q63" si="157">P32/P31*100</f>
        <v>92.094861660079047</v>
      </c>
      <c r="R32" s="82">
        <f t="shared" ref="R32:R44" si="158">P32/P$45*100</f>
        <v>240.20618556701029</v>
      </c>
      <c r="S32" s="81">
        <v>23800</v>
      </c>
      <c r="T32" s="82">
        <f t="shared" ref="T32:T63" si="159">S32/S31*100</f>
        <v>93.333333333333329</v>
      </c>
      <c r="U32" s="82">
        <f t="shared" ref="U32:U44" si="160">S32/S$45*100</f>
        <v>238.47695390781561</v>
      </c>
      <c r="V32" s="81" t="s">
        <v>14</v>
      </c>
      <c r="W32" s="82" t="s">
        <v>130</v>
      </c>
      <c r="X32" s="82" t="s">
        <v>184</v>
      </c>
      <c r="Y32" s="81" t="s">
        <v>14</v>
      </c>
      <c r="Z32" s="82" t="s">
        <v>130</v>
      </c>
      <c r="AA32" s="82" t="s">
        <v>184</v>
      </c>
      <c r="AB32" s="81">
        <v>5200</v>
      </c>
      <c r="AC32" s="82">
        <f t="shared" ref="AC32:AC63" si="161">AB32/AB31*100</f>
        <v>94.20289855072464</v>
      </c>
      <c r="AD32" s="82">
        <f t="shared" ref="AD32:AD44" si="162">AB32/AB$45*100</f>
        <v>229.07488986784142</v>
      </c>
      <c r="AE32" s="81">
        <v>5250</v>
      </c>
      <c r="AF32" s="82">
        <f t="shared" ref="AF32:AF63" si="163">AE32/AE31*100</f>
        <v>91.943957968476354</v>
      </c>
      <c r="AG32" s="82">
        <f t="shared" ref="AG32:AG44" si="164">AE32/AE$45*100</f>
        <v>243.05555555555554</v>
      </c>
      <c r="AH32" s="81">
        <v>6340</v>
      </c>
      <c r="AI32" s="82">
        <f t="shared" ref="AI32:AI63" si="165">AH32/AH31*100</f>
        <v>92.554744525547449</v>
      </c>
      <c r="AJ32" s="82">
        <f t="shared" ref="AJ32:AJ44" si="166">AH32/AH$45*100</f>
        <v>235.68773234200742</v>
      </c>
      <c r="AK32" s="81">
        <v>4270</v>
      </c>
      <c r="AL32" s="82">
        <f t="shared" ref="AL32:AL63" si="167">AK32/AK31*100</f>
        <v>91.434689507494653</v>
      </c>
      <c r="AM32" s="82">
        <f t="shared" ref="AM32:AM44" si="168">AK32/AK$45*100</f>
        <v>270.25316455696202</v>
      </c>
      <c r="AN32" s="81">
        <v>8830</v>
      </c>
      <c r="AO32" s="82">
        <f t="shared" ref="AO32:AO63" si="169">AN32/AN31*100</f>
        <v>93.045310853530026</v>
      </c>
      <c r="AP32" s="82">
        <f t="shared" ref="AP32:AP44" si="170">AN32/AN$45*100</f>
        <v>193.21663019693653</v>
      </c>
      <c r="AQ32" s="81">
        <v>250</v>
      </c>
      <c r="AR32" s="82">
        <f t="shared" ref="AR32:AR63" si="171">AQ32/AQ31*100</f>
        <v>100</v>
      </c>
      <c r="AS32" s="82">
        <f t="shared" ref="AS32:AS44" si="172">AQ32/AQ$45*100</f>
        <v>147.05882352941177</v>
      </c>
      <c r="AT32" s="81" t="s">
        <v>14</v>
      </c>
      <c r="AU32" s="82" t="s">
        <v>184</v>
      </c>
      <c r="AV32" s="82" t="s">
        <v>184</v>
      </c>
      <c r="AW32" s="81" t="s">
        <v>14</v>
      </c>
      <c r="AX32" s="82" t="s">
        <v>184</v>
      </c>
      <c r="AY32" s="82" t="s">
        <v>184</v>
      </c>
      <c r="AZ32" s="81" t="s">
        <v>14</v>
      </c>
      <c r="BA32" s="82" t="s">
        <v>184</v>
      </c>
      <c r="BB32" s="82" t="s">
        <v>184</v>
      </c>
      <c r="BC32" s="81">
        <f t="shared" si="142"/>
        <v>98860</v>
      </c>
      <c r="BD32" s="82">
        <f t="shared" ref="BD32:BD63" si="173">BC32/BC31*100</f>
        <v>93.28175127382525</v>
      </c>
      <c r="BE32" s="82">
        <f t="shared" ref="BE32:BE44" si="174">BC32/BC$45*100</f>
        <v>223.1602708803612</v>
      </c>
      <c r="BF32" s="81">
        <f t="shared" si="144"/>
        <v>79460</v>
      </c>
      <c r="BG32" s="82">
        <f t="shared" si="149"/>
        <v>92.632315224994173</v>
      </c>
      <c r="BH32" s="82">
        <f t="shared" si="145"/>
        <v>245.24691358024691</v>
      </c>
      <c r="BI32" s="81">
        <f t="shared" si="26"/>
        <v>23240</v>
      </c>
      <c r="BJ32" s="82">
        <f t="shared" si="81"/>
        <v>91.821414460687478</v>
      </c>
      <c r="BK32" s="82">
        <f t="shared" si="8"/>
        <v>290.86357947434294</v>
      </c>
      <c r="BL32" s="81">
        <v>1250</v>
      </c>
      <c r="BM32" s="82">
        <f t="shared" si="82"/>
        <v>88.652482269503537</v>
      </c>
      <c r="BN32" s="82">
        <f t="shared" si="9"/>
        <v>227.27272727272728</v>
      </c>
      <c r="BO32" s="81">
        <v>9620</v>
      </c>
      <c r="BP32" s="82">
        <f t="shared" si="83"/>
        <v>96.392785571142284</v>
      </c>
      <c r="BQ32" s="82">
        <f t="shared" si="10"/>
        <v>296.91358024691357</v>
      </c>
      <c r="BR32" s="81">
        <v>4670</v>
      </c>
      <c r="BS32" s="82">
        <f t="shared" si="84"/>
        <v>94.918699186991873</v>
      </c>
      <c r="BT32" s="82">
        <f t="shared" si="11"/>
        <v>290.06211180124222</v>
      </c>
      <c r="BU32" s="81">
        <v>870</v>
      </c>
      <c r="BV32" s="82">
        <f t="shared" si="85"/>
        <v>93.548387096774192</v>
      </c>
      <c r="BW32" s="82">
        <f t="shared" si="12"/>
        <v>263.63636363636363</v>
      </c>
      <c r="BX32" s="81">
        <v>2980</v>
      </c>
      <c r="BY32" s="82">
        <f t="shared" si="86"/>
        <v>88.69047619047619</v>
      </c>
      <c r="BZ32" s="82">
        <f t="shared" si="13"/>
        <v>304.08163265306121</v>
      </c>
      <c r="CA32" s="81">
        <v>3850</v>
      </c>
      <c r="CB32" s="82">
        <f t="shared" si="87"/>
        <v>81.740976645435254</v>
      </c>
      <c r="CC32" s="82">
        <f t="shared" si="14"/>
        <v>300.78125</v>
      </c>
      <c r="CD32" s="81">
        <f t="shared" si="27"/>
        <v>22040</v>
      </c>
      <c r="CE32" s="82">
        <f t="shared" si="88"/>
        <v>93.787234042553195</v>
      </c>
      <c r="CF32" s="82">
        <f t="shared" si="15"/>
        <v>236.2272240085745</v>
      </c>
      <c r="CG32" s="81">
        <v>2410</v>
      </c>
      <c r="CH32" s="82">
        <f t="shared" si="89"/>
        <v>94.509803921568619</v>
      </c>
      <c r="CI32" s="82">
        <f t="shared" si="16"/>
        <v>213.27433628318585</v>
      </c>
      <c r="CJ32" s="81">
        <v>2930</v>
      </c>
      <c r="CK32" s="82">
        <f t="shared" si="90"/>
        <v>97.342192691029908</v>
      </c>
      <c r="CL32" s="82">
        <f t="shared" si="17"/>
        <v>186.62420382165607</v>
      </c>
      <c r="CM32" s="81">
        <v>3600</v>
      </c>
      <c r="CN32" s="82">
        <f t="shared" si="91"/>
        <v>87.378640776699029</v>
      </c>
      <c r="CO32" s="82">
        <f t="shared" si="18"/>
        <v>230.76923076923075</v>
      </c>
      <c r="CP32" s="81">
        <v>2180</v>
      </c>
      <c r="CQ32" s="82">
        <f t="shared" si="92"/>
        <v>92.765957446808514</v>
      </c>
      <c r="CR32" s="82">
        <f t="shared" si="19"/>
        <v>242.2222222222222</v>
      </c>
      <c r="CS32" s="81">
        <v>5730</v>
      </c>
      <c r="CT32" s="82">
        <f t="shared" si="93"/>
        <v>97.118644067796609</v>
      </c>
      <c r="CU32" s="82">
        <f t="shared" si="20"/>
        <v>253.53982300884957</v>
      </c>
      <c r="CV32" s="81">
        <v>570</v>
      </c>
      <c r="CW32" s="82">
        <f t="shared" si="94"/>
        <v>91.935483870967744</v>
      </c>
      <c r="CX32" s="82">
        <f t="shared" si="21"/>
        <v>316.66666666666663</v>
      </c>
      <c r="CY32" s="81">
        <v>1940</v>
      </c>
      <c r="CZ32" s="82">
        <f t="shared" si="95"/>
        <v>94.174757281553397</v>
      </c>
      <c r="DA32" s="82">
        <f t="shared" si="22"/>
        <v>239.50617283950618</v>
      </c>
      <c r="DB32" s="81">
        <v>490</v>
      </c>
      <c r="DC32" s="82">
        <f t="shared" si="96"/>
        <v>89.090909090909093</v>
      </c>
      <c r="DD32" s="82">
        <f t="shared" si="23"/>
        <v>233.33333333333334</v>
      </c>
      <c r="DE32" s="81">
        <v>2190</v>
      </c>
      <c r="DF32" s="82">
        <f t="shared" si="97"/>
        <v>93.589743589743591</v>
      </c>
      <c r="DG32" s="82">
        <f t="shared" si="24"/>
        <v>308.45070422535213</v>
      </c>
      <c r="DH32" s="81">
        <f t="shared" si="28"/>
        <v>2320</v>
      </c>
      <c r="DI32" s="82">
        <f t="shared" si="98"/>
        <v>91.699604743083</v>
      </c>
      <c r="DJ32" s="82">
        <f t="shared" si="29"/>
        <v>239.17525773195877</v>
      </c>
      <c r="DK32" s="81">
        <v>1540</v>
      </c>
      <c r="DL32" s="82">
        <f t="shared" si="99"/>
        <v>90.588235294117652</v>
      </c>
      <c r="DM32" s="82">
        <f t="shared" si="30"/>
        <v>248.38709677419354</v>
      </c>
      <c r="DN32" s="81">
        <v>320</v>
      </c>
      <c r="DO32" s="82">
        <f t="shared" si="100"/>
        <v>91.428571428571431</v>
      </c>
      <c r="DP32" s="82">
        <f t="shared" si="31"/>
        <v>246.15384615384616</v>
      </c>
      <c r="DQ32" s="81">
        <v>290</v>
      </c>
      <c r="DR32" s="82">
        <f t="shared" si="101"/>
        <v>93.548387096774192</v>
      </c>
      <c r="DS32" s="82">
        <f t="shared" si="32"/>
        <v>207.14285714285717</v>
      </c>
      <c r="DT32" s="81">
        <v>170</v>
      </c>
      <c r="DU32" s="82">
        <f t="shared" si="102"/>
        <v>100</v>
      </c>
      <c r="DV32" s="82">
        <f t="shared" si="33"/>
        <v>212.5</v>
      </c>
      <c r="DW32" s="81">
        <f t="shared" si="34"/>
        <v>6900</v>
      </c>
      <c r="DX32" s="82">
        <f t="shared" si="103"/>
        <v>92.245989304812838</v>
      </c>
      <c r="DY32" s="82">
        <f t="shared" si="35"/>
        <v>236.30136986301369</v>
      </c>
      <c r="DZ32" s="81">
        <v>3900</v>
      </c>
      <c r="EA32" s="82">
        <f t="shared" si="104"/>
        <v>90.697674418604649</v>
      </c>
      <c r="EB32" s="82">
        <f t="shared" si="36"/>
        <v>288.88888888888886</v>
      </c>
      <c r="EC32" s="81">
        <v>950</v>
      </c>
      <c r="ED32" s="82">
        <f t="shared" si="105"/>
        <v>93.137254901960787</v>
      </c>
      <c r="EE32" s="82">
        <f t="shared" si="37"/>
        <v>220.93023255813952</v>
      </c>
      <c r="EF32" s="81">
        <v>1540</v>
      </c>
      <c r="EG32" s="82">
        <f t="shared" si="106"/>
        <v>97.468354430379748</v>
      </c>
      <c r="EH32" s="82">
        <f t="shared" si="38"/>
        <v>175</v>
      </c>
      <c r="EI32" s="81">
        <v>510</v>
      </c>
      <c r="EJ32" s="82">
        <f t="shared" si="107"/>
        <v>87.931034482758619</v>
      </c>
      <c r="EK32" s="82">
        <f t="shared" si="39"/>
        <v>196.15384615384613</v>
      </c>
      <c r="EL32" s="81">
        <f t="shared" si="40"/>
        <v>5260</v>
      </c>
      <c r="EM32" s="82">
        <f t="shared" si="108"/>
        <v>92.280701754385959</v>
      </c>
      <c r="EN32" s="82">
        <f t="shared" si="41"/>
        <v>242.39631336405529</v>
      </c>
      <c r="EO32" s="81">
        <v>380</v>
      </c>
      <c r="EP32" s="82">
        <f t="shared" si="109"/>
        <v>97.435897435897431</v>
      </c>
      <c r="EQ32" s="82">
        <f t="shared" si="42"/>
        <v>211.11111111111111</v>
      </c>
      <c r="ER32" s="81">
        <v>490</v>
      </c>
      <c r="ES32" s="82">
        <f t="shared" si="110"/>
        <v>94.230769230769226</v>
      </c>
      <c r="ET32" s="82">
        <f t="shared" si="43"/>
        <v>213.04347826086959</v>
      </c>
      <c r="EU32" s="81">
        <v>320</v>
      </c>
      <c r="EV32" s="82">
        <f t="shared" si="111"/>
        <v>94.117647058823522</v>
      </c>
      <c r="EW32" s="82">
        <f t="shared" si="44"/>
        <v>355.55555555555554</v>
      </c>
      <c r="EX32" s="81">
        <v>3650</v>
      </c>
      <c r="EY32" s="82">
        <f t="shared" si="112"/>
        <v>91.478696741854634</v>
      </c>
      <c r="EZ32" s="82">
        <f t="shared" si="45"/>
        <v>250</v>
      </c>
      <c r="FA32" s="81">
        <v>280</v>
      </c>
      <c r="FB32" s="82">
        <f t="shared" si="113"/>
        <v>93.333333333333329</v>
      </c>
      <c r="FC32" s="82">
        <f t="shared" si="46"/>
        <v>186.66666666666666</v>
      </c>
      <c r="FD32" s="81">
        <v>140</v>
      </c>
      <c r="FE32" s="82">
        <f t="shared" si="114"/>
        <v>87.5</v>
      </c>
      <c r="FF32" s="82">
        <f t="shared" si="47"/>
        <v>233.33333333333334</v>
      </c>
      <c r="FG32" s="81">
        <f t="shared" si="48"/>
        <v>6350</v>
      </c>
      <c r="FH32" s="82">
        <f t="shared" si="115"/>
        <v>92.700729927007302</v>
      </c>
      <c r="FI32" s="82">
        <f t="shared" si="49"/>
        <v>236.05947955390337</v>
      </c>
      <c r="FJ32" s="81">
        <v>1100</v>
      </c>
      <c r="FK32" s="82">
        <f t="shared" si="116"/>
        <v>91.666666666666657</v>
      </c>
      <c r="FL32" s="82">
        <f t="shared" si="50"/>
        <v>244.44444444444446</v>
      </c>
      <c r="FM32" s="81">
        <v>970</v>
      </c>
      <c r="FN32" s="82">
        <f t="shared" si="117"/>
        <v>88.181818181818187</v>
      </c>
      <c r="FO32" s="82">
        <f t="shared" si="51"/>
        <v>255.26315789473685</v>
      </c>
      <c r="FP32" s="81">
        <v>2510</v>
      </c>
      <c r="FQ32" s="82">
        <f t="shared" si="118"/>
        <v>94.360902255639104</v>
      </c>
      <c r="FR32" s="82">
        <f t="shared" si="52"/>
        <v>222.12389380530973</v>
      </c>
      <c r="FS32" s="81">
        <v>1070</v>
      </c>
      <c r="FT32" s="82">
        <f t="shared" si="119"/>
        <v>91.452991452991455</v>
      </c>
      <c r="FU32" s="82">
        <f t="shared" si="53"/>
        <v>222.91666666666666</v>
      </c>
      <c r="FV32" s="81">
        <v>700</v>
      </c>
      <c r="FW32" s="82">
        <f t="shared" si="120"/>
        <v>97.222222222222214</v>
      </c>
      <c r="FX32" s="82">
        <f t="shared" si="54"/>
        <v>280</v>
      </c>
      <c r="FY32" s="81">
        <f t="shared" si="55"/>
        <v>4260</v>
      </c>
      <c r="FZ32" s="82">
        <f t="shared" si="121"/>
        <v>91.220556745182009</v>
      </c>
      <c r="GA32" s="82">
        <f t="shared" si="56"/>
        <v>267.92452830188677</v>
      </c>
      <c r="GB32" s="81">
        <v>1940</v>
      </c>
      <c r="GC32" s="82">
        <f t="shared" si="122"/>
        <v>88.181818181818187</v>
      </c>
      <c r="GD32" s="82">
        <f t="shared" si="57"/>
        <v>352.72727272727275</v>
      </c>
      <c r="GE32" s="81">
        <v>870</v>
      </c>
      <c r="GF32" s="82">
        <f t="shared" si="123"/>
        <v>95.604395604395606</v>
      </c>
      <c r="GG32" s="82">
        <f t="shared" si="58"/>
        <v>248.57142857142858</v>
      </c>
      <c r="GH32" s="81">
        <v>1050</v>
      </c>
      <c r="GI32" s="82">
        <f t="shared" si="124"/>
        <v>92.920353982300881</v>
      </c>
      <c r="GJ32" s="82">
        <f t="shared" si="59"/>
        <v>223.40425531914892</v>
      </c>
      <c r="GK32" s="81">
        <v>400</v>
      </c>
      <c r="GL32" s="82">
        <f t="shared" si="125"/>
        <v>93.023255813953483</v>
      </c>
      <c r="GM32" s="82">
        <f t="shared" si="60"/>
        <v>181.81818181818181</v>
      </c>
      <c r="GN32" s="81">
        <f t="shared" si="61"/>
        <v>8840</v>
      </c>
      <c r="GO32" s="82">
        <f t="shared" si="126"/>
        <v>93.150684931506845</v>
      </c>
      <c r="GP32" s="82">
        <f t="shared" si="62"/>
        <v>193.43544857768055</v>
      </c>
      <c r="GQ32" s="81">
        <v>1190</v>
      </c>
      <c r="GR32" s="82">
        <f t="shared" si="127"/>
        <v>97.540983606557376</v>
      </c>
      <c r="GS32" s="82">
        <f t="shared" si="63"/>
        <v>180.30303030303031</v>
      </c>
      <c r="GT32" s="81">
        <v>920</v>
      </c>
      <c r="GU32" s="82">
        <f t="shared" si="128"/>
        <v>95.833333333333343</v>
      </c>
      <c r="GV32" s="82">
        <f t="shared" si="64"/>
        <v>262.85714285714283</v>
      </c>
      <c r="GW32" s="81">
        <v>1150</v>
      </c>
      <c r="GX32" s="82">
        <f t="shared" si="129"/>
        <v>85.820895522388057</v>
      </c>
      <c r="GY32" s="82">
        <f t="shared" si="65"/>
        <v>239.58333333333334</v>
      </c>
      <c r="GZ32" s="81">
        <v>2480</v>
      </c>
      <c r="HA32" s="82">
        <f t="shared" si="130"/>
        <v>95.019157088122611</v>
      </c>
      <c r="HB32" s="82">
        <f t="shared" si="66"/>
        <v>189.31297709923663</v>
      </c>
      <c r="HC32" s="81">
        <v>670</v>
      </c>
      <c r="HD32" s="82">
        <f t="shared" si="131"/>
        <v>100</v>
      </c>
      <c r="HE32" s="82">
        <f t="shared" si="67"/>
        <v>159.52380952380955</v>
      </c>
      <c r="HF32" s="81">
        <v>1190</v>
      </c>
      <c r="HG32" s="82">
        <f t="shared" si="132"/>
        <v>93.7007874015748</v>
      </c>
      <c r="HH32" s="82">
        <f t="shared" si="68"/>
        <v>165.27777777777777</v>
      </c>
      <c r="HI32" s="81">
        <v>1240</v>
      </c>
      <c r="HJ32" s="82">
        <f t="shared" si="133"/>
        <v>87.323943661971825</v>
      </c>
      <c r="HK32" s="82">
        <f t="shared" si="69"/>
        <v>196.82539682539681</v>
      </c>
      <c r="HL32" s="81">
        <f t="shared" si="25"/>
        <v>250</v>
      </c>
      <c r="HM32" s="82">
        <f t="shared" si="150"/>
        <v>100</v>
      </c>
      <c r="HN32" s="91">
        <f t="shared" si="146"/>
        <v>147.05882352941177</v>
      </c>
      <c r="HO32" s="16"/>
      <c r="HP32" s="16"/>
      <c r="HQ32" s="8"/>
      <c r="HR32" s="16"/>
      <c r="HS32" s="3"/>
    </row>
    <row r="33" spans="1:236" ht="12" hidden="1" customHeight="1">
      <c r="A33" s="74"/>
      <c r="B33" s="65">
        <v>1983</v>
      </c>
      <c r="C33" s="69" t="s">
        <v>87</v>
      </c>
      <c r="D33" s="81">
        <v>92600</v>
      </c>
      <c r="E33" s="82">
        <f t="shared" si="70"/>
        <v>93.629929221435788</v>
      </c>
      <c r="F33" s="82">
        <f t="shared" si="0"/>
        <v>209.02934537246048</v>
      </c>
      <c r="G33" s="81">
        <v>18500</v>
      </c>
      <c r="H33" s="82">
        <f t="shared" si="71"/>
        <v>95.360824742268051</v>
      </c>
      <c r="I33" s="82">
        <f t="shared" si="1"/>
        <v>155.46218487394958</v>
      </c>
      <c r="J33" s="81">
        <v>74100</v>
      </c>
      <c r="K33" s="86">
        <f t="shared" si="153"/>
        <v>93.20754716981132</v>
      </c>
      <c r="L33" s="82">
        <f t="shared" si="151"/>
        <v>228.70370370370372</v>
      </c>
      <c r="M33" s="81">
        <v>21200</v>
      </c>
      <c r="N33" s="82">
        <f t="shared" si="155"/>
        <v>91.379310344827587</v>
      </c>
      <c r="O33" s="82">
        <f t="shared" si="156"/>
        <v>265.33166458072589</v>
      </c>
      <c r="P33" s="81">
        <v>2190</v>
      </c>
      <c r="Q33" s="82">
        <f t="shared" si="157"/>
        <v>93.991416309012877</v>
      </c>
      <c r="R33" s="82">
        <f t="shared" si="158"/>
        <v>225.77319587628867</v>
      </c>
      <c r="S33" s="81">
        <v>22500</v>
      </c>
      <c r="T33" s="82">
        <f t="shared" si="159"/>
        <v>94.537815126050418</v>
      </c>
      <c r="U33" s="82">
        <f t="shared" si="160"/>
        <v>225.45090180360722</v>
      </c>
      <c r="V33" s="81" t="s">
        <v>14</v>
      </c>
      <c r="W33" s="82" t="s">
        <v>130</v>
      </c>
      <c r="X33" s="82" t="s">
        <v>184</v>
      </c>
      <c r="Y33" s="81" t="s">
        <v>14</v>
      </c>
      <c r="Z33" s="82" t="s">
        <v>130</v>
      </c>
      <c r="AA33" s="82" t="s">
        <v>184</v>
      </c>
      <c r="AB33" s="81">
        <v>4870</v>
      </c>
      <c r="AC33" s="82">
        <f t="shared" si="161"/>
        <v>93.65384615384616</v>
      </c>
      <c r="AD33" s="82">
        <f t="shared" si="162"/>
        <v>214.53744493392071</v>
      </c>
      <c r="AE33" s="81">
        <v>4880</v>
      </c>
      <c r="AF33" s="82">
        <f t="shared" si="163"/>
        <v>92.952380952380949</v>
      </c>
      <c r="AG33" s="82">
        <f t="shared" si="164"/>
        <v>225.9259259259259</v>
      </c>
      <c r="AH33" s="81">
        <v>5880</v>
      </c>
      <c r="AI33" s="82">
        <f t="shared" si="165"/>
        <v>92.744479495268138</v>
      </c>
      <c r="AJ33" s="82">
        <f t="shared" si="166"/>
        <v>218.58736059479554</v>
      </c>
      <c r="AK33" s="81">
        <v>4000</v>
      </c>
      <c r="AL33" s="82">
        <f t="shared" si="167"/>
        <v>93.676814988290403</v>
      </c>
      <c r="AM33" s="82">
        <f t="shared" si="168"/>
        <v>253.16455696202533</v>
      </c>
      <c r="AN33" s="81">
        <v>8330</v>
      </c>
      <c r="AO33" s="82">
        <f t="shared" si="169"/>
        <v>94.337485843714603</v>
      </c>
      <c r="AP33" s="82">
        <f t="shared" si="170"/>
        <v>182.27571115973743</v>
      </c>
      <c r="AQ33" s="81">
        <v>240</v>
      </c>
      <c r="AR33" s="82">
        <f t="shared" si="171"/>
        <v>96</v>
      </c>
      <c r="AS33" s="82">
        <f t="shared" si="172"/>
        <v>141.1764705882353</v>
      </c>
      <c r="AT33" s="81" t="s">
        <v>14</v>
      </c>
      <c r="AU33" s="82" t="s">
        <v>184</v>
      </c>
      <c r="AV33" s="82" t="s">
        <v>184</v>
      </c>
      <c r="AW33" s="81" t="s">
        <v>14</v>
      </c>
      <c r="AX33" s="82" t="s">
        <v>184</v>
      </c>
      <c r="AY33" s="82" t="s">
        <v>184</v>
      </c>
      <c r="AZ33" s="81" t="s">
        <v>14</v>
      </c>
      <c r="BA33" s="82" t="s">
        <v>184</v>
      </c>
      <c r="BB33" s="82" t="s">
        <v>184</v>
      </c>
      <c r="BC33" s="81">
        <f t="shared" si="142"/>
        <v>92600</v>
      </c>
      <c r="BD33" s="82">
        <f t="shared" si="173"/>
        <v>93.667813068986447</v>
      </c>
      <c r="BE33" s="82">
        <f t="shared" si="174"/>
        <v>209.02934537246048</v>
      </c>
      <c r="BF33" s="81">
        <f t="shared" si="144"/>
        <v>74100</v>
      </c>
      <c r="BG33" s="82">
        <f t="shared" si="149"/>
        <v>93.254467656682607</v>
      </c>
      <c r="BH33" s="82">
        <f t="shared" si="145"/>
        <v>228.70370370370372</v>
      </c>
      <c r="BI33" s="81">
        <f t="shared" si="26"/>
        <v>21160</v>
      </c>
      <c r="BJ33" s="82">
        <f t="shared" si="81"/>
        <v>91.049913941480213</v>
      </c>
      <c r="BK33" s="82">
        <f t="shared" si="8"/>
        <v>264.83103879849813</v>
      </c>
      <c r="BL33" s="81">
        <v>1160</v>
      </c>
      <c r="BM33" s="82">
        <f t="shared" si="82"/>
        <v>92.800000000000011</v>
      </c>
      <c r="BN33" s="82">
        <f t="shared" si="9"/>
        <v>210.90909090909088</v>
      </c>
      <c r="BO33" s="81">
        <v>8710</v>
      </c>
      <c r="BP33" s="82">
        <f t="shared" si="83"/>
        <v>90.540540540540533</v>
      </c>
      <c r="BQ33" s="82">
        <f t="shared" si="10"/>
        <v>268.82716049382719</v>
      </c>
      <c r="BR33" s="81">
        <v>4460</v>
      </c>
      <c r="BS33" s="82">
        <f t="shared" si="84"/>
        <v>95.503211991434682</v>
      </c>
      <c r="BT33" s="82">
        <f t="shared" si="11"/>
        <v>277.01863354037266</v>
      </c>
      <c r="BU33" s="81">
        <v>770</v>
      </c>
      <c r="BV33" s="82">
        <f t="shared" si="85"/>
        <v>88.505747126436788</v>
      </c>
      <c r="BW33" s="82">
        <f t="shared" si="12"/>
        <v>233.33333333333334</v>
      </c>
      <c r="BX33" s="81">
        <v>2710</v>
      </c>
      <c r="BY33" s="82">
        <f t="shared" si="86"/>
        <v>90.939597315436231</v>
      </c>
      <c r="BZ33" s="82">
        <f t="shared" si="13"/>
        <v>276.53061224489795</v>
      </c>
      <c r="CA33" s="81">
        <v>3350</v>
      </c>
      <c r="CB33" s="82">
        <f t="shared" si="87"/>
        <v>87.012987012987011</v>
      </c>
      <c r="CC33" s="82">
        <f t="shared" si="14"/>
        <v>261.71875</v>
      </c>
      <c r="CD33" s="81">
        <f t="shared" si="27"/>
        <v>20770</v>
      </c>
      <c r="CE33" s="82">
        <f t="shared" si="88"/>
        <v>94.237749546279488</v>
      </c>
      <c r="CF33" s="82">
        <f t="shared" si="15"/>
        <v>222.61521972132905</v>
      </c>
      <c r="CG33" s="81">
        <v>2290</v>
      </c>
      <c r="CH33" s="82">
        <f t="shared" si="89"/>
        <v>95.020746887966794</v>
      </c>
      <c r="CI33" s="82">
        <f t="shared" si="16"/>
        <v>202.65486725663715</v>
      </c>
      <c r="CJ33" s="81">
        <v>2830</v>
      </c>
      <c r="CK33" s="82">
        <f t="shared" si="90"/>
        <v>96.587030716723561</v>
      </c>
      <c r="CL33" s="82">
        <f t="shared" si="17"/>
        <v>180.25477707006371</v>
      </c>
      <c r="CM33" s="81">
        <v>3100</v>
      </c>
      <c r="CN33" s="82">
        <f t="shared" si="91"/>
        <v>86.111111111111114</v>
      </c>
      <c r="CO33" s="82">
        <f t="shared" si="18"/>
        <v>198.71794871794873</v>
      </c>
      <c r="CP33" s="81">
        <v>2100</v>
      </c>
      <c r="CQ33" s="82">
        <f t="shared" si="92"/>
        <v>96.330275229357795</v>
      </c>
      <c r="CR33" s="82">
        <f t="shared" si="19"/>
        <v>233.33333333333334</v>
      </c>
      <c r="CS33" s="81">
        <v>5590</v>
      </c>
      <c r="CT33" s="82">
        <f t="shared" si="93"/>
        <v>97.556719022687616</v>
      </c>
      <c r="CU33" s="82">
        <f t="shared" si="20"/>
        <v>247.34513274336285</v>
      </c>
      <c r="CV33" s="81">
        <v>520</v>
      </c>
      <c r="CW33" s="82">
        <f t="shared" si="94"/>
        <v>91.228070175438589</v>
      </c>
      <c r="CX33" s="82">
        <f t="shared" si="21"/>
        <v>288.88888888888886</v>
      </c>
      <c r="CY33" s="81">
        <v>1890</v>
      </c>
      <c r="CZ33" s="82">
        <f t="shared" si="95"/>
        <v>97.422680412371136</v>
      </c>
      <c r="DA33" s="82">
        <f t="shared" si="22"/>
        <v>233.33333333333334</v>
      </c>
      <c r="DB33" s="81">
        <v>460</v>
      </c>
      <c r="DC33" s="82">
        <f t="shared" si="96"/>
        <v>93.877551020408163</v>
      </c>
      <c r="DD33" s="82">
        <f t="shared" si="23"/>
        <v>219.04761904761907</v>
      </c>
      <c r="DE33" s="81">
        <v>1990</v>
      </c>
      <c r="DF33" s="82">
        <f t="shared" si="97"/>
        <v>90.867579908675793</v>
      </c>
      <c r="DG33" s="82">
        <f t="shared" si="24"/>
        <v>280.28169014084506</v>
      </c>
      <c r="DH33" s="81">
        <f t="shared" si="28"/>
        <v>2180</v>
      </c>
      <c r="DI33" s="82">
        <f t="shared" si="98"/>
        <v>93.965517241379317</v>
      </c>
      <c r="DJ33" s="82">
        <f t="shared" si="29"/>
        <v>224.74226804123711</v>
      </c>
      <c r="DK33" s="81">
        <v>1450</v>
      </c>
      <c r="DL33" s="82">
        <f t="shared" si="99"/>
        <v>94.155844155844164</v>
      </c>
      <c r="DM33" s="82">
        <f t="shared" si="30"/>
        <v>233.87096774193549</v>
      </c>
      <c r="DN33" s="81">
        <v>300</v>
      </c>
      <c r="DO33" s="82">
        <f t="shared" si="100"/>
        <v>93.75</v>
      </c>
      <c r="DP33" s="82">
        <f t="shared" si="31"/>
        <v>230.76923076923075</v>
      </c>
      <c r="DQ33" s="81">
        <v>280</v>
      </c>
      <c r="DR33" s="82">
        <f t="shared" si="101"/>
        <v>96.551724137931032</v>
      </c>
      <c r="DS33" s="82">
        <f t="shared" si="32"/>
        <v>200</v>
      </c>
      <c r="DT33" s="81">
        <v>150</v>
      </c>
      <c r="DU33" s="82">
        <f t="shared" si="102"/>
        <v>88.235294117647058</v>
      </c>
      <c r="DV33" s="82">
        <f t="shared" si="33"/>
        <v>187.5</v>
      </c>
      <c r="DW33" s="81">
        <f t="shared" si="34"/>
        <v>6650</v>
      </c>
      <c r="DX33" s="82">
        <f t="shared" si="103"/>
        <v>96.376811594202891</v>
      </c>
      <c r="DY33" s="82">
        <f t="shared" si="35"/>
        <v>227.73972602739727</v>
      </c>
      <c r="DZ33" s="81">
        <v>3770</v>
      </c>
      <c r="EA33" s="82">
        <f t="shared" si="104"/>
        <v>96.666666666666671</v>
      </c>
      <c r="EB33" s="82">
        <f t="shared" si="36"/>
        <v>279.2592592592593</v>
      </c>
      <c r="EC33" s="81">
        <v>900</v>
      </c>
      <c r="ED33" s="82">
        <f t="shared" si="105"/>
        <v>94.73684210526315</v>
      </c>
      <c r="EE33" s="82">
        <f t="shared" si="37"/>
        <v>209.30232558139537</v>
      </c>
      <c r="EF33" s="81">
        <v>1480</v>
      </c>
      <c r="EG33" s="82">
        <f t="shared" si="106"/>
        <v>96.103896103896105</v>
      </c>
      <c r="EH33" s="82">
        <f t="shared" si="38"/>
        <v>168.18181818181819</v>
      </c>
      <c r="EI33" s="81">
        <v>500</v>
      </c>
      <c r="EJ33" s="82">
        <f t="shared" si="107"/>
        <v>98.039215686274503</v>
      </c>
      <c r="EK33" s="82">
        <f t="shared" si="39"/>
        <v>192.30769230769232</v>
      </c>
      <c r="EL33" s="81">
        <f t="shared" si="40"/>
        <v>4880</v>
      </c>
      <c r="EM33" s="82">
        <f t="shared" si="108"/>
        <v>92.775665399239543</v>
      </c>
      <c r="EN33" s="82">
        <f t="shared" si="41"/>
        <v>224.88479262672811</v>
      </c>
      <c r="EO33" s="81">
        <v>360</v>
      </c>
      <c r="EP33" s="82">
        <f t="shared" si="109"/>
        <v>94.73684210526315</v>
      </c>
      <c r="EQ33" s="82">
        <f t="shared" si="42"/>
        <v>200</v>
      </c>
      <c r="ER33" s="81">
        <v>440</v>
      </c>
      <c r="ES33" s="82">
        <f t="shared" si="110"/>
        <v>89.795918367346943</v>
      </c>
      <c r="ET33" s="82">
        <f t="shared" si="43"/>
        <v>191.30434782608697</v>
      </c>
      <c r="EU33" s="81">
        <v>300</v>
      </c>
      <c r="EV33" s="82">
        <f t="shared" si="111"/>
        <v>93.75</v>
      </c>
      <c r="EW33" s="82">
        <f t="shared" si="44"/>
        <v>333.33333333333337</v>
      </c>
      <c r="EX33" s="81">
        <v>3380</v>
      </c>
      <c r="EY33" s="82">
        <f t="shared" si="112"/>
        <v>92.602739726027394</v>
      </c>
      <c r="EZ33" s="82">
        <f t="shared" si="45"/>
        <v>231.50684931506848</v>
      </c>
      <c r="FA33" s="81">
        <v>270</v>
      </c>
      <c r="FB33" s="82">
        <f t="shared" si="113"/>
        <v>96.428571428571431</v>
      </c>
      <c r="FC33" s="82">
        <f t="shared" si="46"/>
        <v>180</v>
      </c>
      <c r="FD33" s="81">
        <v>130</v>
      </c>
      <c r="FE33" s="82">
        <f t="shared" si="114"/>
        <v>92.857142857142861</v>
      </c>
      <c r="FF33" s="82">
        <f t="shared" si="47"/>
        <v>216.66666666666666</v>
      </c>
      <c r="FG33" s="81">
        <f t="shared" si="48"/>
        <v>5890</v>
      </c>
      <c r="FH33" s="82">
        <f t="shared" si="115"/>
        <v>92.755905511811022</v>
      </c>
      <c r="FI33" s="82">
        <f t="shared" si="49"/>
        <v>218.95910780669143</v>
      </c>
      <c r="FJ33" s="81">
        <v>980</v>
      </c>
      <c r="FK33" s="82">
        <f t="shared" si="116"/>
        <v>89.090909090909093</v>
      </c>
      <c r="FL33" s="82">
        <f t="shared" si="50"/>
        <v>217.77777777777777</v>
      </c>
      <c r="FM33" s="81">
        <v>890</v>
      </c>
      <c r="FN33" s="82">
        <f t="shared" si="117"/>
        <v>91.75257731958763</v>
      </c>
      <c r="FO33" s="82">
        <f t="shared" si="51"/>
        <v>234.21052631578948</v>
      </c>
      <c r="FP33" s="81">
        <v>2350</v>
      </c>
      <c r="FQ33" s="82">
        <f t="shared" si="118"/>
        <v>93.625498007968119</v>
      </c>
      <c r="FR33" s="82">
        <f t="shared" si="52"/>
        <v>207.9646017699115</v>
      </c>
      <c r="FS33" s="81">
        <v>1020</v>
      </c>
      <c r="FT33" s="82">
        <f t="shared" si="119"/>
        <v>95.327102803738313</v>
      </c>
      <c r="FU33" s="82">
        <f t="shared" si="53"/>
        <v>212.5</v>
      </c>
      <c r="FV33" s="81">
        <v>650</v>
      </c>
      <c r="FW33" s="82">
        <f t="shared" si="120"/>
        <v>92.857142857142861</v>
      </c>
      <c r="FX33" s="82">
        <f t="shared" si="54"/>
        <v>260</v>
      </c>
      <c r="FY33" s="81">
        <f t="shared" si="55"/>
        <v>4000</v>
      </c>
      <c r="FZ33" s="82">
        <f t="shared" si="121"/>
        <v>93.896713615023472</v>
      </c>
      <c r="GA33" s="82">
        <f t="shared" si="56"/>
        <v>251.57232704402514</v>
      </c>
      <c r="GB33" s="81">
        <v>1770</v>
      </c>
      <c r="GC33" s="82">
        <f t="shared" si="122"/>
        <v>91.237113402061851</v>
      </c>
      <c r="GD33" s="82">
        <f t="shared" si="57"/>
        <v>321.81818181818181</v>
      </c>
      <c r="GE33" s="81">
        <v>850</v>
      </c>
      <c r="GF33" s="82">
        <f t="shared" si="123"/>
        <v>97.701149425287355</v>
      </c>
      <c r="GG33" s="82">
        <f t="shared" si="58"/>
        <v>242.85714285714283</v>
      </c>
      <c r="GH33" s="81">
        <v>1000</v>
      </c>
      <c r="GI33" s="82">
        <f t="shared" si="124"/>
        <v>95.238095238095227</v>
      </c>
      <c r="GJ33" s="82">
        <f t="shared" si="59"/>
        <v>212.7659574468085</v>
      </c>
      <c r="GK33" s="81">
        <v>380</v>
      </c>
      <c r="GL33" s="82">
        <f t="shared" si="125"/>
        <v>95</v>
      </c>
      <c r="GM33" s="82">
        <f t="shared" si="60"/>
        <v>172.72727272727272</v>
      </c>
      <c r="GN33" s="81">
        <f t="shared" si="61"/>
        <v>8330</v>
      </c>
      <c r="GO33" s="82">
        <f t="shared" si="126"/>
        <v>94.230769230769226</v>
      </c>
      <c r="GP33" s="82">
        <f t="shared" si="62"/>
        <v>182.27571115973743</v>
      </c>
      <c r="GQ33" s="81">
        <v>1130</v>
      </c>
      <c r="GR33" s="82">
        <f t="shared" si="127"/>
        <v>94.9579831932773</v>
      </c>
      <c r="GS33" s="82">
        <f t="shared" si="63"/>
        <v>171.21212121212122</v>
      </c>
      <c r="GT33" s="81">
        <v>850</v>
      </c>
      <c r="GU33" s="82">
        <f t="shared" si="128"/>
        <v>92.391304347826093</v>
      </c>
      <c r="GV33" s="82">
        <f t="shared" si="64"/>
        <v>242.85714285714283</v>
      </c>
      <c r="GW33" s="81">
        <v>1030</v>
      </c>
      <c r="GX33" s="82">
        <f t="shared" si="129"/>
        <v>89.565217391304358</v>
      </c>
      <c r="GY33" s="82">
        <f t="shared" si="65"/>
        <v>214.58333333333334</v>
      </c>
      <c r="GZ33" s="81">
        <v>2330</v>
      </c>
      <c r="HA33" s="82">
        <f t="shared" si="130"/>
        <v>93.951612903225808</v>
      </c>
      <c r="HB33" s="82">
        <f t="shared" si="66"/>
        <v>177.86259541984734</v>
      </c>
      <c r="HC33" s="81">
        <v>630</v>
      </c>
      <c r="HD33" s="82">
        <f t="shared" si="131"/>
        <v>94.029850746268664</v>
      </c>
      <c r="HE33" s="82">
        <f t="shared" si="67"/>
        <v>150</v>
      </c>
      <c r="HF33" s="81">
        <v>1170</v>
      </c>
      <c r="HG33" s="82">
        <f t="shared" si="132"/>
        <v>98.319327731092429</v>
      </c>
      <c r="HH33" s="82">
        <f t="shared" si="68"/>
        <v>162.5</v>
      </c>
      <c r="HI33" s="81">
        <v>1190</v>
      </c>
      <c r="HJ33" s="82">
        <f t="shared" si="133"/>
        <v>95.967741935483872</v>
      </c>
      <c r="HK33" s="82">
        <f t="shared" si="69"/>
        <v>188.88888888888889</v>
      </c>
      <c r="HL33" s="81">
        <f t="shared" si="25"/>
        <v>240</v>
      </c>
      <c r="HM33" s="82">
        <f t="shared" si="150"/>
        <v>96</v>
      </c>
      <c r="HN33" s="91">
        <f t="shared" si="146"/>
        <v>141.1764705882353</v>
      </c>
      <c r="HO33" s="16"/>
      <c r="HP33" s="16"/>
      <c r="HQ33" s="8"/>
      <c r="HR33" s="16"/>
      <c r="HS33" s="3"/>
      <c r="IB33" s="19"/>
    </row>
    <row r="34" spans="1:236" ht="12" hidden="1" customHeight="1">
      <c r="A34" s="74"/>
      <c r="B34" s="65">
        <v>1984</v>
      </c>
      <c r="C34" s="69" t="s">
        <v>88</v>
      </c>
      <c r="D34" s="81">
        <v>87400</v>
      </c>
      <c r="E34" s="82">
        <f t="shared" si="70"/>
        <v>94.384449244060477</v>
      </c>
      <c r="F34" s="82">
        <f t="shared" si="0"/>
        <v>197.29119638826185</v>
      </c>
      <c r="G34" s="81">
        <v>17900</v>
      </c>
      <c r="H34" s="82">
        <f t="shared" si="71"/>
        <v>96.756756756756758</v>
      </c>
      <c r="I34" s="82">
        <f t="shared" si="1"/>
        <v>150.42016806722688</v>
      </c>
      <c r="J34" s="81">
        <v>69500</v>
      </c>
      <c r="K34" s="86">
        <f t="shared" si="153"/>
        <v>93.792172739541158</v>
      </c>
      <c r="L34" s="82">
        <f t="shared" si="151"/>
        <v>214.50617283950618</v>
      </c>
      <c r="M34" s="81">
        <v>19900</v>
      </c>
      <c r="N34" s="82">
        <f t="shared" si="155"/>
        <v>93.867924528301884</v>
      </c>
      <c r="O34" s="82">
        <f t="shared" si="156"/>
        <v>249.06132665832291</v>
      </c>
      <c r="P34" s="81">
        <v>2060</v>
      </c>
      <c r="Q34" s="82">
        <f t="shared" si="157"/>
        <v>94.063926940639263</v>
      </c>
      <c r="R34" s="82">
        <f t="shared" si="158"/>
        <v>212.37113402061857</v>
      </c>
      <c r="S34" s="81">
        <v>21000</v>
      </c>
      <c r="T34" s="82">
        <f t="shared" si="159"/>
        <v>93.333333333333329</v>
      </c>
      <c r="U34" s="82">
        <f t="shared" si="160"/>
        <v>210.42084168336675</v>
      </c>
      <c r="V34" s="81" t="s">
        <v>14</v>
      </c>
      <c r="W34" s="82" t="s">
        <v>130</v>
      </c>
      <c r="X34" s="82" t="s">
        <v>184</v>
      </c>
      <c r="Y34" s="81" t="s">
        <v>14</v>
      </c>
      <c r="Z34" s="82" t="s">
        <v>130</v>
      </c>
      <c r="AA34" s="82" t="s">
        <v>184</v>
      </c>
      <c r="AB34" s="81">
        <v>4540</v>
      </c>
      <c r="AC34" s="82">
        <f t="shared" si="161"/>
        <v>93.223819301848053</v>
      </c>
      <c r="AD34" s="82">
        <f t="shared" si="162"/>
        <v>200</v>
      </c>
      <c r="AE34" s="81">
        <v>4630</v>
      </c>
      <c r="AF34" s="82">
        <f t="shared" si="163"/>
        <v>94.877049180327873</v>
      </c>
      <c r="AG34" s="82">
        <f t="shared" si="164"/>
        <v>214.35185185185185</v>
      </c>
      <c r="AH34" s="81">
        <v>5560</v>
      </c>
      <c r="AI34" s="82">
        <f t="shared" si="165"/>
        <v>94.557823129251702</v>
      </c>
      <c r="AJ34" s="82">
        <f t="shared" si="166"/>
        <v>206.6914498141264</v>
      </c>
      <c r="AK34" s="81">
        <v>3650</v>
      </c>
      <c r="AL34" s="82">
        <f t="shared" si="167"/>
        <v>91.25</v>
      </c>
      <c r="AM34" s="82">
        <f t="shared" si="168"/>
        <v>231.01265822784808</v>
      </c>
      <c r="AN34" s="81">
        <v>8020</v>
      </c>
      <c r="AO34" s="82">
        <f t="shared" si="169"/>
        <v>96.278511404561826</v>
      </c>
      <c r="AP34" s="82">
        <f t="shared" si="170"/>
        <v>175.49234135667396</v>
      </c>
      <c r="AQ34" s="81">
        <v>220</v>
      </c>
      <c r="AR34" s="82">
        <f t="shared" si="171"/>
        <v>91.666666666666657</v>
      </c>
      <c r="AS34" s="82">
        <f t="shared" si="172"/>
        <v>129.41176470588235</v>
      </c>
      <c r="AT34" s="81" t="s">
        <v>14</v>
      </c>
      <c r="AU34" s="82" t="s">
        <v>184</v>
      </c>
      <c r="AV34" s="82" t="s">
        <v>184</v>
      </c>
      <c r="AW34" s="81" t="s">
        <v>14</v>
      </c>
      <c r="AX34" s="82" t="s">
        <v>184</v>
      </c>
      <c r="AY34" s="82" t="s">
        <v>184</v>
      </c>
      <c r="AZ34" s="81" t="s">
        <v>14</v>
      </c>
      <c r="BA34" s="82" t="s">
        <v>184</v>
      </c>
      <c r="BB34" s="82" t="s">
        <v>184</v>
      </c>
      <c r="BC34" s="81">
        <f t="shared" si="142"/>
        <v>87450</v>
      </c>
      <c r="BD34" s="82">
        <f t="shared" si="173"/>
        <v>94.438444924406056</v>
      </c>
      <c r="BE34" s="82">
        <f t="shared" si="174"/>
        <v>197.4040632054176</v>
      </c>
      <c r="BF34" s="81">
        <f t="shared" si="144"/>
        <v>69550</v>
      </c>
      <c r="BG34" s="82">
        <f t="shared" si="149"/>
        <v>93.859649122807014</v>
      </c>
      <c r="BH34" s="82">
        <f t="shared" si="145"/>
        <v>214.66049382716048</v>
      </c>
      <c r="BI34" s="81">
        <f t="shared" si="26"/>
        <v>19910</v>
      </c>
      <c r="BJ34" s="82">
        <f t="shared" si="81"/>
        <v>94.092627599243855</v>
      </c>
      <c r="BK34" s="82">
        <f t="shared" si="8"/>
        <v>249.18648310387982</v>
      </c>
      <c r="BL34" s="81">
        <v>1100</v>
      </c>
      <c r="BM34" s="82">
        <f t="shared" si="82"/>
        <v>94.827586206896555</v>
      </c>
      <c r="BN34" s="82">
        <f t="shared" si="9"/>
        <v>200</v>
      </c>
      <c r="BO34" s="81">
        <v>8290</v>
      </c>
      <c r="BP34" s="82">
        <f t="shared" si="83"/>
        <v>95.177956371986227</v>
      </c>
      <c r="BQ34" s="82">
        <f t="shared" si="10"/>
        <v>255.8641975308642</v>
      </c>
      <c r="BR34" s="81">
        <v>4220</v>
      </c>
      <c r="BS34" s="82">
        <f t="shared" si="84"/>
        <v>94.618834080717491</v>
      </c>
      <c r="BT34" s="82">
        <f t="shared" si="11"/>
        <v>262.11180124223603</v>
      </c>
      <c r="BU34" s="81">
        <v>700</v>
      </c>
      <c r="BV34" s="82">
        <f t="shared" si="85"/>
        <v>90.909090909090907</v>
      </c>
      <c r="BW34" s="82">
        <f t="shared" si="12"/>
        <v>212.12121212121212</v>
      </c>
      <c r="BX34" s="81">
        <v>2530</v>
      </c>
      <c r="BY34" s="82">
        <f t="shared" si="86"/>
        <v>93.357933579335793</v>
      </c>
      <c r="BZ34" s="82">
        <f t="shared" si="13"/>
        <v>258.16326530612247</v>
      </c>
      <c r="CA34" s="81">
        <v>3070</v>
      </c>
      <c r="CB34" s="82">
        <f t="shared" si="87"/>
        <v>91.641791044776127</v>
      </c>
      <c r="CC34" s="82">
        <f t="shared" si="14"/>
        <v>239.84375</v>
      </c>
      <c r="CD34" s="81">
        <f t="shared" si="27"/>
        <v>19170</v>
      </c>
      <c r="CE34" s="82">
        <f t="shared" si="88"/>
        <v>92.296581608088587</v>
      </c>
      <c r="CF34" s="82">
        <f t="shared" si="15"/>
        <v>205.46623794212221</v>
      </c>
      <c r="CG34" s="81">
        <v>2160</v>
      </c>
      <c r="CH34" s="82">
        <f t="shared" si="89"/>
        <v>94.32314410480349</v>
      </c>
      <c r="CI34" s="82">
        <f t="shared" si="16"/>
        <v>191.15044247787611</v>
      </c>
      <c r="CJ34" s="81">
        <v>2760</v>
      </c>
      <c r="CK34" s="82">
        <f t="shared" si="90"/>
        <v>97.526501766784463</v>
      </c>
      <c r="CL34" s="82">
        <f t="shared" si="17"/>
        <v>175.79617834394904</v>
      </c>
      <c r="CM34" s="81">
        <v>2930</v>
      </c>
      <c r="CN34" s="82">
        <f t="shared" si="91"/>
        <v>94.516129032258064</v>
      </c>
      <c r="CO34" s="82">
        <f t="shared" si="18"/>
        <v>187.82051282051282</v>
      </c>
      <c r="CP34" s="81">
        <v>1910</v>
      </c>
      <c r="CQ34" s="82">
        <f t="shared" si="92"/>
        <v>90.952380952380949</v>
      </c>
      <c r="CR34" s="82">
        <f t="shared" si="19"/>
        <v>212.22222222222223</v>
      </c>
      <c r="CS34" s="81">
        <v>4940</v>
      </c>
      <c r="CT34" s="82">
        <f t="shared" si="93"/>
        <v>88.372093023255815</v>
      </c>
      <c r="CU34" s="82">
        <f t="shared" si="20"/>
        <v>218.5840707964602</v>
      </c>
      <c r="CV34" s="81">
        <v>480</v>
      </c>
      <c r="CW34" s="82">
        <f t="shared" si="94"/>
        <v>92.307692307692307</v>
      </c>
      <c r="CX34" s="82">
        <f t="shared" si="21"/>
        <v>266.66666666666663</v>
      </c>
      <c r="CY34" s="81">
        <v>1770</v>
      </c>
      <c r="CZ34" s="82">
        <f t="shared" si="95"/>
        <v>93.650793650793645</v>
      </c>
      <c r="DA34" s="82">
        <f t="shared" si="22"/>
        <v>218.5185185185185</v>
      </c>
      <c r="DB34" s="81">
        <v>450</v>
      </c>
      <c r="DC34" s="82">
        <f t="shared" si="96"/>
        <v>97.826086956521735</v>
      </c>
      <c r="DD34" s="82">
        <f t="shared" si="23"/>
        <v>214.28571428571428</v>
      </c>
      <c r="DE34" s="81">
        <v>1770</v>
      </c>
      <c r="DF34" s="82">
        <f t="shared" si="97"/>
        <v>88.94472361809045</v>
      </c>
      <c r="DG34" s="82">
        <f t="shared" si="24"/>
        <v>249.2957746478873</v>
      </c>
      <c r="DH34" s="81">
        <f t="shared" si="28"/>
        <v>2060</v>
      </c>
      <c r="DI34" s="82">
        <f t="shared" si="98"/>
        <v>94.495412844036693</v>
      </c>
      <c r="DJ34" s="82">
        <f t="shared" si="29"/>
        <v>212.37113402061857</v>
      </c>
      <c r="DK34" s="81">
        <v>1370</v>
      </c>
      <c r="DL34" s="82">
        <f t="shared" si="99"/>
        <v>94.482758620689651</v>
      </c>
      <c r="DM34" s="82">
        <f t="shared" si="30"/>
        <v>220.96774193548384</v>
      </c>
      <c r="DN34" s="81">
        <v>290</v>
      </c>
      <c r="DO34" s="82">
        <f t="shared" si="100"/>
        <v>96.666666666666671</v>
      </c>
      <c r="DP34" s="82">
        <f t="shared" si="31"/>
        <v>223.07692307692309</v>
      </c>
      <c r="DQ34" s="81">
        <v>260</v>
      </c>
      <c r="DR34" s="82">
        <f t="shared" si="101"/>
        <v>92.857142857142861</v>
      </c>
      <c r="DS34" s="82">
        <f t="shared" si="32"/>
        <v>185.71428571428572</v>
      </c>
      <c r="DT34" s="81">
        <v>140</v>
      </c>
      <c r="DU34" s="82">
        <f t="shared" si="102"/>
        <v>93.333333333333329</v>
      </c>
      <c r="DV34" s="82">
        <f t="shared" si="33"/>
        <v>175</v>
      </c>
      <c r="DW34" s="81">
        <f t="shared" si="34"/>
        <v>6330</v>
      </c>
      <c r="DX34" s="82">
        <f t="shared" si="103"/>
        <v>95.187969924812037</v>
      </c>
      <c r="DY34" s="82">
        <f t="shared" si="35"/>
        <v>216.78082191780823</v>
      </c>
      <c r="DZ34" s="81">
        <v>3560</v>
      </c>
      <c r="EA34" s="82">
        <f t="shared" si="104"/>
        <v>94.429708222811669</v>
      </c>
      <c r="EB34" s="82">
        <f t="shared" si="36"/>
        <v>263.7037037037037</v>
      </c>
      <c r="EC34" s="81">
        <v>860</v>
      </c>
      <c r="ED34" s="82">
        <f t="shared" si="105"/>
        <v>95.555555555555557</v>
      </c>
      <c r="EE34" s="82">
        <f t="shared" si="37"/>
        <v>200</v>
      </c>
      <c r="EF34" s="81">
        <v>1430</v>
      </c>
      <c r="EG34" s="82">
        <f t="shared" si="106"/>
        <v>96.621621621621628</v>
      </c>
      <c r="EH34" s="82">
        <f t="shared" si="38"/>
        <v>162.5</v>
      </c>
      <c r="EI34" s="81">
        <v>480</v>
      </c>
      <c r="EJ34" s="82">
        <f t="shared" si="107"/>
        <v>96</v>
      </c>
      <c r="EK34" s="82">
        <f t="shared" si="39"/>
        <v>184.61538461538461</v>
      </c>
      <c r="EL34" s="81">
        <f t="shared" si="40"/>
        <v>4630</v>
      </c>
      <c r="EM34" s="82">
        <f t="shared" si="108"/>
        <v>94.877049180327873</v>
      </c>
      <c r="EN34" s="82">
        <f t="shared" si="41"/>
        <v>213.36405529953919</v>
      </c>
      <c r="EO34" s="81">
        <v>330</v>
      </c>
      <c r="EP34" s="82">
        <f t="shared" si="109"/>
        <v>91.666666666666657</v>
      </c>
      <c r="EQ34" s="82">
        <f t="shared" si="42"/>
        <v>183.33333333333331</v>
      </c>
      <c r="ER34" s="81">
        <v>430</v>
      </c>
      <c r="ES34" s="82">
        <f t="shared" si="110"/>
        <v>97.727272727272734</v>
      </c>
      <c r="ET34" s="82">
        <f t="shared" si="43"/>
        <v>186.95652173913044</v>
      </c>
      <c r="EU34" s="81">
        <v>280</v>
      </c>
      <c r="EV34" s="82">
        <f t="shared" si="111"/>
        <v>93.333333333333329</v>
      </c>
      <c r="EW34" s="82">
        <f t="shared" si="44"/>
        <v>311.11111111111114</v>
      </c>
      <c r="EX34" s="81">
        <v>3210</v>
      </c>
      <c r="EY34" s="82">
        <f t="shared" si="112"/>
        <v>94.970414201183431</v>
      </c>
      <c r="EZ34" s="82">
        <f t="shared" si="45"/>
        <v>219.86301369863014</v>
      </c>
      <c r="FA34" s="81">
        <v>260</v>
      </c>
      <c r="FB34" s="82">
        <f t="shared" si="113"/>
        <v>96.296296296296291</v>
      </c>
      <c r="FC34" s="82">
        <f t="shared" si="46"/>
        <v>173.33333333333334</v>
      </c>
      <c r="FD34" s="81">
        <v>120</v>
      </c>
      <c r="FE34" s="82">
        <f t="shared" si="114"/>
        <v>92.307692307692307</v>
      </c>
      <c r="FF34" s="82">
        <f t="shared" si="47"/>
        <v>200</v>
      </c>
      <c r="FG34" s="81">
        <f t="shared" si="48"/>
        <v>5570</v>
      </c>
      <c r="FH34" s="82">
        <f t="shared" si="115"/>
        <v>94.567062818336169</v>
      </c>
      <c r="FI34" s="82">
        <f t="shared" si="49"/>
        <v>207.06319702602229</v>
      </c>
      <c r="FJ34" s="81">
        <v>920</v>
      </c>
      <c r="FK34" s="82">
        <f t="shared" si="116"/>
        <v>93.877551020408163</v>
      </c>
      <c r="FL34" s="82">
        <f t="shared" si="50"/>
        <v>204.44444444444443</v>
      </c>
      <c r="FM34" s="81">
        <v>850</v>
      </c>
      <c r="FN34" s="82">
        <f t="shared" si="117"/>
        <v>95.50561797752809</v>
      </c>
      <c r="FO34" s="82">
        <f t="shared" si="51"/>
        <v>223.68421052631581</v>
      </c>
      <c r="FP34" s="81">
        <v>2250</v>
      </c>
      <c r="FQ34" s="82">
        <f t="shared" si="118"/>
        <v>95.744680851063833</v>
      </c>
      <c r="FR34" s="82">
        <f t="shared" si="52"/>
        <v>199.11504424778761</v>
      </c>
      <c r="FS34" s="81">
        <v>960</v>
      </c>
      <c r="FT34" s="82">
        <f t="shared" si="119"/>
        <v>94.117647058823522</v>
      </c>
      <c r="FU34" s="82">
        <f t="shared" si="53"/>
        <v>200</v>
      </c>
      <c r="FV34" s="81">
        <v>590</v>
      </c>
      <c r="FW34" s="82">
        <f t="shared" si="120"/>
        <v>90.769230769230774</v>
      </c>
      <c r="FX34" s="82">
        <f t="shared" si="54"/>
        <v>236</v>
      </c>
      <c r="FY34" s="81">
        <f t="shared" si="55"/>
        <v>3650</v>
      </c>
      <c r="FZ34" s="82">
        <f t="shared" si="121"/>
        <v>91.25</v>
      </c>
      <c r="GA34" s="82">
        <f t="shared" si="56"/>
        <v>229.55974842767296</v>
      </c>
      <c r="GB34" s="81">
        <v>1530</v>
      </c>
      <c r="GC34" s="82">
        <f t="shared" si="122"/>
        <v>86.440677966101703</v>
      </c>
      <c r="GD34" s="82">
        <f t="shared" si="57"/>
        <v>278.18181818181819</v>
      </c>
      <c r="GE34" s="81">
        <v>820</v>
      </c>
      <c r="GF34" s="82">
        <f t="shared" si="123"/>
        <v>96.470588235294116</v>
      </c>
      <c r="GG34" s="82">
        <f t="shared" si="58"/>
        <v>234.28571428571431</v>
      </c>
      <c r="GH34" s="81">
        <v>940</v>
      </c>
      <c r="GI34" s="82">
        <f t="shared" si="124"/>
        <v>94</v>
      </c>
      <c r="GJ34" s="82">
        <f t="shared" si="59"/>
        <v>200</v>
      </c>
      <c r="GK34" s="81">
        <v>360</v>
      </c>
      <c r="GL34" s="82">
        <f t="shared" si="125"/>
        <v>94.73684210526315</v>
      </c>
      <c r="GM34" s="82">
        <f t="shared" si="60"/>
        <v>163.63636363636365</v>
      </c>
      <c r="GN34" s="81">
        <f t="shared" si="61"/>
        <v>8010</v>
      </c>
      <c r="GO34" s="82">
        <f t="shared" si="126"/>
        <v>96.158463385354139</v>
      </c>
      <c r="GP34" s="82">
        <f t="shared" si="62"/>
        <v>175.27352297592998</v>
      </c>
      <c r="GQ34" s="81">
        <v>1080</v>
      </c>
      <c r="GR34" s="82">
        <f t="shared" si="127"/>
        <v>95.575221238938056</v>
      </c>
      <c r="GS34" s="82">
        <f t="shared" si="63"/>
        <v>163.63636363636365</v>
      </c>
      <c r="GT34" s="81">
        <v>810</v>
      </c>
      <c r="GU34" s="82">
        <f t="shared" si="128"/>
        <v>95.294117647058812</v>
      </c>
      <c r="GV34" s="82">
        <f t="shared" si="64"/>
        <v>231.42857142857144</v>
      </c>
      <c r="GW34" s="81">
        <v>990</v>
      </c>
      <c r="GX34" s="82">
        <f t="shared" si="129"/>
        <v>96.116504854368941</v>
      </c>
      <c r="GY34" s="82">
        <f t="shared" si="65"/>
        <v>206.25</v>
      </c>
      <c r="GZ34" s="81">
        <v>2220</v>
      </c>
      <c r="HA34" s="82">
        <f t="shared" si="130"/>
        <v>95.278969957081543</v>
      </c>
      <c r="HB34" s="82">
        <f t="shared" si="66"/>
        <v>169.46564885496181</v>
      </c>
      <c r="HC34" s="81">
        <v>610</v>
      </c>
      <c r="HD34" s="82">
        <f t="shared" si="131"/>
        <v>96.825396825396822</v>
      </c>
      <c r="HE34" s="82">
        <f t="shared" si="67"/>
        <v>145.23809523809524</v>
      </c>
      <c r="HF34" s="81">
        <v>1170</v>
      </c>
      <c r="HG34" s="82">
        <f t="shared" si="132"/>
        <v>100</v>
      </c>
      <c r="HH34" s="82">
        <f t="shared" si="68"/>
        <v>162.5</v>
      </c>
      <c r="HI34" s="81">
        <v>1130</v>
      </c>
      <c r="HJ34" s="82">
        <f t="shared" si="133"/>
        <v>94.9579831932773</v>
      </c>
      <c r="HK34" s="82">
        <f t="shared" si="69"/>
        <v>179.36507936507937</v>
      </c>
      <c r="HL34" s="81">
        <f t="shared" si="25"/>
        <v>220</v>
      </c>
      <c r="HM34" s="82">
        <f t="shared" si="150"/>
        <v>91.666666666666657</v>
      </c>
      <c r="HN34" s="91">
        <f t="shared" si="146"/>
        <v>129.41176470588235</v>
      </c>
      <c r="HO34" s="16"/>
      <c r="HP34" s="16"/>
      <c r="HQ34" s="8"/>
      <c r="HR34" s="16"/>
      <c r="HS34" s="20"/>
    </row>
    <row r="35" spans="1:236" ht="12" hidden="1" customHeight="1">
      <c r="A35" s="74"/>
      <c r="B35" s="66">
        <v>1985</v>
      </c>
      <c r="C35" s="70" t="s">
        <v>89</v>
      </c>
      <c r="D35" s="83">
        <v>82400</v>
      </c>
      <c r="E35" s="84">
        <f t="shared" si="70"/>
        <v>94.279176201372991</v>
      </c>
      <c r="F35" s="84">
        <f t="shared" si="0"/>
        <v>186.00451467268624</v>
      </c>
      <c r="G35" s="83">
        <v>17400</v>
      </c>
      <c r="H35" s="84">
        <f t="shared" si="71"/>
        <v>97.206703910614522</v>
      </c>
      <c r="I35" s="84">
        <f t="shared" si="1"/>
        <v>146.21848739495798</v>
      </c>
      <c r="J35" s="83">
        <v>65000</v>
      </c>
      <c r="K35" s="87">
        <f t="shared" si="153"/>
        <v>93.525179856115102</v>
      </c>
      <c r="L35" s="84">
        <f t="shared" si="151"/>
        <v>200.61728395061729</v>
      </c>
      <c r="M35" s="83">
        <v>18400</v>
      </c>
      <c r="N35" s="84">
        <f t="shared" si="155"/>
        <v>92.462311557788951</v>
      </c>
      <c r="O35" s="84">
        <f t="shared" si="156"/>
        <v>230.28785982478098</v>
      </c>
      <c r="P35" s="83">
        <v>1890</v>
      </c>
      <c r="Q35" s="84">
        <f t="shared" si="157"/>
        <v>91.747572815533985</v>
      </c>
      <c r="R35" s="84">
        <f t="shared" si="158"/>
        <v>194.84536082474227</v>
      </c>
      <c r="S35" s="83">
        <v>19500</v>
      </c>
      <c r="T35" s="84">
        <f t="shared" si="159"/>
        <v>92.857142857142861</v>
      </c>
      <c r="U35" s="84">
        <f t="shared" si="160"/>
        <v>195.39078156312627</v>
      </c>
      <c r="V35" s="83" t="s">
        <v>14</v>
      </c>
      <c r="W35" s="84" t="s">
        <v>130</v>
      </c>
      <c r="X35" s="84" t="s">
        <v>184</v>
      </c>
      <c r="Y35" s="83" t="s">
        <v>14</v>
      </c>
      <c r="Z35" s="84" t="s">
        <v>130</v>
      </c>
      <c r="AA35" s="84" t="s">
        <v>184</v>
      </c>
      <c r="AB35" s="83">
        <v>4250</v>
      </c>
      <c r="AC35" s="84">
        <f t="shared" si="161"/>
        <v>93.612334801762103</v>
      </c>
      <c r="AD35" s="84">
        <f t="shared" si="162"/>
        <v>187.22466960352421</v>
      </c>
      <c r="AE35" s="83">
        <v>4400</v>
      </c>
      <c r="AF35" s="84">
        <f t="shared" si="163"/>
        <v>95.032397408207345</v>
      </c>
      <c r="AG35" s="84">
        <f t="shared" si="164"/>
        <v>203.70370370370372</v>
      </c>
      <c r="AH35" s="83">
        <v>5230</v>
      </c>
      <c r="AI35" s="84">
        <f t="shared" si="165"/>
        <v>94.064748201438846</v>
      </c>
      <c r="AJ35" s="84">
        <f t="shared" si="166"/>
        <v>194.42379182156134</v>
      </c>
      <c r="AK35" s="83">
        <v>3500</v>
      </c>
      <c r="AL35" s="84">
        <f t="shared" si="167"/>
        <v>95.890410958904098</v>
      </c>
      <c r="AM35" s="84">
        <f t="shared" si="168"/>
        <v>221.51898734177215</v>
      </c>
      <c r="AN35" s="83">
        <v>7610</v>
      </c>
      <c r="AO35" s="84">
        <f t="shared" si="169"/>
        <v>94.887780548628427</v>
      </c>
      <c r="AP35" s="84">
        <f t="shared" si="170"/>
        <v>166.52078774617067</v>
      </c>
      <c r="AQ35" s="83">
        <v>210</v>
      </c>
      <c r="AR35" s="84">
        <f t="shared" si="171"/>
        <v>95.454545454545453</v>
      </c>
      <c r="AS35" s="84">
        <f t="shared" si="172"/>
        <v>123.52941176470588</v>
      </c>
      <c r="AT35" s="83" t="s">
        <v>14</v>
      </c>
      <c r="AU35" s="84" t="s">
        <v>184</v>
      </c>
      <c r="AV35" s="84" t="s">
        <v>184</v>
      </c>
      <c r="AW35" s="83" t="s">
        <v>14</v>
      </c>
      <c r="AX35" s="84" t="s">
        <v>184</v>
      </c>
      <c r="AY35" s="84" t="s">
        <v>184</v>
      </c>
      <c r="AZ35" s="83" t="s">
        <v>14</v>
      </c>
      <c r="BA35" s="84" t="s">
        <v>184</v>
      </c>
      <c r="BB35" s="84" t="s">
        <v>184</v>
      </c>
      <c r="BC35" s="83">
        <f t="shared" si="142"/>
        <v>82340</v>
      </c>
      <c r="BD35" s="84">
        <f t="shared" si="173"/>
        <v>94.156660949113785</v>
      </c>
      <c r="BE35" s="84">
        <f t="shared" si="174"/>
        <v>185.86907449209932</v>
      </c>
      <c r="BF35" s="83">
        <f t="shared" si="144"/>
        <v>64940</v>
      </c>
      <c r="BG35" s="84">
        <f t="shared" si="149"/>
        <v>93.37167505391804</v>
      </c>
      <c r="BH35" s="84">
        <f t="shared" si="145"/>
        <v>200.4320987654321</v>
      </c>
      <c r="BI35" s="83">
        <f t="shared" si="26"/>
        <v>18360</v>
      </c>
      <c r="BJ35" s="84">
        <f t="shared" si="81"/>
        <v>92.214967353088895</v>
      </c>
      <c r="BK35" s="84">
        <f t="shared" si="8"/>
        <v>229.78723404255322</v>
      </c>
      <c r="BL35" s="83">
        <v>1020</v>
      </c>
      <c r="BM35" s="84">
        <f t="shared" si="82"/>
        <v>92.72727272727272</v>
      </c>
      <c r="BN35" s="84">
        <f t="shared" si="9"/>
        <v>185.45454545454544</v>
      </c>
      <c r="BO35" s="83">
        <v>7550</v>
      </c>
      <c r="BP35" s="84">
        <f t="shared" si="83"/>
        <v>91.073582629674306</v>
      </c>
      <c r="BQ35" s="84">
        <f t="shared" si="10"/>
        <v>233.02469135802468</v>
      </c>
      <c r="BR35" s="83">
        <v>3910</v>
      </c>
      <c r="BS35" s="84">
        <f t="shared" si="84"/>
        <v>92.654028436018947</v>
      </c>
      <c r="BT35" s="84">
        <f t="shared" si="11"/>
        <v>242.85714285714283</v>
      </c>
      <c r="BU35" s="83">
        <v>640</v>
      </c>
      <c r="BV35" s="84">
        <f t="shared" si="85"/>
        <v>91.428571428571431</v>
      </c>
      <c r="BW35" s="84">
        <f t="shared" si="12"/>
        <v>193.93939393939394</v>
      </c>
      <c r="BX35" s="83">
        <v>2330</v>
      </c>
      <c r="BY35" s="84">
        <f t="shared" si="86"/>
        <v>92.094861660079047</v>
      </c>
      <c r="BZ35" s="84">
        <f t="shared" si="13"/>
        <v>237.75510204081633</v>
      </c>
      <c r="CA35" s="83">
        <v>2910</v>
      </c>
      <c r="CB35" s="84">
        <f t="shared" si="87"/>
        <v>94.788273615635177</v>
      </c>
      <c r="CC35" s="84">
        <f t="shared" si="14"/>
        <v>227.34375</v>
      </c>
      <c r="CD35" s="83">
        <f t="shared" si="27"/>
        <v>17770</v>
      </c>
      <c r="CE35" s="84">
        <f t="shared" si="88"/>
        <v>92.696922274387063</v>
      </c>
      <c r="CF35" s="84">
        <f t="shared" si="15"/>
        <v>190.46087888531616</v>
      </c>
      <c r="CG35" s="83">
        <v>2010</v>
      </c>
      <c r="CH35" s="84">
        <f t="shared" si="89"/>
        <v>93.055555555555557</v>
      </c>
      <c r="CI35" s="84">
        <f t="shared" si="16"/>
        <v>177.87610619469027</v>
      </c>
      <c r="CJ35" s="83">
        <v>2440</v>
      </c>
      <c r="CK35" s="84">
        <f t="shared" si="90"/>
        <v>88.405797101449281</v>
      </c>
      <c r="CL35" s="84">
        <f t="shared" si="17"/>
        <v>155.4140127388535</v>
      </c>
      <c r="CM35" s="83">
        <v>2700</v>
      </c>
      <c r="CN35" s="84">
        <f t="shared" si="91"/>
        <v>92.150170648464169</v>
      </c>
      <c r="CO35" s="84">
        <f t="shared" si="18"/>
        <v>173.07692307692309</v>
      </c>
      <c r="CP35" s="83">
        <v>1760</v>
      </c>
      <c r="CQ35" s="84">
        <f t="shared" si="92"/>
        <v>92.146596858638745</v>
      </c>
      <c r="CR35" s="84">
        <f t="shared" si="19"/>
        <v>195.55555555555554</v>
      </c>
      <c r="CS35" s="83">
        <v>4650</v>
      </c>
      <c r="CT35" s="84">
        <f t="shared" si="93"/>
        <v>94.129554655870436</v>
      </c>
      <c r="CU35" s="84">
        <f t="shared" si="20"/>
        <v>205.75221238938056</v>
      </c>
      <c r="CV35" s="83">
        <v>460</v>
      </c>
      <c r="CW35" s="84">
        <f t="shared" si="94"/>
        <v>95.833333333333343</v>
      </c>
      <c r="CX35" s="84">
        <f t="shared" si="21"/>
        <v>255.55555555555554</v>
      </c>
      <c r="CY35" s="83">
        <v>1700</v>
      </c>
      <c r="CZ35" s="84">
        <f t="shared" si="95"/>
        <v>96.045197740112997</v>
      </c>
      <c r="DA35" s="84">
        <f t="shared" si="22"/>
        <v>209.87654320987653</v>
      </c>
      <c r="DB35" s="83">
        <v>430</v>
      </c>
      <c r="DC35" s="84">
        <f t="shared" si="96"/>
        <v>95.555555555555557</v>
      </c>
      <c r="DD35" s="84">
        <f t="shared" si="23"/>
        <v>204.76190476190476</v>
      </c>
      <c r="DE35" s="83">
        <v>1620</v>
      </c>
      <c r="DF35" s="84">
        <f t="shared" si="97"/>
        <v>91.525423728813564</v>
      </c>
      <c r="DG35" s="84">
        <f t="shared" si="24"/>
        <v>228.16901408450704</v>
      </c>
      <c r="DH35" s="83">
        <f t="shared" si="28"/>
        <v>1900</v>
      </c>
      <c r="DI35" s="84">
        <f t="shared" si="98"/>
        <v>92.233009708737868</v>
      </c>
      <c r="DJ35" s="84">
        <f t="shared" si="29"/>
        <v>195.8762886597938</v>
      </c>
      <c r="DK35" s="83">
        <v>1240</v>
      </c>
      <c r="DL35" s="84">
        <f t="shared" si="99"/>
        <v>90.510948905109487</v>
      </c>
      <c r="DM35" s="84">
        <f t="shared" si="30"/>
        <v>200</v>
      </c>
      <c r="DN35" s="83">
        <v>270</v>
      </c>
      <c r="DO35" s="84">
        <f t="shared" si="100"/>
        <v>93.103448275862064</v>
      </c>
      <c r="DP35" s="84">
        <f t="shared" si="31"/>
        <v>207.69230769230771</v>
      </c>
      <c r="DQ35" s="83">
        <v>250</v>
      </c>
      <c r="DR35" s="84">
        <f t="shared" si="101"/>
        <v>96.15384615384616</v>
      </c>
      <c r="DS35" s="84">
        <f t="shared" si="32"/>
        <v>178.57142857142858</v>
      </c>
      <c r="DT35" s="83">
        <v>140</v>
      </c>
      <c r="DU35" s="84">
        <f t="shared" si="102"/>
        <v>100</v>
      </c>
      <c r="DV35" s="84">
        <f t="shared" si="33"/>
        <v>175</v>
      </c>
      <c r="DW35" s="83">
        <f t="shared" si="34"/>
        <v>5950</v>
      </c>
      <c r="DX35" s="84">
        <f t="shared" si="103"/>
        <v>93.996840442338069</v>
      </c>
      <c r="DY35" s="84">
        <f t="shared" si="35"/>
        <v>203.76712328767121</v>
      </c>
      <c r="DZ35" s="83">
        <v>3320</v>
      </c>
      <c r="EA35" s="84">
        <f t="shared" si="104"/>
        <v>93.258426966292134</v>
      </c>
      <c r="EB35" s="84">
        <f t="shared" si="36"/>
        <v>245.92592592592592</v>
      </c>
      <c r="EC35" s="83">
        <v>810</v>
      </c>
      <c r="ED35" s="84">
        <f t="shared" si="105"/>
        <v>94.186046511627907</v>
      </c>
      <c r="EE35" s="84">
        <f t="shared" si="37"/>
        <v>188.37209302325581</v>
      </c>
      <c r="EF35" s="83">
        <v>1350</v>
      </c>
      <c r="EG35" s="84">
        <f t="shared" si="106"/>
        <v>94.4055944055944</v>
      </c>
      <c r="EH35" s="84">
        <f t="shared" si="38"/>
        <v>153.40909090909091</v>
      </c>
      <c r="EI35" s="83">
        <v>470</v>
      </c>
      <c r="EJ35" s="84">
        <f t="shared" si="107"/>
        <v>97.916666666666657</v>
      </c>
      <c r="EK35" s="84">
        <f t="shared" si="39"/>
        <v>180.76923076923077</v>
      </c>
      <c r="EL35" s="83">
        <f t="shared" si="40"/>
        <v>4400</v>
      </c>
      <c r="EM35" s="84">
        <f t="shared" si="108"/>
        <v>95.032397408207345</v>
      </c>
      <c r="EN35" s="84">
        <f t="shared" si="41"/>
        <v>202.76497695852535</v>
      </c>
      <c r="EO35" s="83">
        <v>310</v>
      </c>
      <c r="EP35" s="84">
        <f t="shared" si="109"/>
        <v>93.939393939393938</v>
      </c>
      <c r="EQ35" s="84">
        <f t="shared" si="42"/>
        <v>172.22222222222223</v>
      </c>
      <c r="ER35" s="83">
        <v>420</v>
      </c>
      <c r="ES35" s="84">
        <f t="shared" si="110"/>
        <v>97.674418604651152</v>
      </c>
      <c r="ET35" s="84">
        <f t="shared" si="43"/>
        <v>182.60869565217391</v>
      </c>
      <c r="EU35" s="83">
        <v>270</v>
      </c>
      <c r="EV35" s="84">
        <f t="shared" si="111"/>
        <v>96.428571428571431</v>
      </c>
      <c r="EW35" s="84">
        <f t="shared" si="44"/>
        <v>300</v>
      </c>
      <c r="EX35" s="83">
        <v>3030</v>
      </c>
      <c r="EY35" s="84">
        <f t="shared" si="112"/>
        <v>94.392523364485982</v>
      </c>
      <c r="EZ35" s="84">
        <f t="shared" si="45"/>
        <v>207.53424657534248</v>
      </c>
      <c r="FA35" s="83">
        <v>250</v>
      </c>
      <c r="FB35" s="84">
        <f t="shared" si="113"/>
        <v>96.15384615384616</v>
      </c>
      <c r="FC35" s="84">
        <f t="shared" si="46"/>
        <v>166.66666666666669</v>
      </c>
      <c r="FD35" s="83">
        <v>120</v>
      </c>
      <c r="FE35" s="84">
        <f t="shared" si="114"/>
        <v>100</v>
      </c>
      <c r="FF35" s="84">
        <f t="shared" si="47"/>
        <v>200</v>
      </c>
      <c r="FG35" s="83">
        <f t="shared" si="48"/>
        <v>5240</v>
      </c>
      <c r="FH35" s="84">
        <f t="shared" si="115"/>
        <v>94.075403949730699</v>
      </c>
      <c r="FI35" s="84">
        <f t="shared" si="49"/>
        <v>194.79553903345726</v>
      </c>
      <c r="FJ35" s="83">
        <v>830</v>
      </c>
      <c r="FK35" s="84">
        <f t="shared" si="116"/>
        <v>90.217391304347828</v>
      </c>
      <c r="FL35" s="84">
        <f t="shared" si="50"/>
        <v>184.44444444444446</v>
      </c>
      <c r="FM35" s="83">
        <v>800</v>
      </c>
      <c r="FN35" s="84">
        <f t="shared" si="117"/>
        <v>94.117647058823522</v>
      </c>
      <c r="FO35" s="84">
        <f t="shared" si="51"/>
        <v>210.52631578947367</v>
      </c>
      <c r="FP35" s="83">
        <v>2140</v>
      </c>
      <c r="FQ35" s="84">
        <f t="shared" si="118"/>
        <v>95.111111111111114</v>
      </c>
      <c r="FR35" s="84">
        <f t="shared" si="52"/>
        <v>189.38053097345133</v>
      </c>
      <c r="FS35" s="83">
        <v>900</v>
      </c>
      <c r="FT35" s="84">
        <f t="shared" si="119"/>
        <v>93.75</v>
      </c>
      <c r="FU35" s="84">
        <f t="shared" si="53"/>
        <v>187.5</v>
      </c>
      <c r="FV35" s="83">
        <v>570</v>
      </c>
      <c r="FW35" s="84">
        <f t="shared" si="120"/>
        <v>96.610169491525426</v>
      </c>
      <c r="FX35" s="84">
        <f t="shared" si="54"/>
        <v>227.99999999999997</v>
      </c>
      <c r="FY35" s="83">
        <f t="shared" si="55"/>
        <v>3500</v>
      </c>
      <c r="FZ35" s="84">
        <f t="shared" si="121"/>
        <v>95.890410958904098</v>
      </c>
      <c r="GA35" s="84">
        <f t="shared" si="56"/>
        <v>220.12578616352201</v>
      </c>
      <c r="GB35" s="83">
        <v>1430</v>
      </c>
      <c r="GC35" s="84">
        <f t="shared" si="122"/>
        <v>93.464052287581694</v>
      </c>
      <c r="GD35" s="84">
        <f t="shared" si="57"/>
        <v>260</v>
      </c>
      <c r="GE35" s="83">
        <v>790</v>
      </c>
      <c r="GF35" s="84">
        <f t="shared" si="123"/>
        <v>96.341463414634148</v>
      </c>
      <c r="GG35" s="84">
        <f t="shared" si="58"/>
        <v>225.71428571428572</v>
      </c>
      <c r="GH35" s="83">
        <v>930</v>
      </c>
      <c r="GI35" s="84">
        <f t="shared" si="124"/>
        <v>98.936170212765958</v>
      </c>
      <c r="GJ35" s="84">
        <f t="shared" si="59"/>
        <v>197.87234042553192</v>
      </c>
      <c r="GK35" s="83">
        <v>350</v>
      </c>
      <c r="GL35" s="84">
        <f t="shared" si="125"/>
        <v>97.222222222222214</v>
      </c>
      <c r="GM35" s="84">
        <f t="shared" si="60"/>
        <v>159.09090909090909</v>
      </c>
      <c r="GN35" s="83">
        <f t="shared" si="61"/>
        <v>7610</v>
      </c>
      <c r="GO35" s="84">
        <f t="shared" si="126"/>
        <v>95.006242197253428</v>
      </c>
      <c r="GP35" s="84">
        <f t="shared" si="62"/>
        <v>166.52078774617067</v>
      </c>
      <c r="GQ35" s="83">
        <v>1020</v>
      </c>
      <c r="GR35" s="84">
        <f t="shared" si="127"/>
        <v>94.444444444444443</v>
      </c>
      <c r="GS35" s="84">
        <f t="shared" si="63"/>
        <v>154.54545454545453</v>
      </c>
      <c r="GT35" s="83">
        <v>760</v>
      </c>
      <c r="GU35" s="84">
        <f t="shared" si="128"/>
        <v>93.827160493827151</v>
      </c>
      <c r="GV35" s="84">
        <f t="shared" si="64"/>
        <v>217.14285714285714</v>
      </c>
      <c r="GW35" s="83">
        <v>960</v>
      </c>
      <c r="GX35" s="84">
        <f t="shared" si="129"/>
        <v>96.969696969696969</v>
      </c>
      <c r="GY35" s="84">
        <f t="shared" si="65"/>
        <v>200</v>
      </c>
      <c r="GZ35" s="83">
        <v>2110</v>
      </c>
      <c r="HA35" s="84">
        <f t="shared" si="130"/>
        <v>95.045045045045043</v>
      </c>
      <c r="HB35" s="84">
        <f t="shared" si="66"/>
        <v>161.06870229007632</v>
      </c>
      <c r="HC35" s="83">
        <v>590</v>
      </c>
      <c r="HD35" s="84">
        <f t="shared" si="131"/>
        <v>96.721311475409834</v>
      </c>
      <c r="HE35" s="84">
        <f t="shared" si="67"/>
        <v>140.47619047619045</v>
      </c>
      <c r="HF35" s="83">
        <v>1110</v>
      </c>
      <c r="HG35" s="84">
        <f t="shared" si="132"/>
        <v>94.871794871794862</v>
      </c>
      <c r="HH35" s="84">
        <f t="shared" si="68"/>
        <v>154.16666666666669</v>
      </c>
      <c r="HI35" s="83">
        <v>1060</v>
      </c>
      <c r="HJ35" s="84">
        <f t="shared" si="133"/>
        <v>93.805309734513273</v>
      </c>
      <c r="HK35" s="84">
        <f t="shared" si="69"/>
        <v>168.25396825396825</v>
      </c>
      <c r="HL35" s="83">
        <f t="shared" si="25"/>
        <v>210</v>
      </c>
      <c r="HM35" s="84">
        <f t="shared" si="150"/>
        <v>95.454545454545453</v>
      </c>
      <c r="HN35" s="92">
        <f t="shared" si="146"/>
        <v>123.52941176470588</v>
      </c>
      <c r="HO35" s="16"/>
      <c r="HP35" s="16"/>
      <c r="HQ35" s="8"/>
      <c r="HR35" s="16"/>
      <c r="HS35" s="5"/>
      <c r="HU35" s="7"/>
      <c r="HV35" s="7"/>
      <c r="HW35" s="7"/>
    </row>
    <row r="36" spans="1:236" ht="12" hidden="1" customHeight="1">
      <c r="A36" s="74"/>
      <c r="B36" s="65">
        <v>1986</v>
      </c>
      <c r="C36" s="69" t="s">
        <v>90</v>
      </c>
      <c r="D36" s="81">
        <v>78500</v>
      </c>
      <c r="E36" s="82">
        <f t="shared" si="70"/>
        <v>95.266990291262132</v>
      </c>
      <c r="F36" s="82">
        <f t="shared" si="0"/>
        <v>177.20090293453725</v>
      </c>
      <c r="G36" s="81">
        <v>16800</v>
      </c>
      <c r="H36" s="82">
        <f t="shared" si="71"/>
        <v>96.551724137931032</v>
      </c>
      <c r="I36" s="82">
        <f t="shared" si="1"/>
        <v>141.1764705882353</v>
      </c>
      <c r="J36" s="81">
        <v>61700</v>
      </c>
      <c r="K36" s="86">
        <f t="shared" si="153"/>
        <v>94.92307692307692</v>
      </c>
      <c r="L36" s="82">
        <f t="shared" si="151"/>
        <v>190.4320987654321</v>
      </c>
      <c r="M36" s="81">
        <v>17100</v>
      </c>
      <c r="N36" s="82">
        <f t="shared" si="155"/>
        <v>92.934782608695656</v>
      </c>
      <c r="O36" s="82">
        <f t="shared" si="156"/>
        <v>214.01752190237798</v>
      </c>
      <c r="P36" s="81">
        <v>1770</v>
      </c>
      <c r="Q36" s="82">
        <f t="shared" si="157"/>
        <v>93.650793650793645</v>
      </c>
      <c r="R36" s="82">
        <f t="shared" si="158"/>
        <v>182.4742268041237</v>
      </c>
      <c r="S36" s="81">
        <v>18600</v>
      </c>
      <c r="T36" s="82">
        <f t="shared" si="159"/>
        <v>95.384615384615387</v>
      </c>
      <c r="U36" s="82">
        <f t="shared" si="160"/>
        <v>186.37274549098197</v>
      </c>
      <c r="V36" s="81" t="s">
        <v>14</v>
      </c>
      <c r="W36" s="82" t="s">
        <v>130</v>
      </c>
      <c r="X36" s="82" t="s">
        <v>130</v>
      </c>
      <c r="Y36" s="81" t="s">
        <v>14</v>
      </c>
      <c r="Z36" s="82" t="s">
        <v>130</v>
      </c>
      <c r="AA36" s="82" t="s">
        <v>130</v>
      </c>
      <c r="AB36" s="81">
        <v>4030</v>
      </c>
      <c r="AC36" s="82">
        <f t="shared" si="161"/>
        <v>94.82352941176471</v>
      </c>
      <c r="AD36" s="82">
        <f t="shared" si="162"/>
        <v>177.53303964757708</v>
      </c>
      <c r="AE36" s="81">
        <v>4280</v>
      </c>
      <c r="AF36" s="82">
        <f t="shared" si="163"/>
        <v>97.27272727272728</v>
      </c>
      <c r="AG36" s="82">
        <f t="shared" si="164"/>
        <v>198.14814814814815</v>
      </c>
      <c r="AH36" s="81">
        <v>4950</v>
      </c>
      <c r="AI36" s="82">
        <f t="shared" si="165"/>
        <v>94.646271510516257</v>
      </c>
      <c r="AJ36" s="82">
        <f t="shared" si="166"/>
        <v>184.01486988847583</v>
      </c>
      <c r="AK36" s="81">
        <v>3410</v>
      </c>
      <c r="AL36" s="82">
        <f t="shared" si="167"/>
        <v>97.428571428571431</v>
      </c>
      <c r="AM36" s="82">
        <f t="shared" si="168"/>
        <v>215.82278481012656</v>
      </c>
      <c r="AN36" s="81">
        <v>7270</v>
      </c>
      <c r="AO36" s="82">
        <f t="shared" si="169"/>
        <v>95.532194480946117</v>
      </c>
      <c r="AP36" s="82">
        <f t="shared" si="170"/>
        <v>159.08096280087528</v>
      </c>
      <c r="AQ36" s="81">
        <v>210</v>
      </c>
      <c r="AR36" s="82">
        <f t="shared" si="171"/>
        <v>100</v>
      </c>
      <c r="AS36" s="82">
        <f t="shared" si="172"/>
        <v>123.52941176470588</v>
      </c>
      <c r="AT36" s="81" t="s">
        <v>14</v>
      </c>
      <c r="AU36" s="82" t="s">
        <v>130</v>
      </c>
      <c r="AV36" s="82" t="s">
        <v>130</v>
      </c>
      <c r="AW36" s="81" t="s">
        <v>14</v>
      </c>
      <c r="AX36" s="82" t="s">
        <v>131</v>
      </c>
      <c r="AY36" s="82" t="s">
        <v>131</v>
      </c>
      <c r="AZ36" s="81" t="s">
        <v>14</v>
      </c>
      <c r="BA36" s="82" t="s">
        <v>131</v>
      </c>
      <c r="BB36" s="82" t="s">
        <v>131</v>
      </c>
      <c r="BC36" s="81">
        <f t="shared" si="142"/>
        <v>78500</v>
      </c>
      <c r="BD36" s="82">
        <f t="shared" si="173"/>
        <v>95.336410007286858</v>
      </c>
      <c r="BE36" s="82">
        <f t="shared" si="174"/>
        <v>177.20090293453725</v>
      </c>
      <c r="BF36" s="81">
        <f t="shared" si="144"/>
        <v>61700</v>
      </c>
      <c r="BG36" s="82">
        <f t="shared" si="149"/>
        <v>95.010779180782251</v>
      </c>
      <c r="BH36" s="82">
        <f t="shared" si="145"/>
        <v>190.4320987654321</v>
      </c>
      <c r="BI36" s="81">
        <f t="shared" si="26"/>
        <v>17140</v>
      </c>
      <c r="BJ36" s="82">
        <f t="shared" si="81"/>
        <v>93.355119825708073</v>
      </c>
      <c r="BK36" s="82">
        <f t="shared" si="8"/>
        <v>214.51814768460576</v>
      </c>
      <c r="BL36" s="81">
        <v>970</v>
      </c>
      <c r="BM36" s="82">
        <f t="shared" si="82"/>
        <v>95.098039215686271</v>
      </c>
      <c r="BN36" s="82">
        <f t="shared" si="9"/>
        <v>176.36363636363637</v>
      </c>
      <c r="BO36" s="81">
        <v>6870</v>
      </c>
      <c r="BP36" s="82">
        <f t="shared" si="83"/>
        <v>90.993377483443709</v>
      </c>
      <c r="BQ36" s="82">
        <f t="shared" si="10"/>
        <v>212.03703703703701</v>
      </c>
      <c r="BR36" s="81">
        <v>3680</v>
      </c>
      <c r="BS36" s="82">
        <f t="shared" si="84"/>
        <v>94.117647058823522</v>
      </c>
      <c r="BT36" s="82">
        <f t="shared" si="11"/>
        <v>228.57142857142856</v>
      </c>
      <c r="BU36" s="81">
        <v>630</v>
      </c>
      <c r="BV36" s="82">
        <f t="shared" si="85"/>
        <v>98.4375</v>
      </c>
      <c r="BW36" s="82">
        <f t="shared" si="12"/>
        <v>190.90909090909091</v>
      </c>
      <c r="BX36" s="81">
        <v>2200</v>
      </c>
      <c r="BY36" s="82">
        <f t="shared" si="86"/>
        <v>94.420600858369099</v>
      </c>
      <c r="BZ36" s="82">
        <f t="shared" si="13"/>
        <v>224.48979591836732</v>
      </c>
      <c r="CA36" s="81">
        <v>2790</v>
      </c>
      <c r="CB36" s="82">
        <f t="shared" si="87"/>
        <v>95.876288659793815</v>
      </c>
      <c r="CC36" s="82">
        <f t="shared" si="14"/>
        <v>217.96875</v>
      </c>
      <c r="CD36" s="81">
        <f t="shared" si="27"/>
        <v>17010</v>
      </c>
      <c r="CE36" s="82">
        <f t="shared" si="88"/>
        <v>95.723128868880138</v>
      </c>
      <c r="CF36" s="82">
        <f t="shared" si="15"/>
        <v>182.31511254019293</v>
      </c>
      <c r="CG36" s="81">
        <v>1950</v>
      </c>
      <c r="CH36" s="82">
        <f t="shared" si="89"/>
        <v>97.014925373134332</v>
      </c>
      <c r="CI36" s="82">
        <f t="shared" si="16"/>
        <v>172.56637168141594</v>
      </c>
      <c r="CJ36" s="81">
        <v>2410</v>
      </c>
      <c r="CK36" s="82">
        <f t="shared" si="90"/>
        <v>98.770491803278688</v>
      </c>
      <c r="CL36" s="82">
        <f t="shared" si="17"/>
        <v>153.50318471337582</v>
      </c>
      <c r="CM36" s="81">
        <v>2600</v>
      </c>
      <c r="CN36" s="82">
        <f t="shared" si="91"/>
        <v>96.296296296296291</v>
      </c>
      <c r="CO36" s="82">
        <f t="shared" si="18"/>
        <v>166.66666666666669</v>
      </c>
      <c r="CP36" s="81">
        <v>1700</v>
      </c>
      <c r="CQ36" s="82">
        <f t="shared" si="92"/>
        <v>96.590909090909093</v>
      </c>
      <c r="CR36" s="82">
        <f t="shared" si="19"/>
        <v>188.88888888888889</v>
      </c>
      <c r="CS36" s="81">
        <v>4430</v>
      </c>
      <c r="CT36" s="82">
        <f t="shared" si="93"/>
        <v>95.268817204301072</v>
      </c>
      <c r="CU36" s="82">
        <f t="shared" si="20"/>
        <v>196.01769911504425</v>
      </c>
      <c r="CV36" s="81">
        <v>420</v>
      </c>
      <c r="CW36" s="82">
        <f t="shared" si="94"/>
        <v>91.304347826086953</v>
      </c>
      <c r="CX36" s="82">
        <f t="shared" si="21"/>
        <v>233.33333333333334</v>
      </c>
      <c r="CY36" s="81">
        <v>1600</v>
      </c>
      <c r="CZ36" s="82">
        <f t="shared" si="95"/>
        <v>94.117647058823522</v>
      </c>
      <c r="DA36" s="82">
        <f t="shared" si="22"/>
        <v>197.53086419753086</v>
      </c>
      <c r="DB36" s="81">
        <v>390</v>
      </c>
      <c r="DC36" s="82">
        <f t="shared" si="96"/>
        <v>90.697674418604649</v>
      </c>
      <c r="DD36" s="82">
        <f t="shared" si="23"/>
        <v>185.71428571428572</v>
      </c>
      <c r="DE36" s="81">
        <v>1510</v>
      </c>
      <c r="DF36" s="82">
        <f t="shared" si="97"/>
        <v>93.209876543209873</v>
      </c>
      <c r="DG36" s="82">
        <f t="shared" si="24"/>
        <v>212.67605633802816</v>
      </c>
      <c r="DH36" s="81">
        <f t="shared" si="28"/>
        <v>1780</v>
      </c>
      <c r="DI36" s="82">
        <f t="shared" si="98"/>
        <v>93.684210526315795</v>
      </c>
      <c r="DJ36" s="82">
        <f t="shared" si="29"/>
        <v>183.50515463917526</v>
      </c>
      <c r="DK36" s="81">
        <v>1160</v>
      </c>
      <c r="DL36" s="82">
        <f t="shared" si="99"/>
        <v>93.548387096774192</v>
      </c>
      <c r="DM36" s="82">
        <f t="shared" si="30"/>
        <v>187.09677419354838</v>
      </c>
      <c r="DN36" s="81">
        <v>260</v>
      </c>
      <c r="DO36" s="82">
        <f t="shared" si="100"/>
        <v>96.296296296296291</v>
      </c>
      <c r="DP36" s="82">
        <f t="shared" si="31"/>
        <v>200</v>
      </c>
      <c r="DQ36" s="81">
        <v>230</v>
      </c>
      <c r="DR36" s="82">
        <f t="shared" si="101"/>
        <v>92</v>
      </c>
      <c r="DS36" s="82">
        <f t="shared" si="32"/>
        <v>164.28571428571428</v>
      </c>
      <c r="DT36" s="81">
        <v>130</v>
      </c>
      <c r="DU36" s="82">
        <f t="shared" si="102"/>
        <v>92.857142857142861</v>
      </c>
      <c r="DV36" s="82">
        <f t="shared" si="33"/>
        <v>162.5</v>
      </c>
      <c r="DW36" s="81">
        <f t="shared" si="34"/>
        <v>5640</v>
      </c>
      <c r="DX36" s="82">
        <f t="shared" si="103"/>
        <v>94.789915966386545</v>
      </c>
      <c r="DY36" s="82">
        <f t="shared" si="35"/>
        <v>193.15068493150685</v>
      </c>
      <c r="DZ36" s="81">
        <v>3120</v>
      </c>
      <c r="EA36" s="82">
        <f t="shared" si="104"/>
        <v>93.975903614457835</v>
      </c>
      <c r="EB36" s="82">
        <f t="shared" si="36"/>
        <v>231.11111111111109</v>
      </c>
      <c r="EC36" s="81">
        <v>750</v>
      </c>
      <c r="ED36" s="82">
        <f t="shared" si="105"/>
        <v>92.592592592592595</v>
      </c>
      <c r="EE36" s="82">
        <f t="shared" si="37"/>
        <v>174.41860465116278</v>
      </c>
      <c r="EF36" s="81">
        <v>1310</v>
      </c>
      <c r="EG36" s="82">
        <f t="shared" si="106"/>
        <v>97.037037037037038</v>
      </c>
      <c r="EH36" s="82">
        <f t="shared" si="38"/>
        <v>148.86363636363635</v>
      </c>
      <c r="EI36" s="81">
        <v>460</v>
      </c>
      <c r="EJ36" s="82">
        <f t="shared" si="107"/>
        <v>97.872340425531917</v>
      </c>
      <c r="EK36" s="82">
        <f t="shared" si="39"/>
        <v>176.92307692307691</v>
      </c>
      <c r="EL36" s="81">
        <f t="shared" si="40"/>
        <v>4280</v>
      </c>
      <c r="EM36" s="82">
        <f t="shared" si="108"/>
        <v>97.27272727272728</v>
      </c>
      <c r="EN36" s="82">
        <f t="shared" si="41"/>
        <v>197.23502304147465</v>
      </c>
      <c r="EO36" s="81">
        <v>310</v>
      </c>
      <c r="EP36" s="82">
        <f t="shared" si="109"/>
        <v>100</v>
      </c>
      <c r="EQ36" s="82">
        <f t="shared" si="42"/>
        <v>172.22222222222223</v>
      </c>
      <c r="ER36" s="81">
        <v>400</v>
      </c>
      <c r="ES36" s="82">
        <f t="shared" si="110"/>
        <v>95.238095238095227</v>
      </c>
      <c r="ET36" s="82">
        <f t="shared" si="43"/>
        <v>173.91304347826087</v>
      </c>
      <c r="EU36" s="81">
        <v>250</v>
      </c>
      <c r="EV36" s="82">
        <f t="shared" si="111"/>
        <v>92.592592592592595</v>
      </c>
      <c r="EW36" s="82">
        <f t="shared" si="44"/>
        <v>277.77777777777777</v>
      </c>
      <c r="EX36" s="81">
        <v>2970</v>
      </c>
      <c r="EY36" s="82">
        <f t="shared" si="112"/>
        <v>98.019801980198025</v>
      </c>
      <c r="EZ36" s="82">
        <f t="shared" si="45"/>
        <v>203.42465753424656</v>
      </c>
      <c r="FA36" s="81">
        <v>240</v>
      </c>
      <c r="FB36" s="82">
        <f t="shared" si="113"/>
        <v>96</v>
      </c>
      <c r="FC36" s="82">
        <f t="shared" si="46"/>
        <v>160</v>
      </c>
      <c r="FD36" s="81">
        <v>110</v>
      </c>
      <c r="FE36" s="82">
        <f t="shared" si="114"/>
        <v>91.666666666666657</v>
      </c>
      <c r="FF36" s="82">
        <f t="shared" si="47"/>
        <v>183.33333333333331</v>
      </c>
      <c r="FG36" s="81">
        <f t="shared" si="48"/>
        <v>4960</v>
      </c>
      <c r="FH36" s="82">
        <f t="shared" si="115"/>
        <v>94.656488549618317</v>
      </c>
      <c r="FI36" s="82">
        <f t="shared" si="49"/>
        <v>184.38661710037175</v>
      </c>
      <c r="FJ36" s="81">
        <v>790</v>
      </c>
      <c r="FK36" s="82">
        <f t="shared" si="116"/>
        <v>95.180722891566262</v>
      </c>
      <c r="FL36" s="82">
        <f t="shared" si="50"/>
        <v>175.55555555555554</v>
      </c>
      <c r="FM36" s="81">
        <v>780</v>
      </c>
      <c r="FN36" s="82">
        <f t="shared" si="117"/>
        <v>97.5</v>
      </c>
      <c r="FO36" s="82">
        <f t="shared" si="51"/>
        <v>205.26315789473685</v>
      </c>
      <c r="FP36" s="81">
        <v>2020</v>
      </c>
      <c r="FQ36" s="82">
        <f t="shared" si="118"/>
        <v>94.392523364485982</v>
      </c>
      <c r="FR36" s="82">
        <f t="shared" si="52"/>
        <v>178.76106194690266</v>
      </c>
      <c r="FS36" s="81">
        <v>840</v>
      </c>
      <c r="FT36" s="82">
        <f t="shared" si="119"/>
        <v>93.333333333333329</v>
      </c>
      <c r="FU36" s="82">
        <f t="shared" si="53"/>
        <v>175</v>
      </c>
      <c r="FV36" s="81">
        <v>530</v>
      </c>
      <c r="FW36" s="82">
        <f t="shared" si="120"/>
        <v>92.982456140350877</v>
      </c>
      <c r="FX36" s="82">
        <f t="shared" si="54"/>
        <v>212</v>
      </c>
      <c r="FY36" s="81">
        <f t="shared" si="55"/>
        <v>3410</v>
      </c>
      <c r="FZ36" s="82">
        <f t="shared" si="121"/>
        <v>97.428571428571431</v>
      </c>
      <c r="GA36" s="82">
        <f t="shared" si="56"/>
        <v>214.46540880503147</v>
      </c>
      <c r="GB36" s="81">
        <v>1400</v>
      </c>
      <c r="GC36" s="82">
        <f t="shared" si="122"/>
        <v>97.902097902097907</v>
      </c>
      <c r="GD36" s="82">
        <f t="shared" si="57"/>
        <v>254.54545454545453</v>
      </c>
      <c r="GE36" s="81">
        <v>760</v>
      </c>
      <c r="GF36" s="82">
        <f t="shared" si="123"/>
        <v>96.202531645569621</v>
      </c>
      <c r="GG36" s="82">
        <f t="shared" si="58"/>
        <v>217.14285714285714</v>
      </c>
      <c r="GH36" s="81">
        <v>910</v>
      </c>
      <c r="GI36" s="82">
        <f t="shared" si="124"/>
        <v>97.849462365591393</v>
      </c>
      <c r="GJ36" s="82">
        <f t="shared" si="59"/>
        <v>193.61702127659575</v>
      </c>
      <c r="GK36" s="81">
        <v>340</v>
      </c>
      <c r="GL36" s="82">
        <f t="shared" si="125"/>
        <v>97.142857142857139</v>
      </c>
      <c r="GM36" s="82">
        <f t="shared" si="60"/>
        <v>154.54545454545453</v>
      </c>
      <c r="GN36" s="81">
        <f t="shared" si="61"/>
        <v>7270</v>
      </c>
      <c r="GO36" s="82">
        <f t="shared" si="126"/>
        <v>95.532194480946117</v>
      </c>
      <c r="GP36" s="82">
        <f t="shared" si="62"/>
        <v>159.08096280087528</v>
      </c>
      <c r="GQ36" s="81">
        <v>1000</v>
      </c>
      <c r="GR36" s="82">
        <f t="shared" si="127"/>
        <v>98.039215686274503</v>
      </c>
      <c r="GS36" s="82">
        <f t="shared" si="63"/>
        <v>151.5151515151515</v>
      </c>
      <c r="GT36" s="81">
        <v>660</v>
      </c>
      <c r="GU36" s="82">
        <f t="shared" si="128"/>
        <v>86.842105263157904</v>
      </c>
      <c r="GV36" s="82">
        <f t="shared" si="64"/>
        <v>188.57142857142856</v>
      </c>
      <c r="GW36" s="81">
        <v>960</v>
      </c>
      <c r="GX36" s="82">
        <f t="shared" si="129"/>
        <v>100</v>
      </c>
      <c r="GY36" s="82">
        <f t="shared" si="65"/>
        <v>200</v>
      </c>
      <c r="GZ36" s="81">
        <v>2000</v>
      </c>
      <c r="HA36" s="82">
        <f t="shared" si="130"/>
        <v>94.786729857819907</v>
      </c>
      <c r="HB36" s="82">
        <f t="shared" si="66"/>
        <v>152.67175572519085</v>
      </c>
      <c r="HC36" s="81">
        <v>570</v>
      </c>
      <c r="HD36" s="82">
        <f t="shared" si="131"/>
        <v>96.610169491525426</v>
      </c>
      <c r="HE36" s="82">
        <f t="shared" si="67"/>
        <v>135.71428571428572</v>
      </c>
      <c r="HF36" s="81">
        <v>1080</v>
      </c>
      <c r="HG36" s="82">
        <f t="shared" si="132"/>
        <v>97.297297297297305</v>
      </c>
      <c r="HH36" s="82">
        <f t="shared" si="68"/>
        <v>150</v>
      </c>
      <c r="HI36" s="81">
        <v>1000</v>
      </c>
      <c r="HJ36" s="82">
        <f t="shared" si="133"/>
        <v>94.339622641509436</v>
      </c>
      <c r="HK36" s="82">
        <f t="shared" si="69"/>
        <v>158.73015873015873</v>
      </c>
      <c r="HL36" s="81">
        <f t="shared" si="25"/>
        <v>210</v>
      </c>
      <c r="HM36" s="82">
        <f t="shared" si="150"/>
        <v>100</v>
      </c>
      <c r="HN36" s="91">
        <f t="shared" si="146"/>
        <v>123.52941176470588</v>
      </c>
      <c r="HO36" s="16"/>
      <c r="HP36" s="16"/>
      <c r="HQ36" s="8"/>
      <c r="HR36" s="16"/>
      <c r="HS36" s="2"/>
      <c r="HX36" s="17"/>
      <c r="HY36" s="17"/>
    </row>
    <row r="37" spans="1:236" ht="12" hidden="1" customHeight="1">
      <c r="A37" s="74"/>
      <c r="B37" s="65">
        <v>1987</v>
      </c>
      <c r="C37" s="69" t="s">
        <v>91</v>
      </c>
      <c r="D37" s="81">
        <v>74500</v>
      </c>
      <c r="E37" s="82">
        <f t="shared" si="70"/>
        <v>94.904458598726109</v>
      </c>
      <c r="F37" s="82">
        <f t="shared" si="0"/>
        <v>168.17155756207677</v>
      </c>
      <c r="G37" s="81">
        <v>16300</v>
      </c>
      <c r="H37" s="82">
        <f t="shared" si="71"/>
        <v>97.023809523809518</v>
      </c>
      <c r="I37" s="82">
        <f t="shared" si="1"/>
        <v>136.9747899159664</v>
      </c>
      <c r="J37" s="81">
        <v>58200</v>
      </c>
      <c r="K37" s="86">
        <f t="shared" si="153"/>
        <v>94.327390599675851</v>
      </c>
      <c r="L37" s="82">
        <f t="shared" si="151"/>
        <v>179.62962962962962</v>
      </c>
      <c r="M37" s="81">
        <v>16100</v>
      </c>
      <c r="N37" s="82">
        <f t="shared" si="155"/>
        <v>94.152046783625735</v>
      </c>
      <c r="O37" s="82">
        <f t="shared" si="156"/>
        <v>201.50187734668336</v>
      </c>
      <c r="P37" s="81">
        <v>1640</v>
      </c>
      <c r="Q37" s="82">
        <f t="shared" si="157"/>
        <v>92.655367231638422</v>
      </c>
      <c r="R37" s="82">
        <f t="shared" si="158"/>
        <v>169.0721649484536</v>
      </c>
      <c r="S37" s="81">
        <v>17700</v>
      </c>
      <c r="T37" s="82">
        <f t="shared" si="159"/>
        <v>95.161290322580655</v>
      </c>
      <c r="U37" s="82">
        <f t="shared" si="160"/>
        <v>177.35470941883767</v>
      </c>
      <c r="V37" s="81" t="s">
        <v>14</v>
      </c>
      <c r="W37" s="82" t="s">
        <v>130</v>
      </c>
      <c r="X37" s="82" t="s">
        <v>130</v>
      </c>
      <c r="Y37" s="81" t="s">
        <v>14</v>
      </c>
      <c r="Z37" s="82" t="s">
        <v>130</v>
      </c>
      <c r="AA37" s="82" t="s">
        <v>130</v>
      </c>
      <c r="AB37" s="81">
        <v>3840</v>
      </c>
      <c r="AC37" s="82">
        <f t="shared" si="161"/>
        <v>95.285359801488838</v>
      </c>
      <c r="AD37" s="82">
        <f t="shared" si="162"/>
        <v>169.16299559471366</v>
      </c>
      <c r="AE37" s="81">
        <v>3990</v>
      </c>
      <c r="AF37" s="82">
        <f t="shared" si="163"/>
        <v>93.224299065420553</v>
      </c>
      <c r="AG37" s="82">
        <f t="shared" si="164"/>
        <v>184.72222222222223</v>
      </c>
      <c r="AH37" s="81">
        <v>4670</v>
      </c>
      <c r="AI37" s="82">
        <f t="shared" si="165"/>
        <v>94.343434343434339</v>
      </c>
      <c r="AJ37" s="82">
        <f t="shared" si="166"/>
        <v>173.60594795539032</v>
      </c>
      <c r="AK37" s="81">
        <v>3170</v>
      </c>
      <c r="AL37" s="82">
        <f t="shared" si="167"/>
        <v>92.961876832844567</v>
      </c>
      <c r="AM37" s="82">
        <f t="shared" si="168"/>
        <v>200.63291139240508</v>
      </c>
      <c r="AN37" s="81">
        <v>6960</v>
      </c>
      <c r="AO37" s="82">
        <f t="shared" si="169"/>
        <v>95.735900962861081</v>
      </c>
      <c r="AP37" s="82">
        <f t="shared" si="170"/>
        <v>152.29759299781182</v>
      </c>
      <c r="AQ37" s="81">
        <v>200</v>
      </c>
      <c r="AR37" s="82">
        <f t="shared" si="171"/>
        <v>95.238095238095227</v>
      </c>
      <c r="AS37" s="82">
        <f t="shared" si="172"/>
        <v>117.64705882352942</v>
      </c>
      <c r="AT37" s="81" t="s">
        <v>14</v>
      </c>
      <c r="AU37" s="82" t="s">
        <v>130</v>
      </c>
      <c r="AV37" s="82" t="s">
        <v>130</v>
      </c>
      <c r="AW37" s="81" t="s">
        <v>14</v>
      </c>
      <c r="AX37" s="82" t="s">
        <v>131</v>
      </c>
      <c r="AY37" s="82" t="s">
        <v>131</v>
      </c>
      <c r="AZ37" s="81" t="s">
        <v>14</v>
      </c>
      <c r="BA37" s="82" t="s">
        <v>131</v>
      </c>
      <c r="BB37" s="82" t="s">
        <v>131</v>
      </c>
      <c r="BC37" s="81">
        <f t="shared" si="142"/>
        <v>74500</v>
      </c>
      <c r="BD37" s="82">
        <f t="shared" si="173"/>
        <v>94.904458598726109</v>
      </c>
      <c r="BE37" s="82">
        <f t="shared" si="174"/>
        <v>168.17155756207677</v>
      </c>
      <c r="BF37" s="81">
        <f t="shared" si="144"/>
        <v>58200</v>
      </c>
      <c r="BG37" s="82">
        <f t="shared" si="149"/>
        <v>94.327390599675851</v>
      </c>
      <c r="BH37" s="82">
        <f t="shared" si="145"/>
        <v>179.62962962962962</v>
      </c>
      <c r="BI37" s="81">
        <f t="shared" si="26"/>
        <v>16060</v>
      </c>
      <c r="BJ37" s="82">
        <f t="shared" si="81"/>
        <v>93.698949824970825</v>
      </c>
      <c r="BK37" s="82">
        <f t="shared" si="8"/>
        <v>201.00125156445557</v>
      </c>
      <c r="BL37" s="81">
        <v>920</v>
      </c>
      <c r="BM37" s="82">
        <f t="shared" si="82"/>
        <v>94.845360824742258</v>
      </c>
      <c r="BN37" s="82">
        <f t="shared" si="9"/>
        <v>167.27272727272725</v>
      </c>
      <c r="BO37" s="81">
        <v>6450</v>
      </c>
      <c r="BP37" s="82">
        <f t="shared" si="83"/>
        <v>93.886462882096069</v>
      </c>
      <c r="BQ37" s="82">
        <f t="shared" si="10"/>
        <v>199.07407407407408</v>
      </c>
      <c r="BR37" s="81">
        <v>3530</v>
      </c>
      <c r="BS37" s="82">
        <f t="shared" si="84"/>
        <v>95.923913043478265</v>
      </c>
      <c r="BT37" s="82">
        <f t="shared" si="11"/>
        <v>219.25465838509317</v>
      </c>
      <c r="BU37" s="81">
        <v>570</v>
      </c>
      <c r="BV37" s="82">
        <f t="shared" si="85"/>
        <v>90.476190476190482</v>
      </c>
      <c r="BW37" s="82">
        <f t="shared" si="12"/>
        <v>172.72727272727272</v>
      </c>
      <c r="BX37" s="81">
        <v>1980</v>
      </c>
      <c r="BY37" s="82">
        <f t="shared" si="86"/>
        <v>90</v>
      </c>
      <c r="BZ37" s="82">
        <f t="shared" si="13"/>
        <v>202.0408163265306</v>
      </c>
      <c r="CA37" s="81">
        <v>2610</v>
      </c>
      <c r="CB37" s="82">
        <f t="shared" si="87"/>
        <v>93.548387096774192</v>
      </c>
      <c r="CC37" s="82">
        <f t="shared" si="14"/>
        <v>203.90625</v>
      </c>
      <c r="CD37" s="81">
        <f t="shared" si="27"/>
        <v>16150</v>
      </c>
      <c r="CE37" s="82">
        <f t="shared" si="88"/>
        <v>94.944150499706055</v>
      </c>
      <c r="CF37" s="82">
        <f t="shared" si="15"/>
        <v>173.09753483386925</v>
      </c>
      <c r="CG37" s="81">
        <v>1790</v>
      </c>
      <c r="CH37" s="82">
        <f t="shared" si="89"/>
        <v>91.794871794871796</v>
      </c>
      <c r="CI37" s="82">
        <f t="shared" si="16"/>
        <v>158.40707964601771</v>
      </c>
      <c r="CJ37" s="81">
        <v>2330</v>
      </c>
      <c r="CK37" s="82">
        <f t="shared" si="90"/>
        <v>96.680497925311201</v>
      </c>
      <c r="CL37" s="82">
        <f t="shared" si="17"/>
        <v>148.4076433121019</v>
      </c>
      <c r="CM37" s="81">
        <v>2540</v>
      </c>
      <c r="CN37" s="82">
        <f t="shared" si="91"/>
        <v>97.692307692307693</v>
      </c>
      <c r="CO37" s="82">
        <f t="shared" si="18"/>
        <v>162.82051282051282</v>
      </c>
      <c r="CP37" s="81">
        <v>1560</v>
      </c>
      <c r="CQ37" s="82">
        <f t="shared" si="92"/>
        <v>91.764705882352942</v>
      </c>
      <c r="CR37" s="82">
        <f t="shared" si="19"/>
        <v>173.33333333333334</v>
      </c>
      <c r="CS37" s="81">
        <v>4210</v>
      </c>
      <c r="CT37" s="82">
        <f t="shared" si="93"/>
        <v>95.033860045146724</v>
      </c>
      <c r="CU37" s="82">
        <f t="shared" si="20"/>
        <v>186.28318584070794</v>
      </c>
      <c r="CV37" s="81">
        <v>400</v>
      </c>
      <c r="CW37" s="82">
        <f t="shared" si="94"/>
        <v>95.238095238095227</v>
      </c>
      <c r="CX37" s="82">
        <f t="shared" si="21"/>
        <v>222.22222222222223</v>
      </c>
      <c r="CY37" s="81">
        <v>1500</v>
      </c>
      <c r="CZ37" s="82">
        <f t="shared" si="95"/>
        <v>93.75</v>
      </c>
      <c r="DA37" s="82">
        <f t="shared" si="22"/>
        <v>185.18518518518519</v>
      </c>
      <c r="DB37" s="81">
        <v>370</v>
      </c>
      <c r="DC37" s="82">
        <f t="shared" si="96"/>
        <v>94.871794871794862</v>
      </c>
      <c r="DD37" s="82">
        <f t="shared" si="23"/>
        <v>176.19047619047618</v>
      </c>
      <c r="DE37" s="81">
        <v>1450</v>
      </c>
      <c r="DF37" s="82">
        <f t="shared" si="97"/>
        <v>96.026490066225165</v>
      </c>
      <c r="DG37" s="82">
        <f t="shared" si="24"/>
        <v>204.22535211267606</v>
      </c>
      <c r="DH37" s="81">
        <f t="shared" si="28"/>
        <v>1650</v>
      </c>
      <c r="DI37" s="82">
        <f t="shared" si="98"/>
        <v>92.696629213483149</v>
      </c>
      <c r="DJ37" s="82">
        <f t="shared" si="29"/>
        <v>170.10309278350516</v>
      </c>
      <c r="DK37" s="81">
        <v>1070</v>
      </c>
      <c r="DL37" s="82">
        <f t="shared" si="99"/>
        <v>92.241379310344826</v>
      </c>
      <c r="DM37" s="82">
        <f t="shared" si="30"/>
        <v>172.58064516129033</v>
      </c>
      <c r="DN37" s="81">
        <v>240</v>
      </c>
      <c r="DO37" s="82">
        <f t="shared" si="100"/>
        <v>92.307692307692307</v>
      </c>
      <c r="DP37" s="82">
        <f t="shared" si="31"/>
        <v>184.61538461538461</v>
      </c>
      <c r="DQ37" s="81">
        <v>220</v>
      </c>
      <c r="DR37" s="82">
        <f t="shared" si="101"/>
        <v>95.652173913043484</v>
      </c>
      <c r="DS37" s="82">
        <f t="shared" si="32"/>
        <v>157.14285714285714</v>
      </c>
      <c r="DT37" s="81">
        <v>120</v>
      </c>
      <c r="DU37" s="82">
        <f t="shared" si="102"/>
        <v>92.307692307692307</v>
      </c>
      <c r="DV37" s="82">
        <f t="shared" si="33"/>
        <v>150</v>
      </c>
      <c r="DW37" s="81">
        <f t="shared" si="34"/>
        <v>5340</v>
      </c>
      <c r="DX37" s="82">
        <f t="shared" si="103"/>
        <v>94.680851063829792</v>
      </c>
      <c r="DY37" s="82">
        <f t="shared" si="35"/>
        <v>182.87671232876713</v>
      </c>
      <c r="DZ37" s="81">
        <v>2950</v>
      </c>
      <c r="EA37" s="82">
        <f t="shared" si="104"/>
        <v>94.551282051282044</v>
      </c>
      <c r="EB37" s="82">
        <f t="shared" si="36"/>
        <v>218.5185185185185</v>
      </c>
      <c r="EC37" s="81">
        <v>710</v>
      </c>
      <c r="ED37" s="82">
        <f t="shared" si="105"/>
        <v>94.666666666666671</v>
      </c>
      <c r="EE37" s="82">
        <f t="shared" si="37"/>
        <v>165.11627906976744</v>
      </c>
      <c r="EF37" s="81">
        <v>1250</v>
      </c>
      <c r="EG37" s="82">
        <f t="shared" si="106"/>
        <v>95.419847328244273</v>
      </c>
      <c r="EH37" s="82">
        <f t="shared" si="38"/>
        <v>142.04545454545453</v>
      </c>
      <c r="EI37" s="81">
        <v>430</v>
      </c>
      <c r="EJ37" s="82">
        <f t="shared" si="107"/>
        <v>93.478260869565219</v>
      </c>
      <c r="EK37" s="82">
        <f t="shared" si="39"/>
        <v>165.38461538461539</v>
      </c>
      <c r="EL37" s="81">
        <f t="shared" si="40"/>
        <v>3990</v>
      </c>
      <c r="EM37" s="82">
        <f t="shared" si="108"/>
        <v>93.224299065420553</v>
      </c>
      <c r="EN37" s="82">
        <f t="shared" si="41"/>
        <v>183.87096774193549</v>
      </c>
      <c r="EO37" s="81">
        <v>290</v>
      </c>
      <c r="EP37" s="82">
        <f t="shared" si="109"/>
        <v>93.548387096774192</v>
      </c>
      <c r="EQ37" s="82">
        <f t="shared" si="42"/>
        <v>161.11111111111111</v>
      </c>
      <c r="ER37" s="81">
        <v>380</v>
      </c>
      <c r="ES37" s="82">
        <f t="shared" si="110"/>
        <v>95</v>
      </c>
      <c r="ET37" s="82">
        <f t="shared" si="43"/>
        <v>165.21739130434781</v>
      </c>
      <c r="EU37" s="81">
        <v>210</v>
      </c>
      <c r="EV37" s="82">
        <f t="shared" si="111"/>
        <v>84</v>
      </c>
      <c r="EW37" s="82">
        <f t="shared" si="44"/>
        <v>233.33333333333334</v>
      </c>
      <c r="EX37" s="81">
        <v>2760</v>
      </c>
      <c r="EY37" s="82">
        <f t="shared" si="112"/>
        <v>92.929292929292927</v>
      </c>
      <c r="EZ37" s="82">
        <f t="shared" si="45"/>
        <v>189.04109589041096</v>
      </c>
      <c r="FA37" s="81">
        <v>240</v>
      </c>
      <c r="FB37" s="82">
        <f t="shared" si="113"/>
        <v>100</v>
      </c>
      <c r="FC37" s="82">
        <f t="shared" si="46"/>
        <v>160</v>
      </c>
      <c r="FD37" s="81">
        <v>110</v>
      </c>
      <c r="FE37" s="82">
        <f t="shared" si="114"/>
        <v>100</v>
      </c>
      <c r="FF37" s="82">
        <f t="shared" si="47"/>
        <v>183.33333333333331</v>
      </c>
      <c r="FG37" s="81">
        <f t="shared" si="48"/>
        <v>4680</v>
      </c>
      <c r="FH37" s="82">
        <f t="shared" si="115"/>
        <v>94.354838709677423</v>
      </c>
      <c r="FI37" s="82">
        <f t="shared" si="49"/>
        <v>173.97769516728624</v>
      </c>
      <c r="FJ37" s="81">
        <v>750</v>
      </c>
      <c r="FK37" s="82">
        <f t="shared" si="116"/>
        <v>94.936708860759495</v>
      </c>
      <c r="FL37" s="82">
        <f t="shared" si="50"/>
        <v>166.66666666666669</v>
      </c>
      <c r="FM37" s="81">
        <v>740</v>
      </c>
      <c r="FN37" s="82">
        <f t="shared" si="117"/>
        <v>94.871794871794862</v>
      </c>
      <c r="FO37" s="82">
        <f t="shared" si="51"/>
        <v>194.73684210526315</v>
      </c>
      <c r="FP37" s="81">
        <v>1890</v>
      </c>
      <c r="FQ37" s="82">
        <f t="shared" si="118"/>
        <v>93.564356435643575</v>
      </c>
      <c r="FR37" s="82">
        <f t="shared" si="52"/>
        <v>167.25663716814159</v>
      </c>
      <c r="FS37" s="81">
        <v>800</v>
      </c>
      <c r="FT37" s="82">
        <f t="shared" si="119"/>
        <v>95.238095238095227</v>
      </c>
      <c r="FU37" s="82">
        <f t="shared" si="53"/>
        <v>166.66666666666669</v>
      </c>
      <c r="FV37" s="81">
        <v>500</v>
      </c>
      <c r="FW37" s="82">
        <f t="shared" si="120"/>
        <v>94.339622641509436</v>
      </c>
      <c r="FX37" s="82">
        <f t="shared" si="54"/>
        <v>200</v>
      </c>
      <c r="FY37" s="81">
        <f t="shared" si="55"/>
        <v>3170</v>
      </c>
      <c r="FZ37" s="82">
        <f t="shared" si="121"/>
        <v>92.961876832844567</v>
      </c>
      <c r="GA37" s="82">
        <f t="shared" si="56"/>
        <v>199.37106918238993</v>
      </c>
      <c r="GB37" s="81">
        <v>1260</v>
      </c>
      <c r="GC37" s="82">
        <f t="shared" si="122"/>
        <v>90</v>
      </c>
      <c r="GD37" s="82">
        <f t="shared" si="57"/>
        <v>229.09090909090909</v>
      </c>
      <c r="GE37" s="81">
        <v>720</v>
      </c>
      <c r="GF37" s="82">
        <f t="shared" si="123"/>
        <v>94.73684210526315</v>
      </c>
      <c r="GG37" s="82">
        <f t="shared" si="58"/>
        <v>205.71428571428569</v>
      </c>
      <c r="GH37" s="81">
        <v>860</v>
      </c>
      <c r="GI37" s="82">
        <f t="shared" si="124"/>
        <v>94.505494505494497</v>
      </c>
      <c r="GJ37" s="82">
        <f t="shared" si="59"/>
        <v>182.97872340425531</v>
      </c>
      <c r="GK37" s="81">
        <v>330</v>
      </c>
      <c r="GL37" s="82">
        <f t="shared" si="125"/>
        <v>97.058823529411768</v>
      </c>
      <c r="GM37" s="82">
        <f t="shared" si="60"/>
        <v>150</v>
      </c>
      <c r="GN37" s="81">
        <f t="shared" si="61"/>
        <v>6960</v>
      </c>
      <c r="GO37" s="82">
        <f t="shared" si="126"/>
        <v>95.735900962861081</v>
      </c>
      <c r="GP37" s="82">
        <f t="shared" si="62"/>
        <v>152.29759299781182</v>
      </c>
      <c r="GQ37" s="81">
        <v>960</v>
      </c>
      <c r="GR37" s="82">
        <f t="shared" si="127"/>
        <v>96</v>
      </c>
      <c r="GS37" s="82">
        <f t="shared" si="63"/>
        <v>145.45454545454547</v>
      </c>
      <c r="GT37" s="81">
        <v>640</v>
      </c>
      <c r="GU37" s="82">
        <f t="shared" si="128"/>
        <v>96.969696969696969</v>
      </c>
      <c r="GV37" s="82">
        <f t="shared" si="64"/>
        <v>182.85714285714286</v>
      </c>
      <c r="GW37" s="81">
        <v>910</v>
      </c>
      <c r="GX37" s="82">
        <f t="shared" si="129"/>
        <v>94.791666666666657</v>
      </c>
      <c r="GY37" s="82">
        <f t="shared" si="65"/>
        <v>189.58333333333331</v>
      </c>
      <c r="GZ37" s="81">
        <v>1940</v>
      </c>
      <c r="HA37" s="82">
        <f t="shared" si="130"/>
        <v>97</v>
      </c>
      <c r="HB37" s="82">
        <f t="shared" si="66"/>
        <v>148.09160305343511</v>
      </c>
      <c r="HC37" s="81">
        <v>550</v>
      </c>
      <c r="HD37" s="82">
        <f t="shared" si="131"/>
        <v>96.491228070175438</v>
      </c>
      <c r="HE37" s="82">
        <f t="shared" si="67"/>
        <v>130.95238095238096</v>
      </c>
      <c r="HF37" s="81">
        <v>1000</v>
      </c>
      <c r="HG37" s="82">
        <f t="shared" si="132"/>
        <v>92.592592592592595</v>
      </c>
      <c r="HH37" s="82">
        <f t="shared" si="68"/>
        <v>138.88888888888889</v>
      </c>
      <c r="HI37" s="81">
        <v>960</v>
      </c>
      <c r="HJ37" s="82">
        <f t="shared" si="133"/>
        <v>96</v>
      </c>
      <c r="HK37" s="82">
        <f t="shared" si="69"/>
        <v>152.38095238095238</v>
      </c>
      <c r="HL37" s="81">
        <f t="shared" si="25"/>
        <v>200</v>
      </c>
      <c r="HM37" s="82">
        <f t="shared" si="150"/>
        <v>95.238095238095227</v>
      </c>
      <c r="HN37" s="91">
        <f t="shared" si="146"/>
        <v>117.64705882352942</v>
      </c>
      <c r="HO37" s="16"/>
      <c r="HP37" s="16"/>
      <c r="HQ37" s="8"/>
      <c r="HR37" s="16"/>
      <c r="HS37" s="18"/>
    </row>
    <row r="38" spans="1:236" ht="12" hidden="1" customHeight="1">
      <c r="A38" s="74"/>
      <c r="B38" s="65">
        <v>1988</v>
      </c>
      <c r="C38" s="69" t="s">
        <v>92</v>
      </c>
      <c r="D38" s="81">
        <v>70600</v>
      </c>
      <c r="E38" s="82">
        <f t="shared" si="70"/>
        <v>94.765100671140942</v>
      </c>
      <c r="F38" s="82">
        <f t="shared" si="0"/>
        <v>159.36794582392778</v>
      </c>
      <c r="G38" s="81">
        <v>15700</v>
      </c>
      <c r="H38" s="82">
        <f t="shared" si="71"/>
        <v>96.319018404907979</v>
      </c>
      <c r="I38" s="82">
        <f t="shared" si="1"/>
        <v>131.9327731092437</v>
      </c>
      <c r="J38" s="81">
        <v>54900</v>
      </c>
      <c r="K38" s="86">
        <f t="shared" si="153"/>
        <v>94.329896907216494</v>
      </c>
      <c r="L38" s="82">
        <f t="shared" si="151"/>
        <v>169.44444444444443</v>
      </c>
      <c r="M38" s="81">
        <v>15200</v>
      </c>
      <c r="N38" s="82">
        <f t="shared" si="155"/>
        <v>94.409937888198755</v>
      </c>
      <c r="O38" s="82">
        <f t="shared" si="156"/>
        <v>190.23779724655822</v>
      </c>
      <c r="P38" s="81">
        <v>1550</v>
      </c>
      <c r="Q38" s="82">
        <f t="shared" si="157"/>
        <v>94.512195121951208</v>
      </c>
      <c r="R38" s="82">
        <f t="shared" si="158"/>
        <v>159.79381443298971</v>
      </c>
      <c r="S38" s="81">
        <v>16600</v>
      </c>
      <c r="T38" s="82">
        <f t="shared" si="159"/>
        <v>93.78531073446328</v>
      </c>
      <c r="U38" s="82">
        <f t="shared" si="160"/>
        <v>166.33266533066134</v>
      </c>
      <c r="V38" s="81" t="s">
        <v>14</v>
      </c>
      <c r="W38" s="82" t="s">
        <v>130</v>
      </c>
      <c r="X38" s="82" t="s">
        <v>130</v>
      </c>
      <c r="Y38" s="81" t="s">
        <v>14</v>
      </c>
      <c r="Z38" s="82" t="s">
        <v>130</v>
      </c>
      <c r="AA38" s="82" t="s">
        <v>130</v>
      </c>
      <c r="AB38" s="81">
        <v>3570</v>
      </c>
      <c r="AC38" s="82">
        <f t="shared" si="161"/>
        <v>92.96875</v>
      </c>
      <c r="AD38" s="82">
        <f t="shared" si="162"/>
        <v>157.26872246696036</v>
      </c>
      <c r="AE38" s="81">
        <v>3780</v>
      </c>
      <c r="AF38" s="82">
        <f t="shared" si="163"/>
        <v>94.73684210526315</v>
      </c>
      <c r="AG38" s="82">
        <f t="shared" si="164"/>
        <v>175</v>
      </c>
      <c r="AH38" s="81">
        <v>4450</v>
      </c>
      <c r="AI38" s="82">
        <f t="shared" si="165"/>
        <v>95.289079229122052</v>
      </c>
      <c r="AJ38" s="82">
        <f t="shared" si="166"/>
        <v>165.42750929368032</v>
      </c>
      <c r="AK38" s="81">
        <v>2910</v>
      </c>
      <c r="AL38" s="82">
        <f t="shared" si="167"/>
        <v>91.798107255520506</v>
      </c>
      <c r="AM38" s="82">
        <f t="shared" si="168"/>
        <v>184.17721518987344</v>
      </c>
      <c r="AN38" s="81">
        <v>6640</v>
      </c>
      <c r="AO38" s="82">
        <f t="shared" si="169"/>
        <v>95.402298850574709</v>
      </c>
      <c r="AP38" s="82">
        <f t="shared" si="170"/>
        <v>145.29540481400437</v>
      </c>
      <c r="AQ38" s="81">
        <v>190</v>
      </c>
      <c r="AR38" s="82">
        <f t="shared" si="171"/>
        <v>95</v>
      </c>
      <c r="AS38" s="82">
        <f t="shared" si="172"/>
        <v>111.76470588235294</v>
      </c>
      <c r="AT38" s="81" t="s">
        <v>14</v>
      </c>
      <c r="AU38" s="82" t="s">
        <v>130</v>
      </c>
      <c r="AV38" s="82" t="s">
        <v>130</v>
      </c>
      <c r="AW38" s="81" t="s">
        <v>14</v>
      </c>
      <c r="AX38" s="82" t="s">
        <v>131</v>
      </c>
      <c r="AY38" s="82" t="s">
        <v>131</v>
      </c>
      <c r="AZ38" s="81" t="s">
        <v>14</v>
      </c>
      <c r="BA38" s="82" t="s">
        <v>131</v>
      </c>
      <c r="BB38" s="82" t="s">
        <v>131</v>
      </c>
      <c r="BC38" s="81">
        <f t="shared" si="142"/>
        <v>70640</v>
      </c>
      <c r="BD38" s="82">
        <f t="shared" si="173"/>
        <v>94.818791946308721</v>
      </c>
      <c r="BE38" s="82">
        <f t="shared" si="174"/>
        <v>159.45823927765238</v>
      </c>
      <c r="BF38" s="81">
        <f t="shared" si="144"/>
        <v>54940</v>
      </c>
      <c r="BG38" s="82">
        <f t="shared" si="149"/>
        <v>94.398625429553263</v>
      </c>
      <c r="BH38" s="82">
        <f t="shared" si="145"/>
        <v>169.5679012345679</v>
      </c>
      <c r="BI38" s="81">
        <f t="shared" si="26"/>
        <v>15190</v>
      </c>
      <c r="BJ38" s="82">
        <f t="shared" si="81"/>
        <v>94.582814445828149</v>
      </c>
      <c r="BK38" s="82">
        <f t="shared" si="8"/>
        <v>190.11264080100125</v>
      </c>
      <c r="BL38" s="81">
        <v>860</v>
      </c>
      <c r="BM38" s="82">
        <f t="shared" si="82"/>
        <v>93.478260869565219</v>
      </c>
      <c r="BN38" s="82">
        <f t="shared" si="9"/>
        <v>156.36363636363637</v>
      </c>
      <c r="BO38" s="81">
        <v>6100</v>
      </c>
      <c r="BP38" s="82">
        <f t="shared" si="83"/>
        <v>94.573643410852711</v>
      </c>
      <c r="BQ38" s="82">
        <f t="shared" si="10"/>
        <v>188.27160493827159</v>
      </c>
      <c r="BR38" s="81">
        <v>3320</v>
      </c>
      <c r="BS38" s="82">
        <f t="shared" si="84"/>
        <v>94.050991501416419</v>
      </c>
      <c r="BT38" s="82">
        <f t="shared" si="11"/>
        <v>206.2111801242236</v>
      </c>
      <c r="BU38" s="81">
        <v>540</v>
      </c>
      <c r="BV38" s="82">
        <f t="shared" si="85"/>
        <v>94.73684210526315</v>
      </c>
      <c r="BW38" s="82">
        <f t="shared" si="12"/>
        <v>163.63636363636365</v>
      </c>
      <c r="BX38" s="81">
        <v>1920</v>
      </c>
      <c r="BY38" s="82">
        <f t="shared" si="86"/>
        <v>96.969696969696969</v>
      </c>
      <c r="BZ38" s="82">
        <f t="shared" si="13"/>
        <v>195.91836734693877</v>
      </c>
      <c r="CA38" s="81">
        <v>2450</v>
      </c>
      <c r="CB38" s="82">
        <f t="shared" si="87"/>
        <v>93.869731800766289</v>
      </c>
      <c r="CC38" s="82">
        <f t="shared" si="14"/>
        <v>191.40625</v>
      </c>
      <c r="CD38" s="81">
        <f t="shared" si="27"/>
        <v>15180</v>
      </c>
      <c r="CE38" s="82">
        <f t="shared" si="88"/>
        <v>93.993808049535602</v>
      </c>
      <c r="CF38" s="82">
        <f t="shared" si="15"/>
        <v>162.70096463022509</v>
      </c>
      <c r="CG38" s="81">
        <v>1670</v>
      </c>
      <c r="CH38" s="82">
        <f t="shared" si="89"/>
        <v>93.296089385474858</v>
      </c>
      <c r="CI38" s="82">
        <f t="shared" si="16"/>
        <v>147.78761061946904</v>
      </c>
      <c r="CJ38" s="81">
        <v>2240</v>
      </c>
      <c r="CK38" s="82">
        <f t="shared" si="90"/>
        <v>96.137339055793987</v>
      </c>
      <c r="CL38" s="82">
        <f t="shared" si="17"/>
        <v>142.67515923566879</v>
      </c>
      <c r="CM38" s="81">
        <v>2420</v>
      </c>
      <c r="CN38" s="82">
        <f t="shared" si="91"/>
        <v>95.275590551181097</v>
      </c>
      <c r="CO38" s="82">
        <f t="shared" si="18"/>
        <v>155.12820512820514</v>
      </c>
      <c r="CP38" s="81">
        <v>1500</v>
      </c>
      <c r="CQ38" s="82">
        <f t="shared" si="92"/>
        <v>96.15384615384616</v>
      </c>
      <c r="CR38" s="82">
        <f t="shared" si="19"/>
        <v>166.66666666666669</v>
      </c>
      <c r="CS38" s="81">
        <v>3960</v>
      </c>
      <c r="CT38" s="82">
        <f t="shared" si="93"/>
        <v>94.061757719714961</v>
      </c>
      <c r="CU38" s="82">
        <f t="shared" si="20"/>
        <v>175.22123893805309</v>
      </c>
      <c r="CV38" s="81">
        <v>370</v>
      </c>
      <c r="CW38" s="82">
        <f t="shared" si="94"/>
        <v>92.5</v>
      </c>
      <c r="CX38" s="82">
        <f t="shared" si="21"/>
        <v>205.55555555555554</v>
      </c>
      <c r="CY38" s="81">
        <v>1370</v>
      </c>
      <c r="CZ38" s="82">
        <f t="shared" si="95"/>
        <v>91.333333333333329</v>
      </c>
      <c r="DA38" s="82">
        <f t="shared" si="22"/>
        <v>169.1358024691358</v>
      </c>
      <c r="DB38" s="81">
        <v>350</v>
      </c>
      <c r="DC38" s="82">
        <f t="shared" si="96"/>
        <v>94.594594594594597</v>
      </c>
      <c r="DD38" s="82">
        <f t="shared" si="23"/>
        <v>166.66666666666669</v>
      </c>
      <c r="DE38" s="81">
        <v>1300</v>
      </c>
      <c r="DF38" s="82">
        <f t="shared" si="97"/>
        <v>89.65517241379311</v>
      </c>
      <c r="DG38" s="82">
        <f t="shared" si="24"/>
        <v>183.09859154929578</v>
      </c>
      <c r="DH38" s="81">
        <f t="shared" si="28"/>
        <v>1550</v>
      </c>
      <c r="DI38" s="82">
        <f t="shared" si="98"/>
        <v>93.939393939393938</v>
      </c>
      <c r="DJ38" s="82">
        <f t="shared" si="29"/>
        <v>159.79381443298971</v>
      </c>
      <c r="DK38" s="81">
        <v>1010</v>
      </c>
      <c r="DL38" s="82">
        <f t="shared" si="99"/>
        <v>94.392523364485982</v>
      </c>
      <c r="DM38" s="82">
        <f t="shared" si="30"/>
        <v>162.90322580645162</v>
      </c>
      <c r="DN38" s="81">
        <v>220</v>
      </c>
      <c r="DO38" s="82">
        <f t="shared" si="100"/>
        <v>91.666666666666657</v>
      </c>
      <c r="DP38" s="82">
        <f t="shared" si="31"/>
        <v>169.23076923076923</v>
      </c>
      <c r="DQ38" s="81">
        <v>210</v>
      </c>
      <c r="DR38" s="82">
        <f t="shared" si="101"/>
        <v>95.454545454545453</v>
      </c>
      <c r="DS38" s="82">
        <f t="shared" si="32"/>
        <v>150</v>
      </c>
      <c r="DT38" s="81">
        <v>110</v>
      </c>
      <c r="DU38" s="82">
        <f t="shared" si="102"/>
        <v>91.666666666666657</v>
      </c>
      <c r="DV38" s="82">
        <f t="shared" si="33"/>
        <v>137.5</v>
      </c>
      <c r="DW38" s="81">
        <f t="shared" si="34"/>
        <v>5020</v>
      </c>
      <c r="DX38" s="82">
        <f t="shared" si="103"/>
        <v>94.007490636704119</v>
      </c>
      <c r="DY38" s="82">
        <f t="shared" si="35"/>
        <v>171.91780821917808</v>
      </c>
      <c r="DZ38" s="81">
        <v>2750</v>
      </c>
      <c r="EA38" s="82">
        <f t="shared" si="104"/>
        <v>93.220338983050837</v>
      </c>
      <c r="EB38" s="82">
        <f t="shared" si="36"/>
        <v>203.70370370370372</v>
      </c>
      <c r="EC38" s="81">
        <v>670</v>
      </c>
      <c r="ED38" s="82">
        <f t="shared" si="105"/>
        <v>94.366197183098592</v>
      </c>
      <c r="EE38" s="82">
        <f t="shared" si="37"/>
        <v>155.81395348837211</v>
      </c>
      <c r="EF38" s="81">
        <v>1190</v>
      </c>
      <c r="EG38" s="82">
        <f t="shared" si="106"/>
        <v>95.199999999999989</v>
      </c>
      <c r="EH38" s="82">
        <f t="shared" si="38"/>
        <v>135.22727272727272</v>
      </c>
      <c r="EI38" s="81">
        <v>410</v>
      </c>
      <c r="EJ38" s="82">
        <f t="shared" si="107"/>
        <v>95.348837209302332</v>
      </c>
      <c r="EK38" s="82">
        <f t="shared" si="39"/>
        <v>157.69230769230768</v>
      </c>
      <c r="EL38" s="81">
        <f t="shared" si="40"/>
        <v>3780</v>
      </c>
      <c r="EM38" s="82">
        <f t="shared" si="108"/>
        <v>94.73684210526315</v>
      </c>
      <c r="EN38" s="82">
        <f t="shared" si="41"/>
        <v>174.19354838709677</v>
      </c>
      <c r="EO38" s="81">
        <v>270</v>
      </c>
      <c r="EP38" s="82">
        <f t="shared" si="109"/>
        <v>93.103448275862064</v>
      </c>
      <c r="EQ38" s="82">
        <f t="shared" si="42"/>
        <v>150</v>
      </c>
      <c r="ER38" s="81">
        <v>360</v>
      </c>
      <c r="ES38" s="82">
        <f t="shared" si="110"/>
        <v>94.73684210526315</v>
      </c>
      <c r="ET38" s="82">
        <f t="shared" si="43"/>
        <v>156.52173913043478</v>
      </c>
      <c r="EU38" s="81">
        <v>190</v>
      </c>
      <c r="EV38" s="82">
        <f t="shared" si="111"/>
        <v>90.476190476190482</v>
      </c>
      <c r="EW38" s="82">
        <f t="shared" si="44"/>
        <v>211.11111111111111</v>
      </c>
      <c r="EX38" s="81">
        <v>2620</v>
      </c>
      <c r="EY38" s="82">
        <f t="shared" si="112"/>
        <v>94.927536231884062</v>
      </c>
      <c r="EZ38" s="82">
        <f t="shared" si="45"/>
        <v>179.45205479452056</v>
      </c>
      <c r="FA38" s="81">
        <v>240</v>
      </c>
      <c r="FB38" s="82">
        <f t="shared" si="113"/>
        <v>100</v>
      </c>
      <c r="FC38" s="82">
        <f t="shared" si="46"/>
        <v>160</v>
      </c>
      <c r="FD38" s="81">
        <v>100</v>
      </c>
      <c r="FE38" s="82">
        <f t="shared" si="114"/>
        <v>90.909090909090907</v>
      </c>
      <c r="FF38" s="82">
        <f t="shared" si="47"/>
        <v>166.66666666666669</v>
      </c>
      <c r="FG38" s="81">
        <f t="shared" si="48"/>
        <v>4460</v>
      </c>
      <c r="FH38" s="82">
        <f t="shared" si="115"/>
        <v>95.299145299145295</v>
      </c>
      <c r="FI38" s="82">
        <f t="shared" si="49"/>
        <v>165.79925650557621</v>
      </c>
      <c r="FJ38" s="81">
        <v>700</v>
      </c>
      <c r="FK38" s="82">
        <f t="shared" si="116"/>
        <v>93.333333333333329</v>
      </c>
      <c r="FL38" s="82">
        <f t="shared" si="50"/>
        <v>155.55555555555557</v>
      </c>
      <c r="FM38" s="81">
        <v>710</v>
      </c>
      <c r="FN38" s="82">
        <f t="shared" si="117"/>
        <v>95.945945945945937</v>
      </c>
      <c r="FO38" s="82">
        <f t="shared" si="51"/>
        <v>186.84210526315789</v>
      </c>
      <c r="FP38" s="81">
        <v>1820</v>
      </c>
      <c r="FQ38" s="82">
        <f t="shared" si="118"/>
        <v>96.296296296296291</v>
      </c>
      <c r="FR38" s="82">
        <f t="shared" si="52"/>
        <v>161.06194690265488</v>
      </c>
      <c r="FS38" s="81">
        <v>760</v>
      </c>
      <c r="FT38" s="82">
        <f t="shared" si="119"/>
        <v>95</v>
      </c>
      <c r="FU38" s="82">
        <f t="shared" si="53"/>
        <v>158.33333333333331</v>
      </c>
      <c r="FV38" s="81">
        <v>470</v>
      </c>
      <c r="FW38" s="82">
        <f t="shared" si="120"/>
        <v>94</v>
      </c>
      <c r="FX38" s="82">
        <f t="shared" si="54"/>
        <v>188</v>
      </c>
      <c r="FY38" s="81">
        <f t="shared" si="55"/>
        <v>2910</v>
      </c>
      <c r="FZ38" s="82">
        <f t="shared" si="121"/>
        <v>91.798107255520506</v>
      </c>
      <c r="GA38" s="82">
        <f t="shared" si="56"/>
        <v>183.01886792452831</v>
      </c>
      <c r="GB38" s="81">
        <v>1100</v>
      </c>
      <c r="GC38" s="82">
        <f t="shared" si="122"/>
        <v>87.301587301587304</v>
      </c>
      <c r="GD38" s="82">
        <f t="shared" si="57"/>
        <v>200</v>
      </c>
      <c r="GE38" s="81">
        <v>690</v>
      </c>
      <c r="GF38" s="82">
        <f t="shared" si="123"/>
        <v>95.833333333333343</v>
      </c>
      <c r="GG38" s="82">
        <f t="shared" si="58"/>
        <v>197.14285714285717</v>
      </c>
      <c r="GH38" s="81">
        <v>800</v>
      </c>
      <c r="GI38" s="82">
        <f t="shared" si="124"/>
        <v>93.023255813953483</v>
      </c>
      <c r="GJ38" s="82">
        <f t="shared" si="59"/>
        <v>170.21276595744681</v>
      </c>
      <c r="GK38" s="81">
        <v>320</v>
      </c>
      <c r="GL38" s="82">
        <f t="shared" si="125"/>
        <v>96.969696969696969</v>
      </c>
      <c r="GM38" s="82">
        <f t="shared" si="60"/>
        <v>145.45454545454547</v>
      </c>
      <c r="GN38" s="81">
        <f t="shared" si="61"/>
        <v>6660</v>
      </c>
      <c r="GO38" s="82">
        <f t="shared" si="126"/>
        <v>95.689655172413794</v>
      </c>
      <c r="GP38" s="82">
        <f t="shared" si="62"/>
        <v>145.73304157549234</v>
      </c>
      <c r="GQ38" s="81">
        <v>940</v>
      </c>
      <c r="GR38" s="82">
        <f t="shared" si="127"/>
        <v>97.916666666666657</v>
      </c>
      <c r="GS38" s="82">
        <f t="shared" si="63"/>
        <v>142.42424242424244</v>
      </c>
      <c r="GT38" s="81">
        <v>600</v>
      </c>
      <c r="GU38" s="82">
        <f t="shared" si="128"/>
        <v>93.75</v>
      </c>
      <c r="GV38" s="82">
        <f t="shared" si="64"/>
        <v>171.42857142857142</v>
      </c>
      <c r="GW38" s="81">
        <v>830</v>
      </c>
      <c r="GX38" s="82">
        <f t="shared" si="129"/>
        <v>91.208791208791212</v>
      </c>
      <c r="GY38" s="82">
        <f t="shared" si="65"/>
        <v>172.91666666666669</v>
      </c>
      <c r="GZ38" s="81">
        <v>1880</v>
      </c>
      <c r="HA38" s="82">
        <f t="shared" si="130"/>
        <v>96.907216494845358</v>
      </c>
      <c r="HB38" s="82">
        <f t="shared" si="66"/>
        <v>143.5114503816794</v>
      </c>
      <c r="HC38" s="81">
        <v>550</v>
      </c>
      <c r="HD38" s="82">
        <f t="shared" si="131"/>
        <v>100</v>
      </c>
      <c r="HE38" s="82">
        <f t="shared" si="67"/>
        <v>130.95238095238096</v>
      </c>
      <c r="HF38" s="81">
        <v>960</v>
      </c>
      <c r="HG38" s="82">
        <f t="shared" si="132"/>
        <v>96</v>
      </c>
      <c r="HH38" s="82">
        <f t="shared" si="68"/>
        <v>133.33333333333331</v>
      </c>
      <c r="HI38" s="81">
        <v>900</v>
      </c>
      <c r="HJ38" s="82">
        <f t="shared" si="133"/>
        <v>93.75</v>
      </c>
      <c r="HK38" s="82">
        <f t="shared" si="69"/>
        <v>142.85714285714286</v>
      </c>
      <c r="HL38" s="81">
        <f t="shared" si="25"/>
        <v>190</v>
      </c>
      <c r="HM38" s="82">
        <f t="shared" si="150"/>
        <v>95</v>
      </c>
      <c r="HN38" s="91">
        <f t="shared" si="146"/>
        <v>111.76470588235294</v>
      </c>
      <c r="HO38" s="16"/>
      <c r="HP38" s="16"/>
      <c r="HQ38" s="8"/>
      <c r="HR38" s="16"/>
      <c r="HS38" s="3"/>
    </row>
    <row r="39" spans="1:236" ht="12" hidden="1" customHeight="1">
      <c r="A39" s="74"/>
      <c r="B39" s="65">
        <v>1989</v>
      </c>
      <c r="C39" s="71" t="s">
        <v>93</v>
      </c>
      <c r="D39" s="81">
        <v>66700</v>
      </c>
      <c r="E39" s="82">
        <f t="shared" si="70"/>
        <v>94.475920679886684</v>
      </c>
      <c r="F39" s="82">
        <f t="shared" si="0"/>
        <v>150.5643340857788</v>
      </c>
      <c r="G39" s="81">
        <v>15400</v>
      </c>
      <c r="H39" s="82">
        <f t="shared" si="71"/>
        <v>98.089171974522287</v>
      </c>
      <c r="I39" s="82">
        <f t="shared" si="1"/>
        <v>129.41176470588235</v>
      </c>
      <c r="J39" s="81">
        <v>51300</v>
      </c>
      <c r="K39" s="86">
        <f t="shared" si="153"/>
        <v>93.442622950819683</v>
      </c>
      <c r="L39" s="82">
        <f t="shared" si="151"/>
        <v>158.33333333333331</v>
      </c>
      <c r="M39" s="81">
        <v>14000</v>
      </c>
      <c r="N39" s="82">
        <f t="shared" si="155"/>
        <v>92.10526315789474</v>
      </c>
      <c r="O39" s="82">
        <f t="shared" si="156"/>
        <v>175.21902377972464</v>
      </c>
      <c r="P39" s="81">
        <v>1470</v>
      </c>
      <c r="Q39" s="82">
        <f t="shared" si="157"/>
        <v>94.838709677419359</v>
      </c>
      <c r="R39" s="82">
        <f t="shared" si="158"/>
        <v>151.54639175257731</v>
      </c>
      <c r="S39" s="81">
        <v>15500</v>
      </c>
      <c r="T39" s="82">
        <f t="shared" si="159"/>
        <v>93.373493975903614</v>
      </c>
      <c r="U39" s="82">
        <f t="shared" si="160"/>
        <v>155.31062124248498</v>
      </c>
      <c r="V39" s="81" t="s">
        <v>14</v>
      </c>
      <c r="W39" s="82" t="s">
        <v>130</v>
      </c>
      <c r="X39" s="82" t="s">
        <v>130</v>
      </c>
      <c r="Y39" s="81" t="s">
        <v>14</v>
      </c>
      <c r="Z39" s="82" t="s">
        <v>130</v>
      </c>
      <c r="AA39" s="82" t="s">
        <v>130</v>
      </c>
      <c r="AB39" s="81">
        <v>3380</v>
      </c>
      <c r="AC39" s="82">
        <f t="shared" si="161"/>
        <v>94.677871148459374</v>
      </c>
      <c r="AD39" s="82">
        <f t="shared" si="162"/>
        <v>148.89867841409691</v>
      </c>
      <c r="AE39" s="81">
        <v>3540</v>
      </c>
      <c r="AF39" s="82">
        <f t="shared" si="163"/>
        <v>93.650793650793645</v>
      </c>
      <c r="AG39" s="82">
        <f t="shared" si="164"/>
        <v>163.88888888888889</v>
      </c>
      <c r="AH39" s="81">
        <v>4210</v>
      </c>
      <c r="AI39" s="82">
        <f t="shared" si="165"/>
        <v>94.606741573033702</v>
      </c>
      <c r="AJ39" s="82">
        <f t="shared" si="166"/>
        <v>156.50557620817844</v>
      </c>
      <c r="AK39" s="81">
        <v>2660</v>
      </c>
      <c r="AL39" s="82">
        <f t="shared" si="167"/>
        <v>91.408934707903782</v>
      </c>
      <c r="AM39" s="82">
        <f t="shared" si="168"/>
        <v>168.35443037974684</v>
      </c>
      <c r="AN39" s="81">
        <v>6440</v>
      </c>
      <c r="AO39" s="82">
        <f t="shared" si="169"/>
        <v>96.98795180722891</v>
      </c>
      <c r="AP39" s="82">
        <f t="shared" si="170"/>
        <v>140.91903719912472</v>
      </c>
      <c r="AQ39" s="81">
        <v>190</v>
      </c>
      <c r="AR39" s="82">
        <f t="shared" si="171"/>
        <v>100</v>
      </c>
      <c r="AS39" s="82">
        <f t="shared" si="172"/>
        <v>111.76470588235294</v>
      </c>
      <c r="AT39" s="81" t="s">
        <v>14</v>
      </c>
      <c r="AU39" s="82" t="s">
        <v>130</v>
      </c>
      <c r="AV39" s="82" t="s">
        <v>130</v>
      </c>
      <c r="AW39" s="81" t="s">
        <v>14</v>
      </c>
      <c r="AX39" s="82" t="s">
        <v>131</v>
      </c>
      <c r="AY39" s="82" t="s">
        <v>131</v>
      </c>
      <c r="AZ39" s="81" t="s">
        <v>14</v>
      </c>
      <c r="BA39" s="82" t="s">
        <v>131</v>
      </c>
      <c r="BB39" s="82" t="s">
        <v>131</v>
      </c>
      <c r="BC39" s="81">
        <f t="shared" si="142"/>
        <v>66820</v>
      </c>
      <c r="BD39" s="82">
        <f t="shared" si="173"/>
        <v>94.592298980747444</v>
      </c>
      <c r="BE39" s="82">
        <f t="shared" si="174"/>
        <v>150.83521444695259</v>
      </c>
      <c r="BF39" s="81">
        <f t="shared" si="144"/>
        <v>51420</v>
      </c>
      <c r="BG39" s="82">
        <f t="shared" si="149"/>
        <v>93.593010556971251</v>
      </c>
      <c r="BH39" s="82">
        <f t="shared" si="145"/>
        <v>158.7037037037037</v>
      </c>
      <c r="BI39" s="81">
        <f t="shared" si="26"/>
        <v>13990</v>
      </c>
      <c r="BJ39" s="82">
        <f t="shared" si="81"/>
        <v>92.100065832784722</v>
      </c>
      <c r="BK39" s="82">
        <f t="shared" si="8"/>
        <v>175.09386733416773</v>
      </c>
      <c r="BL39" s="81">
        <v>820</v>
      </c>
      <c r="BM39" s="82">
        <f t="shared" si="82"/>
        <v>95.348837209302332</v>
      </c>
      <c r="BN39" s="82">
        <f t="shared" si="9"/>
        <v>149.09090909090909</v>
      </c>
      <c r="BO39" s="81">
        <v>5600</v>
      </c>
      <c r="BP39" s="82">
        <f t="shared" si="83"/>
        <v>91.803278688524586</v>
      </c>
      <c r="BQ39" s="82">
        <f t="shared" si="10"/>
        <v>172.83950617283949</v>
      </c>
      <c r="BR39" s="81">
        <v>2980</v>
      </c>
      <c r="BS39" s="82">
        <f t="shared" si="84"/>
        <v>89.759036144578303</v>
      </c>
      <c r="BT39" s="82">
        <f t="shared" si="11"/>
        <v>185.09316770186334</v>
      </c>
      <c r="BU39" s="81">
        <v>520</v>
      </c>
      <c r="BV39" s="82">
        <f t="shared" si="85"/>
        <v>96.296296296296291</v>
      </c>
      <c r="BW39" s="82">
        <f t="shared" si="12"/>
        <v>157.57575757575756</v>
      </c>
      <c r="BX39" s="81">
        <v>1870</v>
      </c>
      <c r="BY39" s="82">
        <f t="shared" si="86"/>
        <v>97.395833333333343</v>
      </c>
      <c r="BZ39" s="82">
        <f t="shared" si="13"/>
        <v>190.81632653061226</v>
      </c>
      <c r="CA39" s="81">
        <v>2200</v>
      </c>
      <c r="CB39" s="82">
        <f t="shared" si="87"/>
        <v>89.795918367346943</v>
      </c>
      <c r="CC39" s="82">
        <f t="shared" si="14"/>
        <v>171.875</v>
      </c>
      <c r="CD39" s="81">
        <f t="shared" si="27"/>
        <v>14170</v>
      </c>
      <c r="CE39" s="82">
        <f t="shared" si="88"/>
        <v>93.34650856389986</v>
      </c>
      <c r="CF39" s="82">
        <f t="shared" si="15"/>
        <v>151.87566988210074</v>
      </c>
      <c r="CG39" s="81">
        <v>1570</v>
      </c>
      <c r="CH39" s="82">
        <f t="shared" si="89"/>
        <v>94.011976047904184</v>
      </c>
      <c r="CI39" s="82">
        <f t="shared" si="16"/>
        <v>138.93805309734512</v>
      </c>
      <c r="CJ39" s="81">
        <v>2100</v>
      </c>
      <c r="CK39" s="82">
        <f t="shared" si="90"/>
        <v>93.75</v>
      </c>
      <c r="CL39" s="82">
        <f t="shared" si="17"/>
        <v>133.75796178343947</v>
      </c>
      <c r="CM39" s="81">
        <v>2330</v>
      </c>
      <c r="CN39" s="82">
        <f t="shared" si="91"/>
        <v>96.280991735537185</v>
      </c>
      <c r="CO39" s="82">
        <f t="shared" si="18"/>
        <v>149.35897435897436</v>
      </c>
      <c r="CP39" s="81">
        <v>1370</v>
      </c>
      <c r="CQ39" s="82">
        <f t="shared" si="92"/>
        <v>91.333333333333329</v>
      </c>
      <c r="CR39" s="82">
        <f t="shared" si="19"/>
        <v>152.22222222222223</v>
      </c>
      <c r="CS39" s="81">
        <v>3700</v>
      </c>
      <c r="CT39" s="82">
        <f t="shared" si="93"/>
        <v>93.434343434343432</v>
      </c>
      <c r="CU39" s="82">
        <f t="shared" si="20"/>
        <v>163.71681415929206</v>
      </c>
      <c r="CV39" s="81">
        <v>330</v>
      </c>
      <c r="CW39" s="82">
        <f t="shared" si="94"/>
        <v>89.189189189189193</v>
      </c>
      <c r="CX39" s="82">
        <f t="shared" si="21"/>
        <v>183.33333333333331</v>
      </c>
      <c r="CY39" s="81">
        <v>1250</v>
      </c>
      <c r="CZ39" s="82">
        <f t="shared" si="95"/>
        <v>91.240875912408754</v>
      </c>
      <c r="DA39" s="82">
        <f t="shared" si="22"/>
        <v>154.32098765432099</v>
      </c>
      <c r="DB39" s="81">
        <v>320</v>
      </c>
      <c r="DC39" s="82">
        <f t="shared" si="96"/>
        <v>91.428571428571431</v>
      </c>
      <c r="DD39" s="82">
        <f t="shared" si="23"/>
        <v>152.38095238095238</v>
      </c>
      <c r="DE39" s="81">
        <v>1200</v>
      </c>
      <c r="DF39" s="82">
        <f t="shared" si="97"/>
        <v>92.307692307692307</v>
      </c>
      <c r="DG39" s="82">
        <f t="shared" si="24"/>
        <v>169.01408450704224</v>
      </c>
      <c r="DH39" s="81">
        <f t="shared" si="28"/>
        <v>1470</v>
      </c>
      <c r="DI39" s="82">
        <f t="shared" si="98"/>
        <v>94.838709677419359</v>
      </c>
      <c r="DJ39" s="82">
        <f t="shared" si="29"/>
        <v>151.54639175257731</v>
      </c>
      <c r="DK39" s="81">
        <v>970</v>
      </c>
      <c r="DL39" s="82">
        <f t="shared" si="99"/>
        <v>96.039603960396036</v>
      </c>
      <c r="DM39" s="82">
        <f t="shared" si="30"/>
        <v>156.45161290322579</v>
      </c>
      <c r="DN39" s="81">
        <v>200</v>
      </c>
      <c r="DO39" s="82">
        <f t="shared" si="100"/>
        <v>90.909090909090907</v>
      </c>
      <c r="DP39" s="82">
        <f t="shared" si="31"/>
        <v>153.84615384615387</v>
      </c>
      <c r="DQ39" s="81">
        <v>190</v>
      </c>
      <c r="DR39" s="82">
        <f t="shared" si="101"/>
        <v>90.476190476190482</v>
      </c>
      <c r="DS39" s="82">
        <f t="shared" si="32"/>
        <v>135.71428571428572</v>
      </c>
      <c r="DT39" s="81">
        <v>110</v>
      </c>
      <c r="DU39" s="82">
        <f t="shared" si="102"/>
        <v>100</v>
      </c>
      <c r="DV39" s="82">
        <f t="shared" si="33"/>
        <v>137.5</v>
      </c>
      <c r="DW39" s="81">
        <f t="shared" si="34"/>
        <v>4720</v>
      </c>
      <c r="DX39" s="82">
        <f t="shared" si="103"/>
        <v>94.023904382470121</v>
      </c>
      <c r="DY39" s="82">
        <f t="shared" si="35"/>
        <v>161.64383561643837</v>
      </c>
      <c r="DZ39" s="81">
        <v>2530</v>
      </c>
      <c r="EA39" s="82">
        <f t="shared" si="104"/>
        <v>92</v>
      </c>
      <c r="EB39" s="82">
        <f t="shared" si="36"/>
        <v>187.40740740740739</v>
      </c>
      <c r="EC39" s="81">
        <v>640</v>
      </c>
      <c r="ED39" s="82">
        <f t="shared" si="105"/>
        <v>95.522388059701484</v>
      </c>
      <c r="EE39" s="82">
        <f t="shared" si="37"/>
        <v>148.83720930232559</v>
      </c>
      <c r="EF39" s="81">
        <v>1150</v>
      </c>
      <c r="EG39" s="82">
        <f t="shared" si="106"/>
        <v>96.638655462184872</v>
      </c>
      <c r="EH39" s="82">
        <f t="shared" si="38"/>
        <v>130.68181818181819</v>
      </c>
      <c r="EI39" s="81">
        <v>400</v>
      </c>
      <c r="EJ39" s="82">
        <f t="shared" si="107"/>
        <v>97.560975609756099</v>
      </c>
      <c r="EK39" s="82">
        <f t="shared" si="39"/>
        <v>153.84615384615387</v>
      </c>
      <c r="EL39" s="81">
        <f t="shared" si="40"/>
        <v>3550</v>
      </c>
      <c r="EM39" s="82">
        <f t="shared" si="108"/>
        <v>93.915343915343925</v>
      </c>
      <c r="EN39" s="82">
        <f t="shared" si="41"/>
        <v>163.59447004608293</v>
      </c>
      <c r="EO39" s="81">
        <v>260</v>
      </c>
      <c r="EP39" s="82">
        <f t="shared" si="109"/>
        <v>96.296296296296291</v>
      </c>
      <c r="EQ39" s="82">
        <f t="shared" si="42"/>
        <v>144.44444444444443</v>
      </c>
      <c r="ER39" s="81">
        <v>340</v>
      </c>
      <c r="ES39" s="82">
        <f t="shared" si="110"/>
        <v>94.444444444444443</v>
      </c>
      <c r="ET39" s="82">
        <f t="shared" si="43"/>
        <v>147.82608695652172</v>
      </c>
      <c r="EU39" s="81">
        <v>180</v>
      </c>
      <c r="EV39" s="82">
        <f t="shared" si="111"/>
        <v>94.73684210526315</v>
      </c>
      <c r="EW39" s="82">
        <f t="shared" si="44"/>
        <v>200</v>
      </c>
      <c r="EX39" s="81">
        <v>2450</v>
      </c>
      <c r="EY39" s="82">
        <f t="shared" si="112"/>
        <v>93.511450381679381</v>
      </c>
      <c r="EZ39" s="82">
        <f t="shared" si="45"/>
        <v>167.8082191780822</v>
      </c>
      <c r="FA39" s="81">
        <v>230</v>
      </c>
      <c r="FB39" s="82">
        <f t="shared" si="113"/>
        <v>95.833333333333343</v>
      </c>
      <c r="FC39" s="82">
        <f t="shared" si="46"/>
        <v>153.33333333333334</v>
      </c>
      <c r="FD39" s="81">
        <v>90</v>
      </c>
      <c r="FE39" s="82">
        <f t="shared" si="114"/>
        <v>90</v>
      </c>
      <c r="FF39" s="82">
        <f t="shared" si="47"/>
        <v>150</v>
      </c>
      <c r="FG39" s="81">
        <f t="shared" si="48"/>
        <v>4200</v>
      </c>
      <c r="FH39" s="82">
        <f t="shared" si="115"/>
        <v>94.170403587443957</v>
      </c>
      <c r="FI39" s="82">
        <f t="shared" si="49"/>
        <v>156.13382899628252</v>
      </c>
      <c r="FJ39" s="81">
        <v>650</v>
      </c>
      <c r="FK39" s="82">
        <f t="shared" si="116"/>
        <v>92.857142857142861</v>
      </c>
      <c r="FL39" s="82">
        <f t="shared" si="50"/>
        <v>144.44444444444443</v>
      </c>
      <c r="FM39" s="81">
        <v>670</v>
      </c>
      <c r="FN39" s="82">
        <f t="shared" si="117"/>
        <v>94.366197183098592</v>
      </c>
      <c r="FO39" s="82">
        <f t="shared" si="51"/>
        <v>176.31578947368419</v>
      </c>
      <c r="FP39" s="81">
        <v>1730</v>
      </c>
      <c r="FQ39" s="82">
        <f t="shared" si="118"/>
        <v>95.054945054945051</v>
      </c>
      <c r="FR39" s="82">
        <f t="shared" si="52"/>
        <v>153.09734513274336</v>
      </c>
      <c r="FS39" s="81">
        <v>710</v>
      </c>
      <c r="FT39" s="82">
        <f t="shared" si="119"/>
        <v>93.421052631578945</v>
      </c>
      <c r="FU39" s="82">
        <f t="shared" si="53"/>
        <v>147.91666666666669</v>
      </c>
      <c r="FV39" s="81">
        <v>440</v>
      </c>
      <c r="FW39" s="82">
        <f t="shared" si="120"/>
        <v>93.61702127659575</v>
      </c>
      <c r="FX39" s="82">
        <f t="shared" si="54"/>
        <v>176</v>
      </c>
      <c r="FY39" s="81">
        <f t="shared" si="55"/>
        <v>2670</v>
      </c>
      <c r="FZ39" s="82">
        <f t="shared" si="121"/>
        <v>91.75257731958763</v>
      </c>
      <c r="GA39" s="82">
        <f t="shared" si="56"/>
        <v>167.9245283018868</v>
      </c>
      <c r="GB39" s="81">
        <v>960</v>
      </c>
      <c r="GC39" s="82">
        <f t="shared" si="122"/>
        <v>87.272727272727266</v>
      </c>
      <c r="GD39" s="82">
        <f t="shared" si="57"/>
        <v>174.54545454545453</v>
      </c>
      <c r="GE39" s="81">
        <v>630</v>
      </c>
      <c r="GF39" s="82">
        <f t="shared" si="123"/>
        <v>91.304347826086953</v>
      </c>
      <c r="GG39" s="82">
        <f t="shared" si="58"/>
        <v>180</v>
      </c>
      <c r="GH39" s="81">
        <v>770</v>
      </c>
      <c r="GI39" s="82">
        <f t="shared" si="124"/>
        <v>96.25</v>
      </c>
      <c r="GJ39" s="82">
        <f t="shared" si="59"/>
        <v>163.82978723404256</v>
      </c>
      <c r="GK39" s="81">
        <v>310</v>
      </c>
      <c r="GL39" s="82">
        <f t="shared" si="125"/>
        <v>96.875</v>
      </c>
      <c r="GM39" s="82">
        <f t="shared" si="60"/>
        <v>140.90909090909091</v>
      </c>
      <c r="GN39" s="81">
        <f t="shared" si="61"/>
        <v>6460</v>
      </c>
      <c r="GO39" s="82">
        <f t="shared" si="126"/>
        <v>96.996996996996998</v>
      </c>
      <c r="GP39" s="82">
        <f t="shared" si="62"/>
        <v>141.35667396061268</v>
      </c>
      <c r="GQ39" s="81">
        <v>910</v>
      </c>
      <c r="GR39" s="82">
        <f t="shared" si="127"/>
        <v>96.808510638297875</v>
      </c>
      <c r="GS39" s="82">
        <f t="shared" si="63"/>
        <v>137.87878787878788</v>
      </c>
      <c r="GT39" s="81">
        <v>580</v>
      </c>
      <c r="GU39" s="82">
        <f t="shared" si="128"/>
        <v>96.666666666666671</v>
      </c>
      <c r="GV39" s="82">
        <f t="shared" si="64"/>
        <v>165.71428571428572</v>
      </c>
      <c r="GW39" s="81">
        <v>800</v>
      </c>
      <c r="GX39" s="82">
        <f t="shared" si="129"/>
        <v>96.385542168674704</v>
      </c>
      <c r="GY39" s="82">
        <f t="shared" si="65"/>
        <v>166.66666666666669</v>
      </c>
      <c r="GZ39" s="81">
        <v>1810</v>
      </c>
      <c r="HA39" s="82">
        <f t="shared" si="130"/>
        <v>96.276595744680847</v>
      </c>
      <c r="HB39" s="82">
        <f t="shared" si="66"/>
        <v>138.1679389312977</v>
      </c>
      <c r="HC39" s="81">
        <v>530</v>
      </c>
      <c r="HD39" s="82">
        <f t="shared" si="131"/>
        <v>96.36363636363636</v>
      </c>
      <c r="HE39" s="82">
        <f t="shared" si="67"/>
        <v>126.19047619047619</v>
      </c>
      <c r="HF39" s="81">
        <v>950</v>
      </c>
      <c r="HG39" s="82">
        <f t="shared" si="132"/>
        <v>98.958333333333343</v>
      </c>
      <c r="HH39" s="82">
        <f t="shared" si="68"/>
        <v>131.94444444444443</v>
      </c>
      <c r="HI39" s="81">
        <v>880</v>
      </c>
      <c r="HJ39" s="82">
        <f t="shared" si="133"/>
        <v>97.777777777777771</v>
      </c>
      <c r="HK39" s="82">
        <f t="shared" si="69"/>
        <v>139.68253968253967</v>
      </c>
      <c r="HL39" s="81">
        <f t="shared" si="25"/>
        <v>190</v>
      </c>
      <c r="HM39" s="82">
        <f t="shared" si="150"/>
        <v>100</v>
      </c>
      <c r="HN39" s="91">
        <f t="shared" si="146"/>
        <v>111.76470588235294</v>
      </c>
      <c r="HO39" s="16"/>
      <c r="HP39" s="16"/>
      <c r="HQ39" s="8"/>
      <c r="HR39" s="16"/>
      <c r="HS39" s="4"/>
    </row>
    <row r="40" spans="1:236" ht="12" hidden="1" customHeight="1">
      <c r="A40" s="74"/>
      <c r="B40" s="65">
        <v>1990</v>
      </c>
      <c r="C40" s="69" t="s">
        <v>94</v>
      </c>
      <c r="D40" s="81">
        <v>63300</v>
      </c>
      <c r="E40" s="82">
        <f t="shared" si="70"/>
        <v>94.902548725637175</v>
      </c>
      <c r="F40" s="82">
        <f t="shared" si="0"/>
        <v>142.88939051918737</v>
      </c>
      <c r="G40" s="81">
        <v>15000</v>
      </c>
      <c r="H40" s="82">
        <f t="shared" si="71"/>
        <v>97.402597402597408</v>
      </c>
      <c r="I40" s="82">
        <f t="shared" si="1"/>
        <v>126.05042016806722</v>
      </c>
      <c r="J40" s="81">
        <v>48300</v>
      </c>
      <c r="K40" s="86">
        <f t="shared" si="153"/>
        <v>94.152046783625735</v>
      </c>
      <c r="L40" s="82">
        <f t="shared" si="151"/>
        <v>149.07407407407408</v>
      </c>
      <c r="M40" s="81">
        <v>12900</v>
      </c>
      <c r="N40" s="82">
        <f t="shared" si="155"/>
        <v>92.142857142857139</v>
      </c>
      <c r="O40" s="82">
        <f t="shared" si="156"/>
        <v>161.45181476846057</v>
      </c>
      <c r="P40" s="81">
        <v>1400</v>
      </c>
      <c r="Q40" s="82">
        <f t="shared" si="157"/>
        <v>95.238095238095227</v>
      </c>
      <c r="R40" s="82">
        <f t="shared" si="158"/>
        <v>144.32989690721649</v>
      </c>
      <c r="S40" s="81">
        <v>14600</v>
      </c>
      <c r="T40" s="82">
        <f t="shared" si="159"/>
        <v>94.193548387096769</v>
      </c>
      <c r="U40" s="82">
        <f t="shared" si="160"/>
        <v>146.29258517034066</v>
      </c>
      <c r="V40" s="81" t="s">
        <v>14</v>
      </c>
      <c r="W40" s="82" t="s">
        <v>130</v>
      </c>
      <c r="X40" s="82" t="s">
        <v>130</v>
      </c>
      <c r="Y40" s="81" t="s">
        <v>14</v>
      </c>
      <c r="Z40" s="82" t="s">
        <v>130</v>
      </c>
      <c r="AA40" s="82" t="s">
        <v>130</v>
      </c>
      <c r="AB40" s="81">
        <v>3190</v>
      </c>
      <c r="AC40" s="82">
        <f t="shared" si="161"/>
        <v>94.378698224852073</v>
      </c>
      <c r="AD40" s="82">
        <f t="shared" si="162"/>
        <v>140.52863436123349</v>
      </c>
      <c r="AE40" s="81">
        <v>3360</v>
      </c>
      <c r="AF40" s="82">
        <f t="shared" si="163"/>
        <v>94.915254237288138</v>
      </c>
      <c r="AG40" s="82">
        <f t="shared" si="164"/>
        <v>155.55555555555557</v>
      </c>
      <c r="AH40" s="81">
        <v>3970</v>
      </c>
      <c r="AI40" s="82">
        <f t="shared" si="165"/>
        <v>94.299287410926368</v>
      </c>
      <c r="AJ40" s="82">
        <f t="shared" si="166"/>
        <v>147.58364312267659</v>
      </c>
      <c r="AK40" s="81">
        <v>2490</v>
      </c>
      <c r="AL40" s="82">
        <f t="shared" si="167"/>
        <v>93.609022556390968</v>
      </c>
      <c r="AM40" s="82">
        <f t="shared" si="168"/>
        <v>157.59493670886076</v>
      </c>
      <c r="AN40" s="81">
        <v>6280</v>
      </c>
      <c r="AO40" s="82">
        <f t="shared" si="169"/>
        <v>97.515527950310556</v>
      </c>
      <c r="AP40" s="82">
        <f t="shared" si="170"/>
        <v>137.41794310722099</v>
      </c>
      <c r="AQ40" s="81">
        <v>190</v>
      </c>
      <c r="AR40" s="82">
        <f t="shared" si="171"/>
        <v>100</v>
      </c>
      <c r="AS40" s="82">
        <f t="shared" si="172"/>
        <v>111.76470588235294</v>
      </c>
      <c r="AT40" s="81" t="s">
        <v>14</v>
      </c>
      <c r="AU40" s="82" t="s">
        <v>130</v>
      </c>
      <c r="AV40" s="82" t="s">
        <v>130</v>
      </c>
      <c r="AW40" s="81" t="s">
        <v>14</v>
      </c>
      <c r="AX40" s="82" t="s">
        <v>131</v>
      </c>
      <c r="AY40" s="82" t="s">
        <v>131</v>
      </c>
      <c r="AZ40" s="81" t="s">
        <v>14</v>
      </c>
      <c r="BA40" s="82" t="s">
        <v>131</v>
      </c>
      <c r="BB40" s="82" t="s">
        <v>131</v>
      </c>
      <c r="BC40" s="81">
        <f t="shared" si="142"/>
        <v>63360</v>
      </c>
      <c r="BD40" s="82">
        <f t="shared" si="173"/>
        <v>94.821909607901816</v>
      </c>
      <c r="BE40" s="82">
        <f t="shared" si="174"/>
        <v>143.02483069977427</v>
      </c>
      <c r="BF40" s="81">
        <f t="shared" si="144"/>
        <v>48360</v>
      </c>
      <c r="BG40" s="82">
        <f t="shared" si="149"/>
        <v>94.04900816802801</v>
      </c>
      <c r="BH40" s="82">
        <f t="shared" si="145"/>
        <v>149.25925925925927</v>
      </c>
      <c r="BI40" s="81">
        <f t="shared" si="26"/>
        <v>12860</v>
      </c>
      <c r="BJ40" s="82">
        <f t="shared" si="81"/>
        <v>91.922802001429588</v>
      </c>
      <c r="BK40" s="82">
        <f t="shared" si="8"/>
        <v>160.95118898623281</v>
      </c>
      <c r="BL40" s="81">
        <v>760</v>
      </c>
      <c r="BM40" s="82">
        <f t="shared" si="82"/>
        <v>92.682926829268297</v>
      </c>
      <c r="BN40" s="82">
        <f t="shared" si="9"/>
        <v>138.18181818181819</v>
      </c>
      <c r="BO40" s="81">
        <v>5120</v>
      </c>
      <c r="BP40" s="82">
        <f t="shared" si="83"/>
        <v>91.428571428571431</v>
      </c>
      <c r="BQ40" s="82">
        <f t="shared" si="10"/>
        <v>158.02469135802468</v>
      </c>
      <c r="BR40" s="81">
        <v>2680</v>
      </c>
      <c r="BS40" s="82">
        <f t="shared" si="84"/>
        <v>89.932885906040269</v>
      </c>
      <c r="BT40" s="82">
        <f t="shared" si="11"/>
        <v>166.45962732919256</v>
      </c>
      <c r="BU40" s="81">
        <v>510</v>
      </c>
      <c r="BV40" s="82">
        <f t="shared" si="85"/>
        <v>98.076923076923066</v>
      </c>
      <c r="BW40" s="82">
        <f t="shared" si="12"/>
        <v>154.54545454545453</v>
      </c>
      <c r="BX40" s="81">
        <v>1710</v>
      </c>
      <c r="BY40" s="82">
        <f t="shared" si="86"/>
        <v>91.443850267379673</v>
      </c>
      <c r="BZ40" s="82">
        <f t="shared" si="13"/>
        <v>174.48979591836735</v>
      </c>
      <c r="CA40" s="81">
        <v>2080</v>
      </c>
      <c r="CB40" s="82">
        <f t="shared" si="87"/>
        <v>94.545454545454547</v>
      </c>
      <c r="CC40" s="82">
        <f t="shared" si="14"/>
        <v>162.5</v>
      </c>
      <c r="CD40" s="81">
        <f t="shared" si="27"/>
        <v>13370</v>
      </c>
      <c r="CE40" s="82">
        <f t="shared" si="88"/>
        <v>94.354269583627385</v>
      </c>
      <c r="CF40" s="82">
        <f t="shared" si="15"/>
        <v>143.30117899249731</v>
      </c>
      <c r="CG40" s="81">
        <v>1500</v>
      </c>
      <c r="CH40" s="82">
        <f t="shared" si="89"/>
        <v>95.541401273885356</v>
      </c>
      <c r="CI40" s="82">
        <f t="shared" si="16"/>
        <v>132.74336283185841</v>
      </c>
      <c r="CJ40" s="81">
        <v>1990</v>
      </c>
      <c r="CK40" s="82">
        <f t="shared" si="90"/>
        <v>94.761904761904759</v>
      </c>
      <c r="CL40" s="82">
        <f t="shared" si="17"/>
        <v>126.75159235668789</v>
      </c>
      <c r="CM40" s="81">
        <v>2200</v>
      </c>
      <c r="CN40" s="82">
        <f t="shared" si="91"/>
        <v>94.420600858369099</v>
      </c>
      <c r="CO40" s="82">
        <f t="shared" si="18"/>
        <v>141.02564102564102</v>
      </c>
      <c r="CP40" s="81">
        <v>1310</v>
      </c>
      <c r="CQ40" s="82">
        <f t="shared" si="92"/>
        <v>95.620437956204384</v>
      </c>
      <c r="CR40" s="82">
        <f t="shared" si="19"/>
        <v>145.55555555555554</v>
      </c>
      <c r="CS40" s="81">
        <v>3440</v>
      </c>
      <c r="CT40" s="82">
        <f t="shared" si="93"/>
        <v>92.972972972972983</v>
      </c>
      <c r="CU40" s="82">
        <f t="shared" si="20"/>
        <v>152.21238938053096</v>
      </c>
      <c r="CV40" s="81">
        <v>290</v>
      </c>
      <c r="CW40" s="82">
        <f t="shared" si="94"/>
        <v>87.878787878787875</v>
      </c>
      <c r="CX40" s="82">
        <f t="shared" si="21"/>
        <v>161.11111111111111</v>
      </c>
      <c r="CY40" s="81">
        <v>1240</v>
      </c>
      <c r="CZ40" s="82">
        <f t="shared" si="95"/>
        <v>99.2</v>
      </c>
      <c r="DA40" s="82">
        <f t="shared" si="22"/>
        <v>153.0864197530864</v>
      </c>
      <c r="DB40" s="81">
        <v>300</v>
      </c>
      <c r="DC40" s="82">
        <f t="shared" si="96"/>
        <v>93.75</v>
      </c>
      <c r="DD40" s="82">
        <f t="shared" si="23"/>
        <v>142.85714285714286</v>
      </c>
      <c r="DE40" s="81">
        <v>1100</v>
      </c>
      <c r="DF40" s="82">
        <f t="shared" si="97"/>
        <v>91.666666666666657</v>
      </c>
      <c r="DG40" s="82">
        <f t="shared" si="24"/>
        <v>154.92957746478874</v>
      </c>
      <c r="DH40" s="81">
        <f t="shared" si="28"/>
        <v>1400</v>
      </c>
      <c r="DI40" s="82">
        <f t="shared" si="98"/>
        <v>95.238095238095227</v>
      </c>
      <c r="DJ40" s="82">
        <f t="shared" si="29"/>
        <v>144.32989690721649</v>
      </c>
      <c r="DK40" s="81">
        <v>930</v>
      </c>
      <c r="DL40" s="82">
        <f t="shared" si="99"/>
        <v>95.876288659793815</v>
      </c>
      <c r="DM40" s="82">
        <f t="shared" si="30"/>
        <v>150</v>
      </c>
      <c r="DN40" s="81">
        <v>190</v>
      </c>
      <c r="DO40" s="82">
        <f t="shared" si="100"/>
        <v>95</v>
      </c>
      <c r="DP40" s="82">
        <f t="shared" si="31"/>
        <v>146.15384615384613</v>
      </c>
      <c r="DQ40" s="81">
        <v>180</v>
      </c>
      <c r="DR40" s="82">
        <f t="shared" si="101"/>
        <v>94.73684210526315</v>
      </c>
      <c r="DS40" s="82">
        <f t="shared" si="32"/>
        <v>128.57142857142858</v>
      </c>
      <c r="DT40" s="81">
        <v>100</v>
      </c>
      <c r="DU40" s="82">
        <f t="shared" si="102"/>
        <v>90.909090909090907</v>
      </c>
      <c r="DV40" s="82">
        <f t="shared" si="33"/>
        <v>125</v>
      </c>
      <c r="DW40" s="81">
        <f t="shared" si="34"/>
        <v>4430</v>
      </c>
      <c r="DX40" s="82">
        <f t="shared" si="103"/>
        <v>93.855932203389841</v>
      </c>
      <c r="DY40" s="82">
        <f t="shared" si="35"/>
        <v>151.7123287671233</v>
      </c>
      <c r="DZ40" s="81">
        <v>2340</v>
      </c>
      <c r="EA40" s="82">
        <f t="shared" si="104"/>
        <v>92.490118577075094</v>
      </c>
      <c r="EB40" s="82">
        <f t="shared" si="36"/>
        <v>173.33333333333334</v>
      </c>
      <c r="EC40" s="81">
        <v>600</v>
      </c>
      <c r="ED40" s="82">
        <f t="shared" si="105"/>
        <v>93.75</v>
      </c>
      <c r="EE40" s="82">
        <f t="shared" si="37"/>
        <v>139.53488372093022</v>
      </c>
      <c r="EF40" s="81">
        <v>1110</v>
      </c>
      <c r="EG40" s="82">
        <f t="shared" si="106"/>
        <v>96.521739130434781</v>
      </c>
      <c r="EH40" s="82">
        <f t="shared" si="38"/>
        <v>126.13636363636364</v>
      </c>
      <c r="EI40" s="81">
        <v>380</v>
      </c>
      <c r="EJ40" s="82">
        <f t="shared" si="107"/>
        <v>95</v>
      </c>
      <c r="EK40" s="82">
        <f t="shared" si="39"/>
        <v>146.15384615384613</v>
      </c>
      <c r="EL40" s="81">
        <f t="shared" si="40"/>
        <v>3370</v>
      </c>
      <c r="EM40" s="82">
        <f t="shared" si="108"/>
        <v>94.929577464788721</v>
      </c>
      <c r="EN40" s="82">
        <f t="shared" si="41"/>
        <v>155.2995391705069</v>
      </c>
      <c r="EO40" s="81">
        <v>250</v>
      </c>
      <c r="EP40" s="82">
        <f t="shared" si="109"/>
        <v>96.15384615384616</v>
      </c>
      <c r="EQ40" s="82">
        <f t="shared" si="42"/>
        <v>138.88888888888889</v>
      </c>
      <c r="ER40" s="81">
        <v>330</v>
      </c>
      <c r="ES40" s="82">
        <f t="shared" si="110"/>
        <v>97.058823529411768</v>
      </c>
      <c r="ET40" s="82">
        <f t="shared" si="43"/>
        <v>143.47826086956522</v>
      </c>
      <c r="EU40" s="81">
        <v>170</v>
      </c>
      <c r="EV40" s="82">
        <f t="shared" si="111"/>
        <v>94.444444444444443</v>
      </c>
      <c r="EW40" s="82">
        <f t="shared" si="44"/>
        <v>188.88888888888889</v>
      </c>
      <c r="EX40" s="81">
        <v>2310</v>
      </c>
      <c r="EY40" s="82">
        <f t="shared" si="112"/>
        <v>94.285714285714278</v>
      </c>
      <c r="EZ40" s="82">
        <f t="shared" si="45"/>
        <v>158.2191780821918</v>
      </c>
      <c r="FA40" s="81">
        <v>220</v>
      </c>
      <c r="FB40" s="82">
        <f t="shared" si="113"/>
        <v>95.652173913043484</v>
      </c>
      <c r="FC40" s="82">
        <f t="shared" si="46"/>
        <v>146.66666666666666</v>
      </c>
      <c r="FD40" s="81">
        <v>90</v>
      </c>
      <c r="FE40" s="82">
        <f t="shared" si="114"/>
        <v>100</v>
      </c>
      <c r="FF40" s="82">
        <f t="shared" si="47"/>
        <v>150</v>
      </c>
      <c r="FG40" s="81">
        <f t="shared" si="48"/>
        <v>3980</v>
      </c>
      <c r="FH40" s="82">
        <f t="shared" si="115"/>
        <v>94.761904761904759</v>
      </c>
      <c r="FI40" s="82">
        <f t="shared" si="49"/>
        <v>147.95539033457251</v>
      </c>
      <c r="FJ40" s="81">
        <v>620</v>
      </c>
      <c r="FK40" s="82">
        <f t="shared" si="116"/>
        <v>95.384615384615387</v>
      </c>
      <c r="FL40" s="82">
        <f t="shared" si="50"/>
        <v>137.77777777777777</v>
      </c>
      <c r="FM40" s="81">
        <v>610</v>
      </c>
      <c r="FN40" s="82">
        <f t="shared" si="117"/>
        <v>91.044776119402982</v>
      </c>
      <c r="FO40" s="82">
        <f t="shared" si="51"/>
        <v>160.5263157894737</v>
      </c>
      <c r="FP40" s="81">
        <v>1650</v>
      </c>
      <c r="FQ40" s="82">
        <f t="shared" si="118"/>
        <v>95.375722543352609</v>
      </c>
      <c r="FR40" s="82">
        <f t="shared" si="52"/>
        <v>146.01769911504425</v>
      </c>
      <c r="FS40" s="81">
        <v>680</v>
      </c>
      <c r="FT40" s="82">
        <f t="shared" si="119"/>
        <v>95.774647887323937</v>
      </c>
      <c r="FU40" s="82">
        <f t="shared" si="53"/>
        <v>141.66666666666669</v>
      </c>
      <c r="FV40" s="81">
        <v>420</v>
      </c>
      <c r="FW40" s="82">
        <f t="shared" si="120"/>
        <v>95.454545454545453</v>
      </c>
      <c r="FX40" s="82">
        <f t="shared" si="54"/>
        <v>168</v>
      </c>
      <c r="FY40" s="81">
        <f t="shared" si="55"/>
        <v>2500</v>
      </c>
      <c r="FZ40" s="82">
        <f t="shared" si="121"/>
        <v>93.63295880149812</v>
      </c>
      <c r="GA40" s="82">
        <f t="shared" si="56"/>
        <v>157.23270440251574</v>
      </c>
      <c r="GB40" s="81">
        <v>920</v>
      </c>
      <c r="GC40" s="82">
        <f t="shared" si="122"/>
        <v>95.833333333333343</v>
      </c>
      <c r="GD40" s="82">
        <f t="shared" si="57"/>
        <v>167.27272727272725</v>
      </c>
      <c r="GE40" s="81">
        <v>570</v>
      </c>
      <c r="GF40" s="82">
        <f t="shared" si="123"/>
        <v>90.476190476190482</v>
      </c>
      <c r="GG40" s="82">
        <f t="shared" si="58"/>
        <v>162.85714285714286</v>
      </c>
      <c r="GH40" s="81">
        <v>720</v>
      </c>
      <c r="GI40" s="82">
        <f t="shared" si="124"/>
        <v>93.506493506493499</v>
      </c>
      <c r="GJ40" s="82">
        <f t="shared" si="59"/>
        <v>153.19148936170214</v>
      </c>
      <c r="GK40" s="81">
        <v>290</v>
      </c>
      <c r="GL40" s="82">
        <f t="shared" si="125"/>
        <v>93.548387096774192</v>
      </c>
      <c r="GM40" s="82">
        <f t="shared" si="60"/>
        <v>131.81818181818181</v>
      </c>
      <c r="GN40" s="81">
        <f t="shared" si="61"/>
        <v>6260</v>
      </c>
      <c r="GO40" s="82">
        <f t="shared" si="126"/>
        <v>96.904024767801857</v>
      </c>
      <c r="GP40" s="82">
        <f t="shared" si="62"/>
        <v>136.98030634573303</v>
      </c>
      <c r="GQ40" s="81">
        <v>870</v>
      </c>
      <c r="GR40" s="82">
        <f t="shared" si="127"/>
        <v>95.604395604395606</v>
      </c>
      <c r="GS40" s="82">
        <f t="shared" si="63"/>
        <v>131.81818181818181</v>
      </c>
      <c r="GT40" s="81">
        <v>550</v>
      </c>
      <c r="GU40" s="82">
        <f t="shared" si="128"/>
        <v>94.827586206896555</v>
      </c>
      <c r="GV40" s="82">
        <f t="shared" si="64"/>
        <v>157.14285714285714</v>
      </c>
      <c r="GW40" s="81">
        <v>780</v>
      </c>
      <c r="GX40" s="82">
        <f t="shared" si="129"/>
        <v>97.5</v>
      </c>
      <c r="GY40" s="82">
        <f t="shared" si="65"/>
        <v>162.5</v>
      </c>
      <c r="GZ40" s="81">
        <v>1750</v>
      </c>
      <c r="HA40" s="82">
        <f t="shared" si="130"/>
        <v>96.685082872928177</v>
      </c>
      <c r="HB40" s="82">
        <f t="shared" si="66"/>
        <v>133.58778625954199</v>
      </c>
      <c r="HC40" s="81">
        <v>520</v>
      </c>
      <c r="HD40" s="82">
        <f t="shared" si="131"/>
        <v>98.113207547169807</v>
      </c>
      <c r="HE40" s="82">
        <f t="shared" si="67"/>
        <v>123.80952380952381</v>
      </c>
      <c r="HF40" s="81">
        <v>920</v>
      </c>
      <c r="HG40" s="82">
        <f t="shared" si="132"/>
        <v>96.84210526315789</v>
      </c>
      <c r="HH40" s="82">
        <f t="shared" si="68"/>
        <v>127.77777777777777</v>
      </c>
      <c r="HI40" s="81">
        <v>870</v>
      </c>
      <c r="HJ40" s="82">
        <f t="shared" si="133"/>
        <v>98.86363636363636</v>
      </c>
      <c r="HK40" s="82">
        <f t="shared" si="69"/>
        <v>138.0952380952381</v>
      </c>
      <c r="HL40" s="81">
        <f t="shared" si="25"/>
        <v>190</v>
      </c>
      <c r="HM40" s="82">
        <f t="shared" si="150"/>
        <v>100</v>
      </c>
      <c r="HN40" s="91">
        <f t="shared" si="146"/>
        <v>111.76470588235294</v>
      </c>
      <c r="HO40" s="16"/>
      <c r="HP40" s="16"/>
      <c r="HQ40" s="8"/>
      <c r="HR40" s="16"/>
      <c r="HS40" s="4"/>
    </row>
    <row r="41" spans="1:236" ht="12" hidden="1" customHeight="1">
      <c r="A41" s="74"/>
      <c r="B41" s="64">
        <v>1991</v>
      </c>
      <c r="C41" s="68" t="s">
        <v>185</v>
      </c>
      <c r="D41" s="79">
        <v>59800</v>
      </c>
      <c r="E41" s="80">
        <f t="shared" si="70"/>
        <v>94.470774091627177</v>
      </c>
      <c r="F41" s="80">
        <f t="shared" si="0"/>
        <v>134.98871331828443</v>
      </c>
      <c r="G41" s="79">
        <v>14600</v>
      </c>
      <c r="H41" s="80">
        <f t="shared" si="71"/>
        <v>97.333333333333343</v>
      </c>
      <c r="I41" s="80">
        <f t="shared" si="1"/>
        <v>122.68907563025211</v>
      </c>
      <c r="J41" s="79">
        <v>45200</v>
      </c>
      <c r="K41" s="88">
        <f t="shared" si="153"/>
        <v>93.581780538302269</v>
      </c>
      <c r="L41" s="80">
        <f t="shared" si="151"/>
        <v>139.50617283950618</v>
      </c>
      <c r="M41" s="79">
        <v>12100</v>
      </c>
      <c r="N41" s="80">
        <f t="shared" si="155"/>
        <v>93.798449612403104</v>
      </c>
      <c r="O41" s="80">
        <f t="shared" si="156"/>
        <v>151.43929912390487</v>
      </c>
      <c r="P41" s="79">
        <v>1310</v>
      </c>
      <c r="Q41" s="80">
        <f t="shared" si="157"/>
        <v>93.571428571428569</v>
      </c>
      <c r="R41" s="80">
        <f t="shared" si="158"/>
        <v>135.05154639175259</v>
      </c>
      <c r="S41" s="79">
        <v>13600</v>
      </c>
      <c r="T41" s="80">
        <f t="shared" si="159"/>
        <v>93.150684931506845</v>
      </c>
      <c r="U41" s="80">
        <f t="shared" si="160"/>
        <v>136.27254509018036</v>
      </c>
      <c r="V41" s="79" t="s">
        <v>14</v>
      </c>
      <c r="W41" s="80" t="s">
        <v>130</v>
      </c>
      <c r="X41" s="80" t="s">
        <v>186</v>
      </c>
      <c r="Y41" s="79" t="s">
        <v>14</v>
      </c>
      <c r="Z41" s="80" t="s">
        <v>130</v>
      </c>
      <c r="AA41" s="80" t="s">
        <v>186</v>
      </c>
      <c r="AB41" s="79">
        <v>3000</v>
      </c>
      <c r="AC41" s="80">
        <f t="shared" si="161"/>
        <v>94.043887147335425</v>
      </c>
      <c r="AD41" s="80">
        <f t="shared" si="162"/>
        <v>132.15859030837004</v>
      </c>
      <c r="AE41" s="79">
        <v>3120</v>
      </c>
      <c r="AF41" s="80">
        <f t="shared" si="163"/>
        <v>92.857142857142861</v>
      </c>
      <c r="AG41" s="80">
        <f t="shared" si="164"/>
        <v>144.44444444444443</v>
      </c>
      <c r="AH41" s="79">
        <v>3690</v>
      </c>
      <c r="AI41" s="80">
        <f t="shared" si="165"/>
        <v>92.947103274559197</v>
      </c>
      <c r="AJ41" s="80">
        <f t="shared" si="166"/>
        <v>137.17472118959108</v>
      </c>
      <c r="AK41" s="79">
        <v>2290</v>
      </c>
      <c r="AL41" s="80">
        <f t="shared" si="167"/>
        <v>91.967871485943775</v>
      </c>
      <c r="AM41" s="80">
        <f t="shared" si="168"/>
        <v>144.9367088607595</v>
      </c>
      <c r="AN41" s="79">
        <v>5920</v>
      </c>
      <c r="AO41" s="80">
        <f t="shared" si="169"/>
        <v>94.267515923566876</v>
      </c>
      <c r="AP41" s="80">
        <f t="shared" si="170"/>
        <v>129.54048140043764</v>
      </c>
      <c r="AQ41" s="79">
        <v>180</v>
      </c>
      <c r="AR41" s="80">
        <f t="shared" si="171"/>
        <v>94.73684210526315</v>
      </c>
      <c r="AS41" s="80">
        <f t="shared" si="172"/>
        <v>105.88235294117648</v>
      </c>
      <c r="AT41" s="79" t="s">
        <v>14</v>
      </c>
      <c r="AU41" s="80" t="s">
        <v>186</v>
      </c>
      <c r="AV41" s="80" t="s">
        <v>186</v>
      </c>
      <c r="AW41" s="79" t="s">
        <v>14</v>
      </c>
      <c r="AX41" s="80" t="s">
        <v>186</v>
      </c>
      <c r="AY41" s="80" t="s">
        <v>186</v>
      </c>
      <c r="AZ41" s="79" t="s">
        <v>14</v>
      </c>
      <c r="BA41" s="80" t="s">
        <v>186</v>
      </c>
      <c r="BB41" s="80" t="s">
        <v>186</v>
      </c>
      <c r="BC41" s="79">
        <f t="shared" si="142"/>
        <v>59780</v>
      </c>
      <c r="BD41" s="80">
        <f t="shared" si="173"/>
        <v>94.349747474747474</v>
      </c>
      <c r="BE41" s="80">
        <f t="shared" si="174"/>
        <v>134.94356659142213</v>
      </c>
      <c r="BF41" s="79">
        <f t="shared" si="144"/>
        <v>45180</v>
      </c>
      <c r="BG41" s="80">
        <f t="shared" si="149"/>
        <v>93.424317617866009</v>
      </c>
      <c r="BH41" s="80">
        <f t="shared" si="145"/>
        <v>139.44444444444443</v>
      </c>
      <c r="BI41" s="79">
        <f t="shared" si="26"/>
        <v>12070</v>
      </c>
      <c r="BJ41" s="80">
        <f t="shared" si="81"/>
        <v>93.856920684292376</v>
      </c>
      <c r="BK41" s="80">
        <f t="shared" si="8"/>
        <v>151.06382978723406</v>
      </c>
      <c r="BL41" s="79">
        <v>710</v>
      </c>
      <c r="BM41" s="80">
        <f t="shared" si="82"/>
        <v>93.421052631578945</v>
      </c>
      <c r="BN41" s="80">
        <f t="shared" si="9"/>
        <v>129.09090909090909</v>
      </c>
      <c r="BO41" s="79">
        <v>4890</v>
      </c>
      <c r="BP41" s="80">
        <f t="shared" si="83"/>
        <v>95.5078125</v>
      </c>
      <c r="BQ41" s="80">
        <f t="shared" si="10"/>
        <v>150.92592592592592</v>
      </c>
      <c r="BR41" s="79">
        <v>2430</v>
      </c>
      <c r="BS41" s="80">
        <f t="shared" si="84"/>
        <v>90.671641791044777</v>
      </c>
      <c r="BT41" s="80">
        <f t="shared" si="11"/>
        <v>150.93167701863354</v>
      </c>
      <c r="BU41" s="79">
        <v>490</v>
      </c>
      <c r="BV41" s="80">
        <f t="shared" si="85"/>
        <v>96.078431372549019</v>
      </c>
      <c r="BW41" s="80">
        <f t="shared" si="12"/>
        <v>148.4848484848485</v>
      </c>
      <c r="BX41" s="79">
        <v>1580</v>
      </c>
      <c r="BY41" s="80">
        <f t="shared" si="86"/>
        <v>92.397660818713447</v>
      </c>
      <c r="BZ41" s="80">
        <f t="shared" si="13"/>
        <v>161.22448979591837</v>
      </c>
      <c r="CA41" s="79">
        <v>1970</v>
      </c>
      <c r="CB41" s="80">
        <f t="shared" si="87"/>
        <v>94.711538461538453</v>
      </c>
      <c r="CC41" s="80">
        <f t="shared" si="14"/>
        <v>153.90625</v>
      </c>
      <c r="CD41" s="79">
        <f t="shared" si="27"/>
        <v>12550</v>
      </c>
      <c r="CE41" s="80">
        <f t="shared" si="88"/>
        <v>93.866866118175025</v>
      </c>
      <c r="CF41" s="80">
        <f t="shared" si="15"/>
        <v>134.51232583065379</v>
      </c>
      <c r="CG41" s="79">
        <v>1410</v>
      </c>
      <c r="CH41" s="80">
        <f t="shared" si="89"/>
        <v>94</v>
      </c>
      <c r="CI41" s="80">
        <f t="shared" si="16"/>
        <v>124.77876106194689</v>
      </c>
      <c r="CJ41" s="79">
        <v>1930</v>
      </c>
      <c r="CK41" s="80">
        <f t="shared" si="90"/>
        <v>96.984924623115575</v>
      </c>
      <c r="CL41" s="80">
        <f t="shared" si="17"/>
        <v>122.92993630573248</v>
      </c>
      <c r="CM41" s="79">
        <v>2090</v>
      </c>
      <c r="CN41" s="80">
        <f t="shared" si="91"/>
        <v>95</v>
      </c>
      <c r="CO41" s="80">
        <f t="shared" si="18"/>
        <v>133.97435897435898</v>
      </c>
      <c r="CP41" s="79">
        <v>1250</v>
      </c>
      <c r="CQ41" s="80">
        <f t="shared" si="92"/>
        <v>95.419847328244273</v>
      </c>
      <c r="CR41" s="80">
        <f t="shared" si="19"/>
        <v>138.88888888888889</v>
      </c>
      <c r="CS41" s="79">
        <v>3160</v>
      </c>
      <c r="CT41" s="80">
        <f t="shared" si="93"/>
        <v>91.860465116279073</v>
      </c>
      <c r="CU41" s="80">
        <f t="shared" si="20"/>
        <v>139.82300884955751</v>
      </c>
      <c r="CV41" s="79">
        <v>260</v>
      </c>
      <c r="CW41" s="80">
        <f t="shared" si="94"/>
        <v>89.65517241379311</v>
      </c>
      <c r="CX41" s="80">
        <f t="shared" si="21"/>
        <v>144.44444444444443</v>
      </c>
      <c r="CY41" s="79">
        <v>1160</v>
      </c>
      <c r="CZ41" s="80">
        <f t="shared" si="95"/>
        <v>93.548387096774192</v>
      </c>
      <c r="DA41" s="80">
        <f t="shared" si="22"/>
        <v>143.20987654320987</v>
      </c>
      <c r="DB41" s="79">
        <v>280</v>
      </c>
      <c r="DC41" s="80">
        <f t="shared" si="96"/>
        <v>93.333333333333329</v>
      </c>
      <c r="DD41" s="80">
        <f t="shared" si="23"/>
        <v>133.33333333333331</v>
      </c>
      <c r="DE41" s="79">
        <v>1010</v>
      </c>
      <c r="DF41" s="80">
        <f t="shared" si="97"/>
        <v>91.818181818181827</v>
      </c>
      <c r="DG41" s="80">
        <f t="shared" si="24"/>
        <v>142.25352112676057</v>
      </c>
      <c r="DH41" s="79">
        <f t="shared" si="28"/>
        <v>1320</v>
      </c>
      <c r="DI41" s="80">
        <f t="shared" si="98"/>
        <v>94.285714285714278</v>
      </c>
      <c r="DJ41" s="80">
        <f t="shared" si="29"/>
        <v>136.08247422680412</v>
      </c>
      <c r="DK41" s="79">
        <v>870</v>
      </c>
      <c r="DL41" s="80">
        <f t="shared" si="99"/>
        <v>93.548387096774192</v>
      </c>
      <c r="DM41" s="80">
        <f t="shared" si="30"/>
        <v>140.32258064516131</v>
      </c>
      <c r="DN41" s="79">
        <v>180</v>
      </c>
      <c r="DO41" s="80">
        <f t="shared" si="100"/>
        <v>94.73684210526315</v>
      </c>
      <c r="DP41" s="80">
        <f t="shared" si="31"/>
        <v>138.46153846153845</v>
      </c>
      <c r="DQ41" s="79">
        <v>170</v>
      </c>
      <c r="DR41" s="80">
        <f t="shared" si="101"/>
        <v>94.444444444444443</v>
      </c>
      <c r="DS41" s="80">
        <f t="shared" si="32"/>
        <v>121.42857142857142</v>
      </c>
      <c r="DT41" s="79">
        <v>100</v>
      </c>
      <c r="DU41" s="80">
        <f t="shared" si="102"/>
        <v>100</v>
      </c>
      <c r="DV41" s="80">
        <f t="shared" si="33"/>
        <v>125</v>
      </c>
      <c r="DW41" s="79">
        <f t="shared" si="34"/>
        <v>4040</v>
      </c>
      <c r="DX41" s="80">
        <f t="shared" si="103"/>
        <v>91.196388261851013</v>
      </c>
      <c r="DY41" s="80">
        <f t="shared" si="35"/>
        <v>138.35616438356163</v>
      </c>
      <c r="DZ41" s="79">
        <v>2050</v>
      </c>
      <c r="EA41" s="80">
        <f t="shared" si="104"/>
        <v>87.606837606837601</v>
      </c>
      <c r="EB41" s="80">
        <f t="shared" si="36"/>
        <v>151.85185185185185</v>
      </c>
      <c r="EC41" s="79">
        <v>570</v>
      </c>
      <c r="ED41" s="80">
        <f t="shared" si="105"/>
        <v>95</v>
      </c>
      <c r="EE41" s="80">
        <f t="shared" si="37"/>
        <v>132.55813953488371</v>
      </c>
      <c r="EF41" s="79">
        <v>1070</v>
      </c>
      <c r="EG41" s="80">
        <f t="shared" si="106"/>
        <v>96.396396396396398</v>
      </c>
      <c r="EH41" s="80">
        <f t="shared" si="38"/>
        <v>121.59090909090908</v>
      </c>
      <c r="EI41" s="79">
        <v>350</v>
      </c>
      <c r="EJ41" s="80">
        <f t="shared" si="107"/>
        <v>92.10526315789474</v>
      </c>
      <c r="EK41" s="80">
        <f t="shared" si="39"/>
        <v>134.61538461538461</v>
      </c>
      <c r="EL41" s="79">
        <f t="shared" si="40"/>
        <v>3110</v>
      </c>
      <c r="EM41" s="80">
        <f t="shared" si="108"/>
        <v>92.284866468842736</v>
      </c>
      <c r="EN41" s="80">
        <f t="shared" si="41"/>
        <v>143.31797235023041</v>
      </c>
      <c r="EO41" s="79">
        <v>240</v>
      </c>
      <c r="EP41" s="80">
        <f t="shared" si="109"/>
        <v>96</v>
      </c>
      <c r="EQ41" s="80">
        <f t="shared" si="42"/>
        <v>133.33333333333331</v>
      </c>
      <c r="ER41" s="79">
        <v>300</v>
      </c>
      <c r="ES41" s="80">
        <f t="shared" si="110"/>
        <v>90.909090909090907</v>
      </c>
      <c r="ET41" s="80">
        <f t="shared" si="43"/>
        <v>130.43478260869566</v>
      </c>
      <c r="EU41" s="79">
        <v>130</v>
      </c>
      <c r="EV41" s="80">
        <f t="shared" si="111"/>
        <v>76.470588235294116</v>
      </c>
      <c r="EW41" s="80">
        <f t="shared" si="44"/>
        <v>144.44444444444443</v>
      </c>
      <c r="EX41" s="79">
        <v>2160</v>
      </c>
      <c r="EY41" s="80">
        <f t="shared" si="112"/>
        <v>93.506493506493499</v>
      </c>
      <c r="EZ41" s="80">
        <f t="shared" si="45"/>
        <v>147.94520547945206</v>
      </c>
      <c r="FA41" s="79">
        <v>200</v>
      </c>
      <c r="FB41" s="80">
        <f t="shared" si="113"/>
        <v>90.909090909090907</v>
      </c>
      <c r="FC41" s="80">
        <f t="shared" si="46"/>
        <v>133.33333333333331</v>
      </c>
      <c r="FD41" s="79">
        <v>80</v>
      </c>
      <c r="FE41" s="80">
        <f t="shared" si="114"/>
        <v>88.888888888888886</v>
      </c>
      <c r="FF41" s="80">
        <f t="shared" si="47"/>
        <v>133.33333333333331</v>
      </c>
      <c r="FG41" s="79">
        <f t="shared" si="48"/>
        <v>3690</v>
      </c>
      <c r="FH41" s="80">
        <f t="shared" si="115"/>
        <v>92.713567839195974</v>
      </c>
      <c r="FI41" s="80">
        <f t="shared" si="49"/>
        <v>137.17472118959108</v>
      </c>
      <c r="FJ41" s="79">
        <v>570</v>
      </c>
      <c r="FK41" s="80">
        <f t="shared" si="116"/>
        <v>91.935483870967744</v>
      </c>
      <c r="FL41" s="80">
        <f t="shared" si="50"/>
        <v>126.66666666666666</v>
      </c>
      <c r="FM41" s="79">
        <v>550</v>
      </c>
      <c r="FN41" s="80">
        <f t="shared" si="117"/>
        <v>90.163934426229503</v>
      </c>
      <c r="FO41" s="80">
        <f t="shared" si="51"/>
        <v>144.73684210526315</v>
      </c>
      <c r="FP41" s="79">
        <v>1550</v>
      </c>
      <c r="FQ41" s="80">
        <f t="shared" si="118"/>
        <v>93.939393939393938</v>
      </c>
      <c r="FR41" s="80">
        <f t="shared" si="52"/>
        <v>137.16814159292034</v>
      </c>
      <c r="FS41" s="79">
        <v>630</v>
      </c>
      <c r="FT41" s="80">
        <f t="shared" si="119"/>
        <v>92.64705882352942</v>
      </c>
      <c r="FU41" s="80">
        <f t="shared" si="53"/>
        <v>131.25</v>
      </c>
      <c r="FV41" s="79">
        <v>390</v>
      </c>
      <c r="FW41" s="80">
        <f t="shared" si="120"/>
        <v>92.857142857142861</v>
      </c>
      <c r="FX41" s="80">
        <f t="shared" si="54"/>
        <v>156</v>
      </c>
      <c r="FY41" s="79">
        <f t="shared" si="55"/>
        <v>2300</v>
      </c>
      <c r="FZ41" s="80">
        <f t="shared" si="121"/>
        <v>92</v>
      </c>
      <c r="GA41" s="80">
        <f t="shared" si="56"/>
        <v>144.65408805031444</v>
      </c>
      <c r="GB41" s="79">
        <v>840</v>
      </c>
      <c r="GC41" s="80">
        <f t="shared" si="122"/>
        <v>91.304347826086953</v>
      </c>
      <c r="GD41" s="80">
        <f t="shared" si="57"/>
        <v>152.72727272727275</v>
      </c>
      <c r="GE41" s="79">
        <v>510</v>
      </c>
      <c r="GF41" s="80">
        <f t="shared" si="123"/>
        <v>89.473684210526315</v>
      </c>
      <c r="GG41" s="80">
        <f t="shared" si="58"/>
        <v>145.71428571428569</v>
      </c>
      <c r="GH41" s="79">
        <v>670</v>
      </c>
      <c r="GI41" s="80">
        <f t="shared" si="124"/>
        <v>93.055555555555557</v>
      </c>
      <c r="GJ41" s="80">
        <f t="shared" si="59"/>
        <v>142.55319148936169</v>
      </c>
      <c r="GK41" s="79">
        <v>280</v>
      </c>
      <c r="GL41" s="80">
        <f t="shared" si="125"/>
        <v>96.551724137931032</v>
      </c>
      <c r="GM41" s="80">
        <f t="shared" si="60"/>
        <v>127.27272727272727</v>
      </c>
      <c r="GN41" s="79">
        <f t="shared" si="61"/>
        <v>5920</v>
      </c>
      <c r="GO41" s="80">
        <f t="shared" si="126"/>
        <v>94.568690095846648</v>
      </c>
      <c r="GP41" s="80">
        <f t="shared" si="62"/>
        <v>129.54048140043764</v>
      </c>
      <c r="GQ41" s="79">
        <v>840</v>
      </c>
      <c r="GR41" s="80">
        <f t="shared" si="127"/>
        <v>96.551724137931032</v>
      </c>
      <c r="GS41" s="80">
        <f t="shared" si="63"/>
        <v>127.27272727272727</v>
      </c>
      <c r="GT41" s="79">
        <v>510</v>
      </c>
      <c r="GU41" s="80">
        <f t="shared" si="128"/>
        <v>92.72727272727272</v>
      </c>
      <c r="GV41" s="80">
        <f t="shared" si="64"/>
        <v>145.71428571428569</v>
      </c>
      <c r="GW41" s="79">
        <v>700</v>
      </c>
      <c r="GX41" s="80">
        <f t="shared" si="129"/>
        <v>89.743589743589752</v>
      </c>
      <c r="GY41" s="80">
        <f t="shared" si="65"/>
        <v>145.83333333333331</v>
      </c>
      <c r="GZ41" s="79">
        <v>1650</v>
      </c>
      <c r="HA41" s="80">
        <f t="shared" si="130"/>
        <v>94.285714285714278</v>
      </c>
      <c r="HB41" s="80">
        <f t="shared" si="66"/>
        <v>125.95419847328245</v>
      </c>
      <c r="HC41" s="79">
        <v>510</v>
      </c>
      <c r="HD41" s="80">
        <f t="shared" si="131"/>
        <v>98.076923076923066</v>
      </c>
      <c r="HE41" s="80">
        <f t="shared" si="67"/>
        <v>121.42857142857142</v>
      </c>
      <c r="HF41" s="79">
        <v>890</v>
      </c>
      <c r="HG41" s="80">
        <f t="shared" si="132"/>
        <v>96.739130434782609</v>
      </c>
      <c r="HH41" s="80">
        <f t="shared" si="68"/>
        <v>123.61111111111111</v>
      </c>
      <c r="HI41" s="79">
        <v>820</v>
      </c>
      <c r="HJ41" s="80">
        <f t="shared" si="133"/>
        <v>94.252873563218387</v>
      </c>
      <c r="HK41" s="80">
        <f t="shared" si="69"/>
        <v>130.15873015873015</v>
      </c>
      <c r="HL41" s="79">
        <f t="shared" si="25"/>
        <v>180</v>
      </c>
      <c r="HM41" s="80">
        <f t="shared" si="150"/>
        <v>94.73684210526315</v>
      </c>
      <c r="HN41" s="90">
        <f t="shared" si="146"/>
        <v>105.88235294117648</v>
      </c>
      <c r="HO41" s="16"/>
      <c r="HP41" s="16"/>
      <c r="HQ41" s="8"/>
      <c r="HR41" s="16"/>
      <c r="HS41" s="4"/>
    </row>
    <row r="42" spans="1:236" ht="12" hidden="1" customHeight="1">
      <c r="A42" s="74"/>
      <c r="B42" s="65">
        <v>1992</v>
      </c>
      <c r="C42" s="69" t="s">
        <v>95</v>
      </c>
      <c r="D42" s="81">
        <v>55100</v>
      </c>
      <c r="E42" s="82">
        <f t="shared" si="70"/>
        <v>92.140468227424748</v>
      </c>
      <c r="F42" s="82">
        <f t="shared" si="0"/>
        <v>124.37923250564333</v>
      </c>
      <c r="G42" s="81">
        <v>13900</v>
      </c>
      <c r="H42" s="82">
        <f t="shared" si="71"/>
        <v>95.205479452054803</v>
      </c>
      <c r="I42" s="82">
        <f t="shared" si="1"/>
        <v>116.80672268907564</v>
      </c>
      <c r="J42" s="81">
        <v>41200</v>
      </c>
      <c r="K42" s="86">
        <f t="shared" si="153"/>
        <v>91.150442477876098</v>
      </c>
      <c r="L42" s="82">
        <f t="shared" si="151"/>
        <v>127.16049382716051</v>
      </c>
      <c r="M42" s="81">
        <v>10800</v>
      </c>
      <c r="N42" s="82">
        <f t="shared" si="155"/>
        <v>89.256198347107443</v>
      </c>
      <c r="O42" s="82">
        <f t="shared" si="156"/>
        <v>135.16896120150187</v>
      </c>
      <c r="P42" s="81">
        <v>1210</v>
      </c>
      <c r="Q42" s="82">
        <f t="shared" si="157"/>
        <v>92.36641221374046</v>
      </c>
      <c r="R42" s="82">
        <f t="shared" si="158"/>
        <v>124.74226804123711</v>
      </c>
      <c r="S42" s="81">
        <v>12400</v>
      </c>
      <c r="T42" s="82">
        <f t="shared" si="159"/>
        <v>91.17647058823529</v>
      </c>
      <c r="U42" s="82">
        <f t="shared" si="160"/>
        <v>124.24849699398797</v>
      </c>
      <c r="V42" s="81" t="s">
        <v>14</v>
      </c>
      <c r="W42" s="82" t="s">
        <v>130</v>
      </c>
      <c r="X42" s="82" t="s">
        <v>186</v>
      </c>
      <c r="Y42" s="81" t="s">
        <v>14</v>
      </c>
      <c r="Z42" s="82" t="s">
        <v>130</v>
      </c>
      <c r="AA42" s="82" t="s">
        <v>186</v>
      </c>
      <c r="AB42" s="81">
        <v>2790</v>
      </c>
      <c r="AC42" s="82">
        <f t="shared" si="161"/>
        <v>93</v>
      </c>
      <c r="AD42" s="82">
        <f t="shared" si="162"/>
        <v>122.90748898678414</v>
      </c>
      <c r="AE42" s="81">
        <v>2860</v>
      </c>
      <c r="AF42" s="82">
        <f t="shared" si="163"/>
        <v>91.666666666666657</v>
      </c>
      <c r="AG42" s="82">
        <f t="shared" si="164"/>
        <v>132.40740740740742</v>
      </c>
      <c r="AH42" s="81">
        <v>3350</v>
      </c>
      <c r="AI42" s="82">
        <f t="shared" si="165"/>
        <v>90.785907859078591</v>
      </c>
      <c r="AJ42" s="82">
        <f t="shared" si="166"/>
        <v>124.5353159851301</v>
      </c>
      <c r="AK42" s="81">
        <v>2100</v>
      </c>
      <c r="AL42" s="82">
        <f t="shared" si="167"/>
        <v>91.703056768558952</v>
      </c>
      <c r="AM42" s="82">
        <f t="shared" si="168"/>
        <v>132.91139240506328</v>
      </c>
      <c r="AN42" s="81">
        <v>5520</v>
      </c>
      <c r="AO42" s="82">
        <f t="shared" si="169"/>
        <v>93.243243243243242</v>
      </c>
      <c r="AP42" s="82">
        <f t="shared" si="170"/>
        <v>120.78774617067833</v>
      </c>
      <c r="AQ42" s="81">
        <v>180</v>
      </c>
      <c r="AR42" s="82">
        <f t="shared" si="171"/>
        <v>100</v>
      </c>
      <c r="AS42" s="82">
        <f t="shared" si="172"/>
        <v>105.88235294117648</v>
      </c>
      <c r="AT42" s="81" t="s">
        <v>14</v>
      </c>
      <c r="AU42" s="82" t="s">
        <v>186</v>
      </c>
      <c r="AV42" s="82" t="s">
        <v>186</v>
      </c>
      <c r="AW42" s="81" t="s">
        <v>14</v>
      </c>
      <c r="AX42" s="82" t="s">
        <v>186</v>
      </c>
      <c r="AY42" s="82" t="s">
        <v>186</v>
      </c>
      <c r="AZ42" s="81" t="s">
        <v>14</v>
      </c>
      <c r="BA42" s="82" t="s">
        <v>186</v>
      </c>
      <c r="BB42" s="82" t="s">
        <v>186</v>
      </c>
      <c r="BC42" s="81">
        <f t="shared" si="142"/>
        <v>55090</v>
      </c>
      <c r="BD42" s="82">
        <f t="shared" si="173"/>
        <v>92.154566744730687</v>
      </c>
      <c r="BE42" s="82">
        <f t="shared" si="174"/>
        <v>124.35665914221219</v>
      </c>
      <c r="BF42" s="81">
        <f t="shared" si="144"/>
        <v>41190</v>
      </c>
      <c r="BG42" s="82">
        <f t="shared" si="149"/>
        <v>91.168658698539176</v>
      </c>
      <c r="BH42" s="82">
        <f t="shared" si="145"/>
        <v>127.12962962962963</v>
      </c>
      <c r="BI42" s="81">
        <f t="shared" si="26"/>
        <v>10760</v>
      </c>
      <c r="BJ42" s="82">
        <f t="shared" si="81"/>
        <v>89.146644573322291</v>
      </c>
      <c r="BK42" s="82">
        <f t="shared" si="8"/>
        <v>134.66833541927409</v>
      </c>
      <c r="BL42" s="81">
        <v>670</v>
      </c>
      <c r="BM42" s="82">
        <f t="shared" si="82"/>
        <v>94.366197183098592</v>
      </c>
      <c r="BN42" s="82">
        <f t="shared" si="9"/>
        <v>121.81818181818183</v>
      </c>
      <c r="BO42" s="81">
        <v>4360</v>
      </c>
      <c r="BP42" s="82">
        <f t="shared" si="83"/>
        <v>89.161554192229048</v>
      </c>
      <c r="BQ42" s="82">
        <f t="shared" si="10"/>
        <v>134.5679012345679</v>
      </c>
      <c r="BR42" s="81">
        <v>2160</v>
      </c>
      <c r="BS42" s="82">
        <f t="shared" si="84"/>
        <v>88.888888888888886</v>
      </c>
      <c r="BT42" s="82">
        <f t="shared" si="11"/>
        <v>134.16149068322983</v>
      </c>
      <c r="BU42" s="81">
        <v>440</v>
      </c>
      <c r="BV42" s="82">
        <f t="shared" si="85"/>
        <v>89.795918367346943</v>
      </c>
      <c r="BW42" s="82">
        <f t="shared" si="12"/>
        <v>133.33333333333331</v>
      </c>
      <c r="BX42" s="81">
        <v>1400</v>
      </c>
      <c r="BY42" s="82">
        <f t="shared" si="86"/>
        <v>88.60759493670885</v>
      </c>
      <c r="BZ42" s="82">
        <f t="shared" si="13"/>
        <v>142.85714285714286</v>
      </c>
      <c r="CA42" s="81">
        <v>1730</v>
      </c>
      <c r="CB42" s="82">
        <f t="shared" si="87"/>
        <v>87.817258883248726</v>
      </c>
      <c r="CC42" s="82">
        <f t="shared" si="14"/>
        <v>135.15625</v>
      </c>
      <c r="CD42" s="81">
        <f t="shared" si="27"/>
        <v>11560</v>
      </c>
      <c r="CE42" s="82">
        <f t="shared" si="88"/>
        <v>92.111553784860561</v>
      </c>
      <c r="CF42" s="82">
        <f t="shared" si="15"/>
        <v>123.90139335476955</v>
      </c>
      <c r="CG42" s="81">
        <v>1320</v>
      </c>
      <c r="CH42" s="82">
        <f t="shared" si="89"/>
        <v>93.61702127659575</v>
      </c>
      <c r="CI42" s="82">
        <f t="shared" si="16"/>
        <v>116.8141592920354</v>
      </c>
      <c r="CJ42" s="81">
        <v>1820</v>
      </c>
      <c r="CK42" s="82">
        <f t="shared" si="90"/>
        <v>94.300518134715034</v>
      </c>
      <c r="CL42" s="82">
        <f t="shared" si="17"/>
        <v>115.92356687898089</v>
      </c>
      <c r="CM42" s="81">
        <v>1940</v>
      </c>
      <c r="CN42" s="82">
        <f t="shared" si="91"/>
        <v>92.822966507177028</v>
      </c>
      <c r="CO42" s="82">
        <f t="shared" si="18"/>
        <v>124.35897435897436</v>
      </c>
      <c r="CP42" s="81">
        <v>1140</v>
      </c>
      <c r="CQ42" s="82">
        <f t="shared" si="92"/>
        <v>91.2</v>
      </c>
      <c r="CR42" s="82">
        <f t="shared" si="19"/>
        <v>126.66666666666666</v>
      </c>
      <c r="CS42" s="81">
        <v>2900</v>
      </c>
      <c r="CT42" s="82">
        <f t="shared" si="93"/>
        <v>91.77215189873418</v>
      </c>
      <c r="CU42" s="82">
        <f t="shared" si="20"/>
        <v>128.31858407079645</v>
      </c>
      <c r="CV42" s="81">
        <v>240</v>
      </c>
      <c r="CW42" s="82">
        <f t="shared" si="94"/>
        <v>92.307692307692307</v>
      </c>
      <c r="CX42" s="82">
        <f t="shared" si="21"/>
        <v>133.33333333333331</v>
      </c>
      <c r="CY42" s="81">
        <v>1030</v>
      </c>
      <c r="CZ42" s="82">
        <f t="shared" si="95"/>
        <v>88.793103448275872</v>
      </c>
      <c r="DA42" s="82">
        <f t="shared" si="22"/>
        <v>127.16049382716051</v>
      </c>
      <c r="DB42" s="81">
        <v>250</v>
      </c>
      <c r="DC42" s="82">
        <f t="shared" si="96"/>
        <v>89.285714285714292</v>
      </c>
      <c r="DD42" s="82">
        <f t="shared" si="23"/>
        <v>119.04761904761905</v>
      </c>
      <c r="DE42" s="81">
        <v>920</v>
      </c>
      <c r="DF42" s="82">
        <f t="shared" si="97"/>
        <v>91.089108910891099</v>
      </c>
      <c r="DG42" s="82">
        <f t="shared" si="24"/>
        <v>129.57746478873241</v>
      </c>
      <c r="DH42" s="81">
        <f t="shared" si="28"/>
        <v>1200</v>
      </c>
      <c r="DI42" s="82">
        <f t="shared" si="98"/>
        <v>90.909090909090907</v>
      </c>
      <c r="DJ42" s="82">
        <f t="shared" si="29"/>
        <v>123.71134020618557</v>
      </c>
      <c r="DK42" s="81">
        <v>790</v>
      </c>
      <c r="DL42" s="82">
        <f t="shared" si="99"/>
        <v>90.804597701149419</v>
      </c>
      <c r="DM42" s="82">
        <f t="shared" si="30"/>
        <v>127.41935483870968</v>
      </c>
      <c r="DN42" s="81">
        <v>160</v>
      </c>
      <c r="DO42" s="82">
        <f t="shared" si="100"/>
        <v>88.888888888888886</v>
      </c>
      <c r="DP42" s="82">
        <f t="shared" si="31"/>
        <v>123.07692307692308</v>
      </c>
      <c r="DQ42" s="81">
        <v>160</v>
      </c>
      <c r="DR42" s="82">
        <f t="shared" si="101"/>
        <v>94.117647058823522</v>
      </c>
      <c r="DS42" s="82">
        <f t="shared" si="32"/>
        <v>114.28571428571428</v>
      </c>
      <c r="DT42" s="81">
        <v>90</v>
      </c>
      <c r="DU42" s="82">
        <f t="shared" si="102"/>
        <v>90</v>
      </c>
      <c r="DV42" s="82">
        <f t="shared" si="33"/>
        <v>112.5</v>
      </c>
      <c r="DW42" s="81">
        <f t="shared" si="34"/>
        <v>3640</v>
      </c>
      <c r="DX42" s="82">
        <f t="shared" si="103"/>
        <v>90.099009900990097</v>
      </c>
      <c r="DY42" s="82">
        <f t="shared" si="35"/>
        <v>124.65753424657535</v>
      </c>
      <c r="DZ42" s="81">
        <v>1770</v>
      </c>
      <c r="EA42" s="82">
        <f t="shared" si="104"/>
        <v>86.341463414634148</v>
      </c>
      <c r="EB42" s="82">
        <f t="shared" si="36"/>
        <v>131.11111111111111</v>
      </c>
      <c r="EC42" s="81">
        <v>520</v>
      </c>
      <c r="ED42" s="82">
        <f t="shared" si="105"/>
        <v>91.228070175438589</v>
      </c>
      <c r="EE42" s="82">
        <f t="shared" si="37"/>
        <v>120.93023255813952</v>
      </c>
      <c r="EF42" s="81">
        <v>1020</v>
      </c>
      <c r="EG42" s="82">
        <f t="shared" si="106"/>
        <v>95.327102803738313</v>
      </c>
      <c r="EH42" s="82">
        <f t="shared" si="38"/>
        <v>115.90909090909092</v>
      </c>
      <c r="EI42" s="81">
        <v>330</v>
      </c>
      <c r="EJ42" s="82">
        <f t="shared" si="107"/>
        <v>94.285714285714278</v>
      </c>
      <c r="EK42" s="82">
        <f t="shared" si="39"/>
        <v>126.92307692307692</v>
      </c>
      <c r="EL42" s="81">
        <f t="shared" si="40"/>
        <v>2870</v>
      </c>
      <c r="EM42" s="82">
        <f t="shared" si="108"/>
        <v>92.282958199356912</v>
      </c>
      <c r="EN42" s="82">
        <f t="shared" si="41"/>
        <v>132.25806451612902</v>
      </c>
      <c r="EO42" s="81">
        <v>230</v>
      </c>
      <c r="EP42" s="82">
        <f t="shared" si="109"/>
        <v>95.833333333333343</v>
      </c>
      <c r="EQ42" s="82">
        <f t="shared" si="42"/>
        <v>127.77777777777777</v>
      </c>
      <c r="ER42" s="81">
        <v>280</v>
      </c>
      <c r="ES42" s="82">
        <f t="shared" si="110"/>
        <v>93.333333333333329</v>
      </c>
      <c r="ET42" s="82">
        <f t="shared" si="43"/>
        <v>121.73913043478262</v>
      </c>
      <c r="EU42" s="81">
        <v>110</v>
      </c>
      <c r="EV42" s="82">
        <f t="shared" si="111"/>
        <v>84.615384615384613</v>
      </c>
      <c r="EW42" s="82">
        <f t="shared" si="44"/>
        <v>122.22222222222223</v>
      </c>
      <c r="EX42" s="81">
        <v>1990</v>
      </c>
      <c r="EY42" s="82">
        <f t="shared" si="112"/>
        <v>92.129629629629633</v>
      </c>
      <c r="EZ42" s="82">
        <f t="shared" si="45"/>
        <v>136.30136986301369</v>
      </c>
      <c r="FA42" s="81">
        <v>190</v>
      </c>
      <c r="FB42" s="82">
        <f t="shared" si="113"/>
        <v>95</v>
      </c>
      <c r="FC42" s="82">
        <f t="shared" si="46"/>
        <v>126.66666666666666</v>
      </c>
      <c r="FD42" s="81">
        <v>70</v>
      </c>
      <c r="FE42" s="82">
        <f t="shared" si="114"/>
        <v>87.5</v>
      </c>
      <c r="FF42" s="82">
        <f t="shared" si="47"/>
        <v>116.66666666666667</v>
      </c>
      <c r="FG42" s="81">
        <f t="shared" si="48"/>
        <v>3350</v>
      </c>
      <c r="FH42" s="82">
        <f t="shared" si="115"/>
        <v>90.785907859078591</v>
      </c>
      <c r="FI42" s="82">
        <f t="shared" si="49"/>
        <v>124.5353159851301</v>
      </c>
      <c r="FJ42" s="81">
        <v>530</v>
      </c>
      <c r="FK42" s="82">
        <f t="shared" si="116"/>
        <v>92.982456140350877</v>
      </c>
      <c r="FL42" s="82">
        <f t="shared" si="50"/>
        <v>117.77777777777779</v>
      </c>
      <c r="FM42" s="81">
        <v>500</v>
      </c>
      <c r="FN42" s="82">
        <f t="shared" si="117"/>
        <v>90.909090909090907</v>
      </c>
      <c r="FO42" s="82">
        <f t="shared" si="51"/>
        <v>131.57894736842107</v>
      </c>
      <c r="FP42" s="81">
        <v>1390</v>
      </c>
      <c r="FQ42" s="82">
        <f t="shared" si="118"/>
        <v>89.677419354838705</v>
      </c>
      <c r="FR42" s="82">
        <f t="shared" si="52"/>
        <v>123.00884955752211</v>
      </c>
      <c r="FS42" s="81">
        <v>580</v>
      </c>
      <c r="FT42" s="82">
        <f t="shared" si="119"/>
        <v>92.063492063492063</v>
      </c>
      <c r="FU42" s="82">
        <f t="shared" si="53"/>
        <v>120.83333333333333</v>
      </c>
      <c r="FV42" s="81">
        <v>350</v>
      </c>
      <c r="FW42" s="82">
        <f t="shared" si="120"/>
        <v>89.743589743589752</v>
      </c>
      <c r="FX42" s="82">
        <f t="shared" si="54"/>
        <v>140</v>
      </c>
      <c r="FY42" s="81">
        <f t="shared" si="55"/>
        <v>2100</v>
      </c>
      <c r="FZ42" s="82">
        <f t="shared" si="121"/>
        <v>91.304347826086953</v>
      </c>
      <c r="GA42" s="82">
        <f t="shared" si="56"/>
        <v>132.0754716981132</v>
      </c>
      <c r="GB42" s="81">
        <v>770</v>
      </c>
      <c r="GC42" s="82">
        <f t="shared" si="122"/>
        <v>91.666666666666657</v>
      </c>
      <c r="GD42" s="82">
        <f t="shared" si="57"/>
        <v>140</v>
      </c>
      <c r="GE42" s="81">
        <v>460</v>
      </c>
      <c r="GF42" s="82">
        <f t="shared" si="123"/>
        <v>90.196078431372555</v>
      </c>
      <c r="GG42" s="82">
        <f t="shared" si="58"/>
        <v>131.42857142857142</v>
      </c>
      <c r="GH42" s="81">
        <v>610</v>
      </c>
      <c r="GI42" s="82">
        <f t="shared" si="124"/>
        <v>91.044776119402982</v>
      </c>
      <c r="GJ42" s="82">
        <f t="shared" si="59"/>
        <v>129.78723404255319</v>
      </c>
      <c r="GK42" s="81">
        <v>260</v>
      </c>
      <c r="GL42" s="82">
        <f t="shared" si="125"/>
        <v>92.857142857142861</v>
      </c>
      <c r="GM42" s="82">
        <f t="shared" si="60"/>
        <v>118.18181818181819</v>
      </c>
      <c r="GN42" s="81">
        <f t="shared" si="61"/>
        <v>5530</v>
      </c>
      <c r="GO42" s="82">
        <f t="shared" si="126"/>
        <v>93.412162162162161</v>
      </c>
      <c r="GP42" s="82">
        <f t="shared" si="62"/>
        <v>121.00656455142231</v>
      </c>
      <c r="GQ42" s="81">
        <v>780</v>
      </c>
      <c r="GR42" s="82">
        <f t="shared" si="127"/>
        <v>92.857142857142861</v>
      </c>
      <c r="GS42" s="82">
        <f t="shared" si="63"/>
        <v>118.18181818181819</v>
      </c>
      <c r="GT42" s="81">
        <v>470</v>
      </c>
      <c r="GU42" s="82">
        <f t="shared" si="128"/>
        <v>92.156862745098039</v>
      </c>
      <c r="GV42" s="82">
        <f t="shared" si="64"/>
        <v>134.28571428571428</v>
      </c>
      <c r="GW42" s="81">
        <v>600</v>
      </c>
      <c r="GX42" s="82">
        <f t="shared" si="129"/>
        <v>85.714285714285708</v>
      </c>
      <c r="GY42" s="82">
        <f t="shared" si="65"/>
        <v>125</v>
      </c>
      <c r="GZ42" s="81">
        <v>1570</v>
      </c>
      <c r="HA42" s="82">
        <f t="shared" si="130"/>
        <v>95.151515151515156</v>
      </c>
      <c r="HB42" s="82">
        <f t="shared" si="66"/>
        <v>119.84732824427482</v>
      </c>
      <c r="HC42" s="81">
        <v>490</v>
      </c>
      <c r="HD42" s="82">
        <f t="shared" si="131"/>
        <v>96.078431372549019</v>
      </c>
      <c r="HE42" s="82">
        <f t="shared" si="67"/>
        <v>116.66666666666667</v>
      </c>
      <c r="HF42" s="81">
        <v>850</v>
      </c>
      <c r="HG42" s="82">
        <f t="shared" si="132"/>
        <v>95.50561797752809</v>
      </c>
      <c r="HH42" s="82">
        <f t="shared" si="68"/>
        <v>118.05555555555556</v>
      </c>
      <c r="HI42" s="81">
        <v>770</v>
      </c>
      <c r="HJ42" s="82">
        <f t="shared" si="133"/>
        <v>93.902439024390233</v>
      </c>
      <c r="HK42" s="82">
        <f t="shared" si="69"/>
        <v>122.22222222222223</v>
      </c>
      <c r="HL42" s="81">
        <f t="shared" ref="HL42:HL49" si="175">AQ42</f>
        <v>180</v>
      </c>
      <c r="HM42" s="82">
        <f t="shared" si="150"/>
        <v>100</v>
      </c>
      <c r="HN42" s="91">
        <f t="shared" si="146"/>
        <v>105.88235294117648</v>
      </c>
      <c r="HO42" s="16"/>
      <c r="HP42" s="16"/>
      <c r="HQ42" s="8"/>
      <c r="HR42" s="16"/>
      <c r="HS42" s="4"/>
    </row>
    <row r="43" spans="1:236" ht="12" hidden="1" customHeight="1">
      <c r="A43" s="74"/>
      <c r="B43" s="65">
        <v>1993</v>
      </c>
      <c r="C43" s="69" t="s">
        <v>96</v>
      </c>
      <c r="D43" s="81">
        <v>50900</v>
      </c>
      <c r="E43" s="82">
        <f t="shared" si="70"/>
        <v>92.377495462794926</v>
      </c>
      <c r="F43" s="82">
        <f t="shared" si="0"/>
        <v>114.89841986455983</v>
      </c>
      <c r="G43" s="81">
        <v>13300</v>
      </c>
      <c r="H43" s="82">
        <f t="shared" si="71"/>
        <v>95.683453237410077</v>
      </c>
      <c r="I43" s="82">
        <f t="shared" si="1"/>
        <v>111.76470588235294</v>
      </c>
      <c r="J43" s="81">
        <v>37600</v>
      </c>
      <c r="K43" s="86">
        <f t="shared" si="153"/>
        <v>91.262135922330103</v>
      </c>
      <c r="L43" s="82">
        <f t="shared" si="151"/>
        <v>116.04938271604939</v>
      </c>
      <c r="M43" s="81">
        <v>9610</v>
      </c>
      <c r="N43" s="82">
        <f t="shared" si="155"/>
        <v>88.981481481481481</v>
      </c>
      <c r="O43" s="82">
        <f t="shared" si="156"/>
        <v>120.27534418022528</v>
      </c>
      <c r="P43" s="81">
        <v>1120</v>
      </c>
      <c r="Q43" s="82">
        <f t="shared" si="157"/>
        <v>92.561983471074385</v>
      </c>
      <c r="R43" s="82">
        <f t="shared" si="158"/>
        <v>115.46391752577318</v>
      </c>
      <c r="S43" s="81">
        <v>11400</v>
      </c>
      <c r="T43" s="82">
        <f t="shared" si="159"/>
        <v>91.935483870967744</v>
      </c>
      <c r="U43" s="82">
        <f t="shared" si="160"/>
        <v>114.22845691382766</v>
      </c>
      <c r="V43" s="81" t="s">
        <v>14</v>
      </c>
      <c r="W43" s="82" t="s">
        <v>130</v>
      </c>
      <c r="X43" s="82" t="s">
        <v>186</v>
      </c>
      <c r="Y43" s="81" t="s">
        <v>14</v>
      </c>
      <c r="Z43" s="82" t="s">
        <v>130</v>
      </c>
      <c r="AA43" s="82" t="s">
        <v>186</v>
      </c>
      <c r="AB43" s="81">
        <v>2560</v>
      </c>
      <c r="AC43" s="82">
        <f t="shared" si="161"/>
        <v>91.756272401433691</v>
      </c>
      <c r="AD43" s="82">
        <f t="shared" si="162"/>
        <v>112.77533039647578</v>
      </c>
      <c r="AE43" s="81">
        <v>2550</v>
      </c>
      <c r="AF43" s="82">
        <f t="shared" si="163"/>
        <v>89.16083916083916</v>
      </c>
      <c r="AG43" s="82">
        <f t="shared" si="164"/>
        <v>118.05555555555556</v>
      </c>
      <c r="AH43" s="81">
        <v>3090</v>
      </c>
      <c r="AI43" s="82">
        <f t="shared" si="165"/>
        <v>92.238805970149258</v>
      </c>
      <c r="AJ43" s="82">
        <f t="shared" si="166"/>
        <v>114.86988847583643</v>
      </c>
      <c r="AK43" s="81">
        <v>1890</v>
      </c>
      <c r="AL43" s="82">
        <f t="shared" si="167"/>
        <v>90</v>
      </c>
      <c r="AM43" s="82">
        <f t="shared" si="168"/>
        <v>119.62025316455696</v>
      </c>
      <c r="AN43" s="81">
        <v>5190</v>
      </c>
      <c r="AO43" s="82">
        <f t="shared" si="169"/>
        <v>94.021739130434781</v>
      </c>
      <c r="AP43" s="82">
        <f t="shared" si="170"/>
        <v>113.56673960612692</v>
      </c>
      <c r="AQ43" s="81">
        <v>180</v>
      </c>
      <c r="AR43" s="82">
        <f t="shared" si="171"/>
        <v>100</v>
      </c>
      <c r="AS43" s="82">
        <f t="shared" si="172"/>
        <v>105.88235294117648</v>
      </c>
      <c r="AT43" s="81" t="s">
        <v>14</v>
      </c>
      <c r="AU43" s="82" t="s">
        <v>186</v>
      </c>
      <c r="AV43" s="82" t="s">
        <v>186</v>
      </c>
      <c r="AW43" s="81" t="s">
        <v>14</v>
      </c>
      <c r="AX43" s="82" t="s">
        <v>186</v>
      </c>
      <c r="AY43" s="82" t="s">
        <v>186</v>
      </c>
      <c r="AZ43" s="81" t="s">
        <v>14</v>
      </c>
      <c r="BA43" s="82" t="s">
        <v>186</v>
      </c>
      <c r="BB43" s="82" t="s">
        <v>186</v>
      </c>
      <c r="BC43" s="81">
        <f t="shared" si="142"/>
        <v>50950</v>
      </c>
      <c r="BD43" s="82">
        <f t="shared" si="173"/>
        <v>92.485024505354872</v>
      </c>
      <c r="BE43" s="82">
        <f t="shared" si="174"/>
        <v>115.01128668171559</v>
      </c>
      <c r="BF43" s="81">
        <f t="shared" si="144"/>
        <v>37650</v>
      </c>
      <c r="BG43" s="82">
        <f t="shared" si="149"/>
        <v>91.405680990531678</v>
      </c>
      <c r="BH43" s="82">
        <f t="shared" si="145"/>
        <v>116.2037037037037</v>
      </c>
      <c r="BI43" s="81">
        <f t="shared" si="26"/>
        <v>9610</v>
      </c>
      <c r="BJ43" s="82">
        <f t="shared" si="81"/>
        <v>89.312267657992564</v>
      </c>
      <c r="BK43" s="82">
        <f t="shared" si="8"/>
        <v>120.27534418022528</v>
      </c>
      <c r="BL43" s="81">
        <v>630</v>
      </c>
      <c r="BM43" s="82">
        <f t="shared" si="82"/>
        <v>94.029850746268664</v>
      </c>
      <c r="BN43" s="82">
        <f t="shared" si="9"/>
        <v>114.54545454545455</v>
      </c>
      <c r="BO43" s="81">
        <v>3840</v>
      </c>
      <c r="BP43" s="82">
        <f t="shared" si="83"/>
        <v>88.073394495412856</v>
      </c>
      <c r="BQ43" s="82">
        <f t="shared" si="10"/>
        <v>118.5185185185185</v>
      </c>
      <c r="BR43" s="81">
        <v>1950</v>
      </c>
      <c r="BS43" s="82">
        <f t="shared" si="84"/>
        <v>90.277777777777786</v>
      </c>
      <c r="BT43" s="82">
        <f t="shared" si="11"/>
        <v>121.11801242236024</v>
      </c>
      <c r="BU43" s="81">
        <v>390</v>
      </c>
      <c r="BV43" s="82">
        <f t="shared" si="85"/>
        <v>88.63636363636364</v>
      </c>
      <c r="BW43" s="82">
        <f t="shared" si="12"/>
        <v>118.18181818181819</v>
      </c>
      <c r="BX43" s="81">
        <v>1240</v>
      </c>
      <c r="BY43" s="82">
        <f t="shared" si="86"/>
        <v>88.571428571428569</v>
      </c>
      <c r="BZ43" s="82">
        <f t="shared" si="13"/>
        <v>126.53061224489797</v>
      </c>
      <c r="CA43" s="81">
        <v>1560</v>
      </c>
      <c r="CB43" s="82">
        <f t="shared" si="87"/>
        <v>90.173410404624278</v>
      </c>
      <c r="CC43" s="82">
        <f t="shared" si="14"/>
        <v>121.875</v>
      </c>
      <c r="CD43" s="81">
        <f t="shared" si="27"/>
        <v>10640</v>
      </c>
      <c r="CE43" s="82">
        <f t="shared" si="88"/>
        <v>92.041522491349482</v>
      </c>
      <c r="CF43" s="82">
        <f t="shared" si="15"/>
        <v>114.04072883172563</v>
      </c>
      <c r="CG43" s="81">
        <v>1240</v>
      </c>
      <c r="CH43" s="82">
        <f t="shared" si="89"/>
        <v>93.939393939393938</v>
      </c>
      <c r="CI43" s="82">
        <f t="shared" si="16"/>
        <v>109.73451327433628</v>
      </c>
      <c r="CJ43" s="81">
        <v>1720</v>
      </c>
      <c r="CK43" s="82">
        <f t="shared" si="90"/>
        <v>94.505494505494497</v>
      </c>
      <c r="CL43" s="82">
        <f t="shared" si="17"/>
        <v>109.55414012738854</v>
      </c>
      <c r="CM43" s="81">
        <v>1760</v>
      </c>
      <c r="CN43" s="82">
        <f t="shared" si="91"/>
        <v>90.721649484536087</v>
      </c>
      <c r="CO43" s="82">
        <f t="shared" si="18"/>
        <v>112.82051282051282</v>
      </c>
      <c r="CP43" s="81">
        <v>1050</v>
      </c>
      <c r="CQ43" s="82">
        <f t="shared" si="92"/>
        <v>92.10526315789474</v>
      </c>
      <c r="CR43" s="82">
        <f t="shared" si="19"/>
        <v>116.66666666666667</v>
      </c>
      <c r="CS43" s="81">
        <v>2680</v>
      </c>
      <c r="CT43" s="82">
        <f t="shared" si="93"/>
        <v>92.41379310344827</v>
      </c>
      <c r="CU43" s="82">
        <f t="shared" si="20"/>
        <v>118.58407079646018</v>
      </c>
      <c r="CV43" s="81">
        <v>220</v>
      </c>
      <c r="CW43" s="82">
        <f t="shared" si="94"/>
        <v>91.666666666666657</v>
      </c>
      <c r="CX43" s="82">
        <f t="shared" si="21"/>
        <v>122.22222222222223</v>
      </c>
      <c r="CY43" s="81">
        <v>920</v>
      </c>
      <c r="CZ43" s="82">
        <f t="shared" si="95"/>
        <v>89.320388349514573</v>
      </c>
      <c r="DA43" s="82">
        <f t="shared" si="22"/>
        <v>113.58024691358024</v>
      </c>
      <c r="DB43" s="81">
        <v>230</v>
      </c>
      <c r="DC43" s="82">
        <f t="shared" si="96"/>
        <v>92</v>
      </c>
      <c r="DD43" s="82">
        <f t="shared" si="23"/>
        <v>109.52380952380953</v>
      </c>
      <c r="DE43" s="81">
        <v>820</v>
      </c>
      <c r="DF43" s="82">
        <f t="shared" si="97"/>
        <v>89.130434782608688</v>
      </c>
      <c r="DG43" s="82">
        <f t="shared" si="24"/>
        <v>115.49295774647888</v>
      </c>
      <c r="DH43" s="81">
        <f t="shared" si="28"/>
        <v>1120</v>
      </c>
      <c r="DI43" s="82">
        <f t="shared" si="98"/>
        <v>93.333333333333329</v>
      </c>
      <c r="DJ43" s="82">
        <f t="shared" si="29"/>
        <v>115.46391752577318</v>
      </c>
      <c r="DK43" s="81">
        <v>730</v>
      </c>
      <c r="DL43" s="82">
        <f t="shared" si="99"/>
        <v>92.405063291139243</v>
      </c>
      <c r="DM43" s="82">
        <f t="shared" si="30"/>
        <v>117.74193548387098</v>
      </c>
      <c r="DN43" s="81">
        <v>150</v>
      </c>
      <c r="DO43" s="82">
        <f t="shared" si="100"/>
        <v>93.75</v>
      </c>
      <c r="DP43" s="82">
        <f t="shared" si="31"/>
        <v>115.38461538461537</v>
      </c>
      <c r="DQ43" s="81">
        <v>150</v>
      </c>
      <c r="DR43" s="82">
        <f t="shared" si="101"/>
        <v>93.75</v>
      </c>
      <c r="DS43" s="82">
        <f t="shared" si="32"/>
        <v>107.14285714285714</v>
      </c>
      <c r="DT43" s="81">
        <v>90</v>
      </c>
      <c r="DU43" s="82">
        <f t="shared" si="102"/>
        <v>100</v>
      </c>
      <c r="DV43" s="82">
        <f t="shared" si="33"/>
        <v>112.5</v>
      </c>
      <c r="DW43" s="81">
        <f t="shared" si="34"/>
        <v>3370</v>
      </c>
      <c r="DX43" s="82">
        <f t="shared" si="103"/>
        <v>92.582417582417591</v>
      </c>
      <c r="DY43" s="82">
        <f t="shared" si="35"/>
        <v>115.41095890410959</v>
      </c>
      <c r="DZ43" s="81">
        <v>1630</v>
      </c>
      <c r="EA43" s="82">
        <f t="shared" si="104"/>
        <v>92.090395480225979</v>
      </c>
      <c r="EB43" s="82">
        <f t="shared" si="36"/>
        <v>120.74074074074075</v>
      </c>
      <c r="EC43" s="81">
        <v>490</v>
      </c>
      <c r="ED43" s="82">
        <f t="shared" si="105"/>
        <v>94.230769230769226</v>
      </c>
      <c r="EE43" s="82">
        <f t="shared" si="37"/>
        <v>113.95348837209302</v>
      </c>
      <c r="EF43" s="81">
        <v>960</v>
      </c>
      <c r="EG43" s="82">
        <f t="shared" si="106"/>
        <v>94.117647058823522</v>
      </c>
      <c r="EH43" s="82">
        <f t="shared" si="38"/>
        <v>109.09090909090908</v>
      </c>
      <c r="EI43" s="81">
        <v>290</v>
      </c>
      <c r="EJ43" s="82">
        <f t="shared" si="107"/>
        <v>87.878787878787875</v>
      </c>
      <c r="EK43" s="82">
        <f t="shared" si="39"/>
        <v>111.53846153846155</v>
      </c>
      <c r="EL43" s="81">
        <f t="shared" si="40"/>
        <v>2550</v>
      </c>
      <c r="EM43" s="82">
        <f t="shared" si="108"/>
        <v>88.850174216027881</v>
      </c>
      <c r="EN43" s="82">
        <f t="shared" si="41"/>
        <v>117.51152073732717</v>
      </c>
      <c r="EO43" s="81">
        <v>200</v>
      </c>
      <c r="EP43" s="82">
        <f t="shared" si="109"/>
        <v>86.956521739130437</v>
      </c>
      <c r="EQ43" s="82">
        <f t="shared" si="42"/>
        <v>111.11111111111111</v>
      </c>
      <c r="ER43" s="81">
        <v>250</v>
      </c>
      <c r="ES43" s="82">
        <f t="shared" si="110"/>
        <v>89.285714285714292</v>
      </c>
      <c r="ET43" s="82">
        <f t="shared" si="43"/>
        <v>108.69565217391303</v>
      </c>
      <c r="EU43" s="81">
        <v>100</v>
      </c>
      <c r="EV43" s="82">
        <f t="shared" si="111"/>
        <v>90.909090909090907</v>
      </c>
      <c r="EW43" s="82">
        <f t="shared" si="44"/>
        <v>111.11111111111111</v>
      </c>
      <c r="EX43" s="81">
        <v>1760</v>
      </c>
      <c r="EY43" s="82">
        <f t="shared" si="112"/>
        <v>88.442211055276388</v>
      </c>
      <c r="EZ43" s="82">
        <f t="shared" si="45"/>
        <v>120.54794520547945</v>
      </c>
      <c r="FA43" s="81">
        <v>170</v>
      </c>
      <c r="FB43" s="82">
        <f t="shared" si="113"/>
        <v>89.473684210526315</v>
      </c>
      <c r="FC43" s="82">
        <f t="shared" si="46"/>
        <v>113.33333333333333</v>
      </c>
      <c r="FD43" s="81">
        <v>70</v>
      </c>
      <c r="FE43" s="82">
        <f t="shared" si="114"/>
        <v>100</v>
      </c>
      <c r="FF43" s="82">
        <f t="shared" si="47"/>
        <v>116.66666666666667</v>
      </c>
      <c r="FG43" s="81">
        <f t="shared" si="48"/>
        <v>3100</v>
      </c>
      <c r="FH43" s="82">
        <f t="shared" si="115"/>
        <v>92.537313432835816</v>
      </c>
      <c r="FI43" s="82">
        <f t="shared" si="49"/>
        <v>115.24163568773234</v>
      </c>
      <c r="FJ43" s="81">
        <v>500</v>
      </c>
      <c r="FK43" s="82">
        <f t="shared" si="116"/>
        <v>94.339622641509436</v>
      </c>
      <c r="FL43" s="82">
        <f t="shared" si="50"/>
        <v>111.11111111111111</v>
      </c>
      <c r="FM43" s="81">
        <v>450</v>
      </c>
      <c r="FN43" s="82">
        <f t="shared" si="117"/>
        <v>90</v>
      </c>
      <c r="FO43" s="82">
        <f t="shared" si="51"/>
        <v>118.42105263157893</v>
      </c>
      <c r="FP43" s="81">
        <v>1280</v>
      </c>
      <c r="FQ43" s="82">
        <f t="shared" si="118"/>
        <v>92.086330935251809</v>
      </c>
      <c r="FR43" s="82">
        <f t="shared" si="52"/>
        <v>113.27433628318585</v>
      </c>
      <c r="FS43" s="81">
        <v>550</v>
      </c>
      <c r="FT43" s="82">
        <f t="shared" si="119"/>
        <v>94.827586206896555</v>
      </c>
      <c r="FU43" s="82">
        <f t="shared" si="53"/>
        <v>114.58333333333333</v>
      </c>
      <c r="FV43" s="81">
        <v>320</v>
      </c>
      <c r="FW43" s="82">
        <f t="shared" si="120"/>
        <v>91.428571428571431</v>
      </c>
      <c r="FX43" s="82">
        <f t="shared" si="54"/>
        <v>128</v>
      </c>
      <c r="FY43" s="81">
        <f t="shared" si="55"/>
        <v>1890</v>
      </c>
      <c r="FZ43" s="82">
        <f t="shared" si="121"/>
        <v>90</v>
      </c>
      <c r="GA43" s="82">
        <f t="shared" si="56"/>
        <v>118.86792452830188</v>
      </c>
      <c r="GB43" s="81">
        <v>650</v>
      </c>
      <c r="GC43" s="82">
        <f t="shared" si="122"/>
        <v>84.415584415584405</v>
      </c>
      <c r="GD43" s="82">
        <f t="shared" si="57"/>
        <v>118.18181818181819</v>
      </c>
      <c r="GE43" s="81">
        <v>440</v>
      </c>
      <c r="GF43" s="82">
        <f t="shared" si="123"/>
        <v>95.652173913043484</v>
      </c>
      <c r="GG43" s="82">
        <f t="shared" si="58"/>
        <v>125.71428571428571</v>
      </c>
      <c r="GH43" s="81">
        <v>560</v>
      </c>
      <c r="GI43" s="82">
        <f t="shared" si="124"/>
        <v>91.803278688524586</v>
      </c>
      <c r="GJ43" s="82">
        <f t="shared" si="59"/>
        <v>119.14893617021276</v>
      </c>
      <c r="GK43" s="81">
        <v>240</v>
      </c>
      <c r="GL43" s="82">
        <f t="shared" si="125"/>
        <v>92.307692307692307</v>
      </c>
      <c r="GM43" s="82">
        <f t="shared" si="60"/>
        <v>109.09090909090908</v>
      </c>
      <c r="GN43" s="81">
        <f t="shared" si="61"/>
        <v>5190</v>
      </c>
      <c r="GO43" s="82">
        <f t="shared" si="126"/>
        <v>93.851717902350813</v>
      </c>
      <c r="GP43" s="82">
        <f t="shared" si="62"/>
        <v>113.56673960612692</v>
      </c>
      <c r="GQ43" s="81">
        <v>730</v>
      </c>
      <c r="GR43" s="82">
        <f t="shared" si="127"/>
        <v>93.589743589743591</v>
      </c>
      <c r="GS43" s="82">
        <f t="shared" si="63"/>
        <v>110.60606060606059</v>
      </c>
      <c r="GT43" s="81">
        <v>420</v>
      </c>
      <c r="GU43" s="82">
        <f t="shared" si="128"/>
        <v>89.361702127659569</v>
      </c>
      <c r="GV43" s="82">
        <f t="shared" si="64"/>
        <v>120</v>
      </c>
      <c r="GW43" s="81">
        <v>550</v>
      </c>
      <c r="GX43" s="82">
        <f t="shared" si="129"/>
        <v>91.666666666666657</v>
      </c>
      <c r="GY43" s="82">
        <f t="shared" si="65"/>
        <v>114.58333333333333</v>
      </c>
      <c r="GZ43" s="81">
        <v>1480</v>
      </c>
      <c r="HA43" s="82">
        <f t="shared" si="130"/>
        <v>94.267515923566876</v>
      </c>
      <c r="HB43" s="82">
        <f t="shared" si="66"/>
        <v>112.97709923664124</v>
      </c>
      <c r="HC43" s="81">
        <v>470</v>
      </c>
      <c r="HD43" s="82">
        <f t="shared" si="131"/>
        <v>95.918367346938766</v>
      </c>
      <c r="HE43" s="82">
        <f t="shared" si="67"/>
        <v>111.90476190476191</v>
      </c>
      <c r="HF43" s="81">
        <v>810</v>
      </c>
      <c r="HG43" s="82">
        <f t="shared" si="132"/>
        <v>95.294117647058812</v>
      </c>
      <c r="HH43" s="82">
        <f t="shared" si="68"/>
        <v>112.5</v>
      </c>
      <c r="HI43" s="81">
        <v>730</v>
      </c>
      <c r="HJ43" s="82">
        <f t="shared" si="133"/>
        <v>94.805194805194802</v>
      </c>
      <c r="HK43" s="82">
        <f t="shared" si="69"/>
        <v>115.87301587301589</v>
      </c>
      <c r="HL43" s="81">
        <f t="shared" si="175"/>
        <v>180</v>
      </c>
      <c r="HM43" s="82">
        <f t="shared" si="150"/>
        <v>100</v>
      </c>
      <c r="HN43" s="91">
        <f t="shared" si="146"/>
        <v>105.88235294117648</v>
      </c>
      <c r="HO43" s="16"/>
      <c r="HP43" s="16"/>
      <c r="HQ43" s="8"/>
      <c r="HR43" s="16"/>
      <c r="HS43" s="4"/>
    </row>
    <row r="44" spans="1:236" ht="12" hidden="1" customHeight="1">
      <c r="A44" s="74"/>
      <c r="B44" s="65">
        <v>1994</v>
      </c>
      <c r="C44" s="69" t="s">
        <v>97</v>
      </c>
      <c r="D44" s="81">
        <v>47600</v>
      </c>
      <c r="E44" s="82">
        <f t="shared" si="70"/>
        <v>93.516699410609036</v>
      </c>
      <c r="F44" s="82">
        <f t="shared" si="0"/>
        <v>107.44920993227991</v>
      </c>
      <c r="G44" s="81">
        <v>12600</v>
      </c>
      <c r="H44" s="82">
        <f t="shared" si="71"/>
        <v>94.73684210526315</v>
      </c>
      <c r="I44" s="82">
        <f t="shared" si="1"/>
        <v>105.88235294117648</v>
      </c>
      <c r="J44" s="81">
        <v>35000</v>
      </c>
      <c r="K44" s="86">
        <f t="shared" si="153"/>
        <v>93.085106382978722</v>
      </c>
      <c r="L44" s="82">
        <f t="shared" si="151"/>
        <v>108.02469135802468</v>
      </c>
      <c r="M44" s="81">
        <v>8870</v>
      </c>
      <c r="N44" s="82">
        <f t="shared" si="155"/>
        <v>92.299687825182104</v>
      </c>
      <c r="O44" s="82">
        <f t="shared" si="156"/>
        <v>111.01376720901126</v>
      </c>
      <c r="P44" s="81">
        <v>1050</v>
      </c>
      <c r="Q44" s="82">
        <f t="shared" si="157"/>
        <v>93.75</v>
      </c>
      <c r="R44" s="82">
        <f t="shared" si="158"/>
        <v>108.24742268041237</v>
      </c>
      <c r="S44" s="81">
        <v>10700</v>
      </c>
      <c r="T44" s="82">
        <f t="shared" si="159"/>
        <v>93.859649122807014</v>
      </c>
      <c r="U44" s="82">
        <f t="shared" si="160"/>
        <v>107.21442885771543</v>
      </c>
      <c r="V44" s="81" t="s">
        <v>14</v>
      </c>
      <c r="W44" s="82" t="s">
        <v>130</v>
      </c>
      <c r="X44" s="82" t="s">
        <v>186</v>
      </c>
      <c r="Y44" s="81" t="s">
        <v>14</v>
      </c>
      <c r="Z44" s="82" t="s">
        <v>130</v>
      </c>
      <c r="AA44" s="82" t="s">
        <v>186</v>
      </c>
      <c r="AB44" s="81">
        <v>2440</v>
      </c>
      <c r="AC44" s="82">
        <f t="shared" si="161"/>
        <v>95.3125</v>
      </c>
      <c r="AD44" s="82">
        <f t="shared" si="162"/>
        <v>107.48898678414096</v>
      </c>
      <c r="AE44" s="81">
        <v>2320</v>
      </c>
      <c r="AF44" s="82">
        <f t="shared" si="163"/>
        <v>90.980392156862749</v>
      </c>
      <c r="AG44" s="82">
        <f t="shared" si="164"/>
        <v>107.40740740740742</v>
      </c>
      <c r="AH44" s="81">
        <v>2870</v>
      </c>
      <c r="AI44" s="82">
        <f t="shared" si="165"/>
        <v>92.880258899676377</v>
      </c>
      <c r="AJ44" s="82">
        <f t="shared" si="166"/>
        <v>106.6914498141264</v>
      </c>
      <c r="AK44" s="81">
        <v>1750</v>
      </c>
      <c r="AL44" s="82">
        <f t="shared" si="167"/>
        <v>92.592592592592595</v>
      </c>
      <c r="AM44" s="82">
        <f t="shared" si="168"/>
        <v>110.75949367088607</v>
      </c>
      <c r="AN44" s="81">
        <v>4860</v>
      </c>
      <c r="AO44" s="82">
        <f t="shared" si="169"/>
        <v>93.641618497109818</v>
      </c>
      <c r="AP44" s="82">
        <f t="shared" si="170"/>
        <v>106.34573304157549</v>
      </c>
      <c r="AQ44" s="81">
        <v>170</v>
      </c>
      <c r="AR44" s="82">
        <f t="shared" si="171"/>
        <v>94.444444444444443</v>
      </c>
      <c r="AS44" s="82">
        <f t="shared" si="172"/>
        <v>100</v>
      </c>
      <c r="AT44" s="81" t="s">
        <v>14</v>
      </c>
      <c r="AU44" s="82" t="s">
        <v>186</v>
      </c>
      <c r="AV44" s="82" t="s">
        <v>186</v>
      </c>
      <c r="AW44" s="81" t="s">
        <v>14</v>
      </c>
      <c r="AX44" s="82" t="s">
        <v>186</v>
      </c>
      <c r="AY44" s="82" t="s">
        <v>186</v>
      </c>
      <c r="AZ44" s="81" t="s">
        <v>14</v>
      </c>
      <c r="BA44" s="82" t="s">
        <v>186</v>
      </c>
      <c r="BB44" s="82" t="s">
        <v>186</v>
      </c>
      <c r="BC44" s="81">
        <f t="shared" si="142"/>
        <v>47580</v>
      </c>
      <c r="BD44" s="82">
        <f t="shared" si="173"/>
        <v>93.385672227674192</v>
      </c>
      <c r="BE44" s="82">
        <f t="shared" si="174"/>
        <v>107.4040632054176</v>
      </c>
      <c r="BF44" s="81">
        <f t="shared" si="144"/>
        <v>34980</v>
      </c>
      <c r="BG44" s="82">
        <f t="shared" si="149"/>
        <v>92.908366533864537</v>
      </c>
      <c r="BH44" s="82">
        <f t="shared" si="145"/>
        <v>107.96296296296298</v>
      </c>
      <c r="BI44" s="81">
        <f t="shared" si="26"/>
        <v>8870</v>
      </c>
      <c r="BJ44" s="82">
        <f t="shared" si="81"/>
        <v>92.299687825182104</v>
      </c>
      <c r="BK44" s="82">
        <f t="shared" si="8"/>
        <v>111.01376720901126</v>
      </c>
      <c r="BL44" s="81">
        <v>590</v>
      </c>
      <c r="BM44" s="82">
        <f t="shared" si="82"/>
        <v>93.650793650793645</v>
      </c>
      <c r="BN44" s="82">
        <f t="shared" si="9"/>
        <v>107.27272727272728</v>
      </c>
      <c r="BO44" s="81">
        <v>3570</v>
      </c>
      <c r="BP44" s="82">
        <f t="shared" si="83"/>
        <v>92.96875</v>
      </c>
      <c r="BQ44" s="82">
        <f t="shared" si="10"/>
        <v>110.18518518518519</v>
      </c>
      <c r="BR44" s="81">
        <v>1810</v>
      </c>
      <c r="BS44" s="82">
        <f t="shared" si="84"/>
        <v>92.820512820512818</v>
      </c>
      <c r="BT44" s="82">
        <f t="shared" si="11"/>
        <v>112.42236024844721</v>
      </c>
      <c r="BU44" s="81">
        <v>370</v>
      </c>
      <c r="BV44" s="82">
        <f t="shared" si="85"/>
        <v>94.871794871794862</v>
      </c>
      <c r="BW44" s="82">
        <f t="shared" si="12"/>
        <v>112.12121212121211</v>
      </c>
      <c r="BX44" s="81">
        <v>1100</v>
      </c>
      <c r="BY44" s="82">
        <f t="shared" si="86"/>
        <v>88.709677419354833</v>
      </c>
      <c r="BZ44" s="82">
        <f t="shared" si="13"/>
        <v>112.24489795918366</v>
      </c>
      <c r="CA44" s="81">
        <v>1430</v>
      </c>
      <c r="CB44" s="82">
        <f t="shared" si="87"/>
        <v>91.666666666666657</v>
      </c>
      <c r="CC44" s="82">
        <f t="shared" si="14"/>
        <v>111.71875</v>
      </c>
      <c r="CD44" s="81">
        <f t="shared" si="27"/>
        <v>9950</v>
      </c>
      <c r="CE44" s="82">
        <f t="shared" si="88"/>
        <v>93.515037593984957</v>
      </c>
      <c r="CF44" s="82">
        <f t="shared" si="15"/>
        <v>106.64523043944266</v>
      </c>
      <c r="CG44" s="81">
        <v>1200</v>
      </c>
      <c r="CH44" s="82">
        <f t="shared" si="89"/>
        <v>96.774193548387103</v>
      </c>
      <c r="CI44" s="82">
        <f t="shared" si="16"/>
        <v>106.19469026548674</v>
      </c>
      <c r="CJ44" s="81">
        <v>1630</v>
      </c>
      <c r="CK44" s="82">
        <f t="shared" si="90"/>
        <v>94.767441860465112</v>
      </c>
      <c r="CL44" s="82">
        <f t="shared" si="17"/>
        <v>103.82165605095541</v>
      </c>
      <c r="CM44" s="81">
        <v>1660</v>
      </c>
      <c r="CN44" s="82">
        <f t="shared" si="91"/>
        <v>94.318181818181827</v>
      </c>
      <c r="CO44" s="82">
        <f t="shared" si="18"/>
        <v>106.41025641025641</v>
      </c>
      <c r="CP44" s="81">
        <v>950</v>
      </c>
      <c r="CQ44" s="82">
        <f t="shared" si="92"/>
        <v>90.476190476190482</v>
      </c>
      <c r="CR44" s="82">
        <f t="shared" si="19"/>
        <v>105.55555555555556</v>
      </c>
      <c r="CS44" s="81">
        <v>2450</v>
      </c>
      <c r="CT44" s="82">
        <f t="shared" si="93"/>
        <v>91.417910447761201</v>
      </c>
      <c r="CU44" s="82">
        <f t="shared" si="20"/>
        <v>108.40707964601771</v>
      </c>
      <c r="CV44" s="81">
        <v>200</v>
      </c>
      <c r="CW44" s="82">
        <f t="shared" si="94"/>
        <v>90.909090909090907</v>
      </c>
      <c r="CX44" s="82">
        <f t="shared" si="21"/>
        <v>111.11111111111111</v>
      </c>
      <c r="CY44" s="81">
        <v>860</v>
      </c>
      <c r="CZ44" s="82">
        <f t="shared" si="95"/>
        <v>93.478260869565219</v>
      </c>
      <c r="DA44" s="82">
        <f t="shared" si="22"/>
        <v>106.17283950617285</v>
      </c>
      <c r="DB44" s="81">
        <v>220</v>
      </c>
      <c r="DC44" s="82">
        <f t="shared" si="96"/>
        <v>95.652173913043484</v>
      </c>
      <c r="DD44" s="82">
        <f t="shared" si="23"/>
        <v>104.76190476190477</v>
      </c>
      <c r="DE44" s="81">
        <v>780</v>
      </c>
      <c r="DF44" s="82">
        <f t="shared" si="97"/>
        <v>95.121951219512198</v>
      </c>
      <c r="DG44" s="82">
        <f t="shared" si="24"/>
        <v>109.85915492957747</v>
      </c>
      <c r="DH44" s="81">
        <f t="shared" si="28"/>
        <v>1050</v>
      </c>
      <c r="DI44" s="82">
        <f t="shared" si="98"/>
        <v>93.75</v>
      </c>
      <c r="DJ44" s="82">
        <f t="shared" si="29"/>
        <v>108.24742268041237</v>
      </c>
      <c r="DK44" s="81">
        <v>680</v>
      </c>
      <c r="DL44" s="82">
        <f t="shared" si="99"/>
        <v>93.150684931506845</v>
      </c>
      <c r="DM44" s="82">
        <f t="shared" si="30"/>
        <v>109.6774193548387</v>
      </c>
      <c r="DN44" s="81">
        <v>140</v>
      </c>
      <c r="DO44" s="82">
        <f t="shared" si="100"/>
        <v>93.333333333333329</v>
      </c>
      <c r="DP44" s="82">
        <f t="shared" si="31"/>
        <v>107.69230769230769</v>
      </c>
      <c r="DQ44" s="81">
        <v>150</v>
      </c>
      <c r="DR44" s="82">
        <f t="shared" si="101"/>
        <v>100</v>
      </c>
      <c r="DS44" s="82">
        <f t="shared" si="32"/>
        <v>107.14285714285714</v>
      </c>
      <c r="DT44" s="81">
        <v>80</v>
      </c>
      <c r="DU44" s="82">
        <f t="shared" si="102"/>
        <v>88.888888888888886</v>
      </c>
      <c r="DV44" s="82">
        <f t="shared" si="33"/>
        <v>100</v>
      </c>
      <c r="DW44" s="81">
        <f t="shared" si="34"/>
        <v>3150</v>
      </c>
      <c r="DX44" s="82">
        <f t="shared" si="103"/>
        <v>93.471810089020764</v>
      </c>
      <c r="DY44" s="82">
        <f t="shared" si="35"/>
        <v>107.87671232876713</v>
      </c>
      <c r="DZ44" s="81">
        <v>1490</v>
      </c>
      <c r="EA44" s="82">
        <f t="shared" si="104"/>
        <v>91.411042944785279</v>
      </c>
      <c r="EB44" s="82">
        <f t="shared" si="36"/>
        <v>110.37037037037037</v>
      </c>
      <c r="EC44" s="81">
        <v>460</v>
      </c>
      <c r="ED44" s="82">
        <f t="shared" si="105"/>
        <v>93.877551020408163</v>
      </c>
      <c r="EE44" s="82">
        <f t="shared" si="37"/>
        <v>106.9767441860465</v>
      </c>
      <c r="EF44" s="81">
        <v>920</v>
      </c>
      <c r="EG44" s="82">
        <f t="shared" si="106"/>
        <v>95.833333333333343</v>
      </c>
      <c r="EH44" s="82">
        <f t="shared" si="38"/>
        <v>104.54545454545455</v>
      </c>
      <c r="EI44" s="81">
        <v>280</v>
      </c>
      <c r="EJ44" s="82">
        <f t="shared" si="107"/>
        <v>96.551724137931032</v>
      </c>
      <c r="EK44" s="82">
        <f t="shared" si="39"/>
        <v>107.69230769230769</v>
      </c>
      <c r="EL44" s="81">
        <f t="shared" si="40"/>
        <v>2310</v>
      </c>
      <c r="EM44" s="82">
        <f t="shared" si="108"/>
        <v>90.588235294117652</v>
      </c>
      <c r="EN44" s="82">
        <f t="shared" si="41"/>
        <v>106.45161290322579</v>
      </c>
      <c r="EO44" s="81">
        <v>190</v>
      </c>
      <c r="EP44" s="82">
        <f t="shared" si="109"/>
        <v>95</v>
      </c>
      <c r="EQ44" s="82">
        <f t="shared" si="42"/>
        <v>105.55555555555556</v>
      </c>
      <c r="ER44" s="81">
        <v>230</v>
      </c>
      <c r="ES44" s="82">
        <f t="shared" si="110"/>
        <v>92</v>
      </c>
      <c r="ET44" s="82">
        <f t="shared" si="43"/>
        <v>100</v>
      </c>
      <c r="EU44" s="81">
        <v>90</v>
      </c>
      <c r="EV44" s="82">
        <f t="shared" si="111"/>
        <v>90</v>
      </c>
      <c r="EW44" s="82">
        <f t="shared" si="44"/>
        <v>100</v>
      </c>
      <c r="EX44" s="81">
        <v>1570</v>
      </c>
      <c r="EY44" s="82">
        <f t="shared" si="112"/>
        <v>89.204545454545453</v>
      </c>
      <c r="EZ44" s="82">
        <f t="shared" si="45"/>
        <v>107.53424657534248</v>
      </c>
      <c r="FA44" s="81">
        <v>170</v>
      </c>
      <c r="FB44" s="82">
        <f t="shared" si="113"/>
        <v>100</v>
      </c>
      <c r="FC44" s="82">
        <f t="shared" si="46"/>
        <v>113.33333333333333</v>
      </c>
      <c r="FD44" s="81">
        <v>60</v>
      </c>
      <c r="FE44" s="82">
        <f t="shared" si="114"/>
        <v>85.714285714285708</v>
      </c>
      <c r="FF44" s="82">
        <f t="shared" si="47"/>
        <v>100</v>
      </c>
      <c r="FG44" s="81">
        <f t="shared" si="48"/>
        <v>2870</v>
      </c>
      <c r="FH44" s="82">
        <f t="shared" si="115"/>
        <v>92.58064516129032</v>
      </c>
      <c r="FI44" s="82">
        <f t="shared" si="49"/>
        <v>106.6914498141264</v>
      </c>
      <c r="FJ44" s="81">
        <v>470</v>
      </c>
      <c r="FK44" s="82">
        <f t="shared" si="116"/>
        <v>94</v>
      </c>
      <c r="FL44" s="82">
        <f t="shared" si="50"/>
        <v>104.44444444444446</v>
      </c>
      <c r="FM44" s="81">
        <v>410</v>
      </c>
      <c r="FN44" s="82">
        <f t="shared" si="117"/>
        <v>91.111111111111114</v>
      </c>
      <c r="FO44" s="82">
        <f t="shared" si="51"/>
        <v>107.89473684210526</v>
      </c>
      <c r="FP44" s="81">
        <v>1200</v>
      </c>
      <c r="FQ44" s="82">
        <f t="shared" si="118"/>
        <v>93.75</v>
      </c>
      <c r="FR44" s="82">
        <f t="shared" si="52"/>
        <v>106.19469026548674</v>
      </c>
      <c r="FS44" s="81">
        <v>510</v>
      </c>
      <c r="FT44" s="82">
        <f t="shared" si="119"/>
        <v>92.72727272727272</v>
      </c>
      <c r="FU44" s="82">
        <f t="shared" si="53"/>
        <v>106.25</v>
      </c>
      <c r="FV44" s="81">
        <v>280</v>
      </c>
      <c r="FW44" s="82">
        <f t="shared" si="120"/>
        <v>87.5</v>
      </c>
      <c r="FX44" s="82">
        <f t="shared" si="54"/>
        <v>112.00000000000001</v>
      </c>
      <c r="FY44" s="81">
        <f t="shared" si="55"/>
        <v>1740</v>
      </c>
      <c r="FZ44" s="82">
        <f t="shared" si="121"/>
        <v>92.063492063492063</v>
      </c>
      <c r="GA44" s="82">
        <f t="shared" si="56"/>
        <v>109.43396226415094</v>
      </c>
      <c r="GB44" s="81">
        <v>610</v>
      </c>
      <c r="GC44" s="82">
        <f t="shared" si="122"/>
        <v>93.84615384615384</v>
      </c>
      <c r="GD44" s="82">
        <f t="shared" si="57"/>
        <v>110.90909090909091</v>
      </c>
      <c r="GE44" s="81">
        <v>380</v>
      </c>
      <c r="GF44" s="82">
        <f t="shared" si="123"/>
        <v>86.36363636363636</v>
      </c>
      <c r="GG44" s="82">
        <f t="shared" si="58"/>
        <v>108.57142857142857</v>
      </c>
      <c r="GH44" s="81">
        <v>520</v>
      </c>
      <c r="GI44" s="82">
        <f t="shared" si="124"/>
        <v>92.857142857142861</v>
      </c>
      <c r="GJ44" s="82">
        <f t="shared" si="59"/>
        <v>110.63829787234043</v>
      </c>
      <c r="GK44" s="81">
        <v>230</v>
      </c>
      <c r="GL44" s="82">
        <f t="shared" si="125"/>
        <v>95.833333333333343</v>
      </c>
      <c r="GM44" s="82">
        <f t="shared" si="60"/>
        <v>104.54545454545455</v>
      </c>
      <c r="GN44" s="81">
        <f t="shared" si="61"/>
        <v>4870</v>
      </c>
      <c r="GO44" s="82">
        <f t="shared" si="126"/>
        <v>93.834296724470136</v>
      </c>
      <c r="GP44" s="82">
        <f t="shared" si="62"/>
        <v>106.56455142231947</v>
      </c>
      <c r="GQ44" s="81">
        <v>690</v>
      </c>
      <c r="GR44" s="82">
        <f t="shared" si="127"/>
        <v>94.520547945205479</v>
      </c>
      <c r="GS44" s="82">
        <f t="shared" si="63"/>
        <v>104.54545454545455</v>
      </c>
      <c r="GT44" s="81">
        <v>380</v>
      </c>
      <c r="GU44" s="82">
        <f t="shared" si="128"/>
        <v>90.476190476190482</v>
      </c>
      <c r="GV44" s="82">
        <f t="shared" si="64"/>
        <v>108.57142857142857</v>
      </c>
      <c r="GW44" s="81">
        <v>500</v>
      </c>
      <c r="GX44" s="82">
        <f t="shared" si="129"/>
        <v>90.909090909090907</v>
      </c>
      <c r="GY44" s="82">
        <f t="shared" si="65"/>
        <v>104.16666666666667</v>
      </c>
      <c r="GZ44" s="81">
        <v>1410</v>
      </c>
      <c r="HA44" s="82">
        <f t="shared" si="130"/>
        <v>95.270270270270274</v>
      </c>
      <c r="HB44" s="82">
        <f t="shared" si="66"/>
        <v>107.63358778625954</v>
      </c>
      <c r="HC44" s="81">
        <v>440</v>
      </c>
      <c r="HD44" s="82">
        <f t="shared" si="131"/>
        <v>93.61702127659575</v>
      </c>
      <c r="HE44" s="82">
        <f t="shared" si="67"/>
        <v>104.76190476190477</v>
      </c>
      <c r="HF44" s="81">
        <v>770</v>
      </c>
      <c r="HG44" s="82">
        <f t="shared" si="132"/>
        <v>95.061728395061735</v>
      </c>
      <c r="HH44" s="82">
        <f t="shared" si="68"/>
        <v>106.94444444444444</v>
      </c>
      <c r="HI44" s="81">
        <v>680</v>
      </c>
      <c r="HJ44" s="82">
        <f t="shared" si="133"/>
        <v>93.150684931506845</v>
      </c>
      <c r="HK44" s="82">
        <f t="shared" si="69"/>
        <v>107.93650793650794</v>
      </c>
      <c r="HL44" s="81">
        <f t="shared" si="175"/>
        <v>170</v>
      </c>
      <c r="HM44" s="82">
        <f t="shared" si="150"/>
        <v>94.444444444444443</v>
      </c>
      <c r="HN44" s="91">
        <f t="shared" si="146"/>
        <v>100</v>
      </c>
      <c r="HO44" s="16"/>
      <c r="HP44" s="16"/>
      <c r="HQ44" s="8"/>
      <c r="HR44" s="16"/>
      <c r="HS44" s="4"/>
    </row>
    <row r="45" spans="1:236" ht="12" hidden="1" customHeight="1">
      <c r="A45" s="74"/>
      <c r="B45" s="66">
        <v>1995</v>
      </c>
      <c r="C45" s="70" t="s">
        <v>98</v>
      </c>
      <c r="D45" s="83">
        <v>44300</v>
      </c>
      <c r="E45" s="84">
        <f t="shared" si="70"/>
        <v>93.067226890756302</v>
      </c>
      <c r="F45" s="84">
        <f>D45/D$45*100</f>
        <v>100</v>
      </c>
      <c r="G45" s="83">
        <v>11900</v>
      </c>
      <c r="H45" s="84">
        <f t="shared" si="71"/>
        <v>94.444444444444443</v>
      </c>
      <c r="I45" s="84">
        <f>G45/G$45*100</f>
        <v>100</v>
      </c>
      <c r="J45" s="83">
        <v>32400</v>
      </c>
      <c r="K45" s="87">
        <f t="shared" si="153"/>
        <v>92.571428571428569</v>
      </c>
      <c r="L45" s="84">
        <f>J45/J$45*100</f>
        <v>100</v>
      </c>
      <c r="M45" s="83">
        <v>7990</v>
      </c>
      <c r="N45" s="84">
        <f t="shared" si="155"/>
        <v>90.07891770011274</v>
      </c>
      <c r="O45" s="84">
        <f>M45/M$45*100</f>
        <v>100</v>
      </c>
      <c r="P45" s="83">
        <v>970</v>
      </c>
      <c r="Q45" s="84">
        <f t="shared" si="157"/>
        <v>92.38095238095238</v>
      </c>
      <c r="R45" s="84">
        <f>P45/P$45*100</f>
        <v>100</v>
      </c>
      <c r="S45" s="83">
        <v>9980</v>
      </c>
      <c r="T45" s="84">
        <f t="shared" si="159"/>
        <v>93.271028037383175</v>
      </c>
      <c r="U45" s="84">
        <f>S45/S$45*100</f>
        <v>100</v>
      </c>
      <c r="V45" s="83" t="s">
        <v>14</v>
      </c>
      <c r="W45" s="84" t="s">
        <v>130</v>
      </c>
      <c r="X45" s="84" t="s">
        <v>186</v>
      </c>
      <c r="Y45" s="83" t="s">
        <v>14</v>
      </c>
      <c r="Z45" s="84" t="s">
        <v>130</v>
      </c>
      <c r="AA45" s="84" t="s">
        <v>186</v>
      </c>
      <c r="AB45" s="83">
        <v>2270</v>
      </c>
      <c r="AC45" s="84">
        <f t="shared" si="161"/>
        <v>93.032786885245898</v>
      </c>
      <c r="AD45" s="84">
        <f>AB45/AB$45*100</f>
        <v>100</v>
      </c>
      <c r="AE45" s="83">
        <v>2160</v>
      </c>
      <c r="AF45" s="84">
        <f t="shared" si="163"/>
        <v>93.103448275862064</v>
      </c>
      <c r="AG45" s="84">
        <f>AE45/AE$45*100</f>
        <v>100</v>
      </c>
      <c r="AH45" s="83">
        <v>2690</v>
      </c>
      <c r="AI45" s="84">
        <f t="shared" si="165"/>
        <v>93.728222996515669</v>
      </c>
      <c r="AJ45" s="84">
        <f>AH45/AH$45*100</f>
        <v>100</v>
      </c>
      <c r="AK45" s="83">
        <v>1580</v>
      </c>
      <c r="AL45" s="84">
        <f t="shared" si="167"/>
        <v>90.285714285714278</v>
      </c>
      <c r="AM45" s="84">
        <f>AK45/AK$45*100</f>
        <v>100</v>
      </c>
      <c r="AN45" s="83">
        <v>4570</v>
      </c>
      <c r="AO45" s="84">
        <f t="shared" si="169"/>
        <v>94.032921810699591</v>
      </c>
      <c r="AP45" s="84">
        <f>AN45/AN$45*100</f>
        <v>100</v>
      </c>
      <c r="AQ45" s="83">
        <v>170</v>
      </c>
      <c r="AR45" s="84">
        <f t="shared" si="171"/>
        <v>100</v>
      </c>
      <c r="AS45" s="84">
        <f>AQ45/AQ$45*100</f>
        <v>100</v>
      </c>
      <c r="AT45" s="83" t="s">
        <v>14</v>
      </c>
      <c r="AU45" s="84" t="s">
        <v>186</v>
      </c>
      <c r="AV45" s="84" t="s">
        <v>186</v>
      </c>
      <c r="AW45" s="83" t="s">
        <v>14</v>
      </c>
      <c r="AX45" s="84" t="s">
        <v>186</v>
      </c>
      <c r="AY45" s="84" t="s">
        <v>186</v>
      </c>
      <c r="AZ45" s="83" t="s">
        <v>14</v>
      </c>
      <c r="BA45" s="84" t="s">
        <v>186</v>
      </c>
      <c r="BB45" s="84" t="s">
        <v>186</v>
      </c>
      <c r="BC45" s="83">
        <f t="shared" si="142"/>
        <v>44300</v>
      </c>
      <c r="BD45" s="84">
        <f t="shared" si="173"/>
        <v>93.106347204707859</v>
      </c>
      <c r="BE45" s="84">
        <f>BC45/BC$45*100</f>
        <v>100</v>
      </c>
      <c r="BF45" s="83">
        <f t="shared" si="144"/>
        <v>32400</v>
      </c>
      <c r="BG45" s="84">
        <f t="shared" si="149"/>
        <v>92.624356775300171</v>
      </c>
      <c r="BH45" s="84">
        <f>BF45/BF$45*100</f>
        <v>100</v>
      </c>
      <c r="BI45" s="83">
        <f t="shared" si="26"/>
        <v>7990</v>
      </c>
      <c r="BJ45" s="84">
        <f t="shared" si="81"/>
        <v>90.07891770011274</v>
      </c>
      <c r="BK45" s="84">
        <f>BI45/BI$45*100</f>
        <v>100</v>
      </c>
      <c r="BL45" s="83">
        <v>550</v>
      </c>
      <c r="BM45" s="84">
        <f t="shared" si="82"/>
        <v>93.220338983050837</v>
      </c>
      <c r="BN45" s="84">
        <f>BL45/BL$45*100</f>
        <v>100</v>
      </c>
      <c r="BO45" s="83">
        <v>3240</v>
      </c>
      <c r="BP45" s="84">
        <f t="shared" si="83"/>
        <v>90.756302521008408</v>
      </c>
      <c r="BQ45" s="84">
        <f>BO45/BO$45*100</f>
        <v>100</v>
      </c>
      <c r="BR45" s="83">
        <v>1610</v>
      </c>
      <c r="BS45" s="84">
        <f t="shared" si="84"/>
        <v>88.950276243093924</v>
      </c>
      <c r="BT45" s="84">
        <f>BR45/BR$45*100</f>
        <v>100</v>
      </c>
      <c r="BU45" s="83">
        <v>330</v>
      </c>
      <c r="BV45" s="84">
        <f t="shared" si="85"/>
        <v>89.189189189189193</v>
      </c>
      <c r="BW45" s="84">
        <f>BU45/BU$45*100</f>
        <v>100</v>
      </c>
      <c r="BX45" s="83">
        <v>980</v>
      </c>
      <c r="BY45" s="84">
        <f t="shared" si="86"/>
        <v>89.090909090909093</v>
      </c>
      <c r="BZ45" s="84">
        <f>BX45/BX$45*100</f>
        <v>100</v>
      </c>
      <c r="CA45" s="83">
        <v>1280</v>
      </c>
      <c r="CB45" s="84">
        <f t="shared" si="87"/>
        <v>89.510489510489506</v>
      </c>
      <c r="CC45" s="84">
        <f>CA45/CA$45*100</f>
        <v>100</v>
      </c>
      <c r="CD45" s="83">
        <f t="shared" si="27"/>
        <v>9330</v>
      </c>
      <c r="CE45" s="84">
        <f t="shared" si="88"/>
        <v>93.768844221105525</v>
      </c>
      <c r="CF45" s="84">
        <f>CD45/CD$45*100</f>
        <v>100</v>
      </c>
      <c r="CG45" s="83">
        <v>1130</v>
      </c>
      <c r="CH45" s="84">
        <f t="shared" si="89"/>
        <v>94.166666666666671</v>
      </c>
      <c r="CI45" s="84">
        <f>CG45/CG$45*100</f>
        <v>100</v>
      </c>
      <c r="CJ45" s="83">
        <v>1570</v>
      </c>
      <c r="CK45" s="84">
        <f t="shared" si="90"/>
        <v>96.319018404907979</v>
      </c>
      <c r="CL45" s="84">
        <f>CJ45/CJ$45*100</f>
        <v>100</v>
      </c>
      <c r="CM45" s="83">
        <v>1560</v>
      </c>
      <c r="CN45" s="84">
        <f t="shared" si="91"/>
        <v>93.975903614457835</v>
      </c>
      <c r="CO45" s="84">
        <f>CM45/CM$45*100</f>
        <v>100</v>
      </c>
      <c r="CP45" s="83">
        <v>900</v>
      </c>
      <c r="CQ45" s="84">
        <f t="shared" si="92"/>
        <v>94.73684210526315</v>
      </c>
      <c r="CR45" s="84">
        <f>CP45/CP$45*100</f>
        <v>100</v>
      </c>
      <c r="CS45" s="83">
        <v>2260</v>
      </c>
      <c r="CT45" s="84">
        <f t="shared" si="93"/>
        <v>92.244897959183675</v>
      </c>
      <c r="CU45" s="84">
        <f>CS45/CS$45*100</f>
        <v>100</v>
      </c>
      <c r="CV45" s="83">
        <v>180</v>
      </c>
      <c r="CW45" s="84">
        <f t="shared" si="94"/>
        <v>90</v>
      </c>
      <c r="CX45" s="84">
        <f>CV45/CV$45*100</f>
        <v>100</v>
      </c>
      <c r="CY45" s="83">
        <v>810</v>
      </c>
      <c r="CZ45" s="84">
        <f t="shared" si="95"/>
        <v>94.186046511627907</v>
      </c>
      <c r="DA45" s="84">
        <f>CY45/CY$45*100</f>
        <v>100</v>
      </c>
      <c r="DB45" s="83">
        <v>210</v>
      </c>
      <c r="DC45" s="84">
        <f t="shared" si="96"/>
        <v>95.454545454545453</v>
      </c>
      <c r="DD45" s="84">
        <f>DB45/DB$45*100</f>
        <v>100</v>
      </c>
      <c r="DE45" s="83">
        <v>710</v>
      </c>
      <c r="DF45" s="84">
        <f t="shared" si="97"/>
        <v>91.025641025641022</v>
      </c>
      <c r="DG45" s="84">
        <f>DE45/DE$45*100</f>
        <v>100</v>
      </c>
      <c r="DH45" s="83">
        <f t="shared" si="28"/>
        <v>970</v>
      </c>
      <c r="DI45" s="84">
        <f t="shared" si="98"/>
        <v>92.38095238095238</v>
      </c>
      <c r="DJ45" s="84">
        <f>DH45/DH$45*100</f>
        <v>100</v>
      </c>
      <c r="DK45" s="83">
        <v>620</v>
      </c>
      <c r="DL45" s="84">
        <f t="shared" si="99"/>
        <v>91.17647058823529</v>
      </c>
      <c r="DM45" s="84">
        <f>DK45/DK$45*100</f>
        <v>100</v>
      </c>
      <c r="DN45" s="83">
        <v>130</v>
      </c>
      <c r="DO45" s="84">
        <f t="shared" si="100"/>
        <v>92.857142857142861</v>
      </c>
      <c r="DP45" s="84">
        <f>DN45/DN$45*100</f>
        <v>100</v>
      </c>
      <c r="DQ45" s="83">
        <v>140</v>
      </c>
      <c r="DR45" s="84">
        <f t="shared" si="101"/>
        <v>93.333333333333329</v>
      </c>
      <c r="DS45" s="84">
        <f>DQ45/DQ$45*100</f>
        <v>100</v>
      </c>
      <c r="DT45" s="83">
        <v>80</v>
      </c>
      <c r="DU45" s="84">
        <f t="shared" si="102"/>
        <v>100</v>
      </c>
      <c r="DV45" s="84">
        <f>DT45/DT$45*100</f>
        <v>100</v>
      </c>
      <c r="DW45" s="83">
        <f t="shared" si="34"/>
        <v>2920</v>
      </c>
      <c r="DX45" s="84">
        <f t="shared" si="103"/>
        <v>92.698412698412696</v>
      </c>
      <c r="DY45" s="84">
        <f>DW45/DW$45*100</f>
        <v>100</v>
      </c>
      <c r="DZ45" s="83">
        <v>1350</v>
      </c>
      <c r="EA45" s="84">
        <f t="shared" si="104"/>
        <v>90.604026845637591</v>
      </c>
      <c r="EB45" s="84">
        <f>DZ45/DZ$45*100</f>
        <v>100</v>
      </c>
      <c r="EC45" s="83">
        <v>430</v>
      </c>
      <c r="ED45" s="84">
        <f t="shared" si="105"/>
        <v>93.478260869565219</v>
      </c>
      <c r="EE45" s="84">
        <f>EC45/EC$45*100</f>
        <v>100</v>
      </c>
      <c r="EF45" s="83">
        <v>880</v>
      </c>
      <c r="EG45" s="84">
        <f t="shared" si="106"/>
        <v>95.652173913043484</v>
      </c>
      <c r="EH45" s="84">
        <f>EF45/EF$45*100</f>
        <v>100</v>
      </c>
      <c r="EI45" s="83">
        <v>260</v>
      </c>
      <c r="EJ45" s="84">
        <f t="shared" si="107"/>
        <v>92.857142857142861</v>
      </c>
      <c r="EK45" s="84">
        <f>EI45/EI$45*100</f>
        <v>100</v>
      </c>
      <c r="EL45" s="83">
        <f t="shared" si="40"/>
        <v>2170</v>
      </c>
      <c r="EM45" s="84">
        <f t="shared" si="108"/>
        <v>93.939393939393938</v>
      </c>
      <c r="EN45" s="84">
        <f>EL45/EL$45*100</f>
        <v>100</v>
      </c>
      <c r="EO45" s="83">
        <v>180</v>
      </c>
      <c r="EP45" s="84">
        <f t="shared" si="109"/>
        <v>94.73684210526315</v>
      </c>
      <c r="EQ45" s="84">
        <f>EO45/EO$45*100</f>
        <v>100</v>
      </c>
      <c r="ER45" s="83">
        <v>230</v>
      </c>
      <c r="ES45" s="84">
        <f t="shared" si="110"/>
        <v>100</v>
      </c>
      <c r="ET45" s="84">
        <f>ER45/ER$45*100</f>
        <v>100</v>
      </c>
      <c r="EU45" s="83">
        <v>90</v>
      </c>
      <c r="EV45" s="84">
        <f t="shared" si="111"/>
        <v>100</v>
      </c>
      <c r="EW45" s="84">
        <f>EU45/EU$45*100</f>
        <v>100</v>
      </c>
      <c r="EX45" s="83">
        <v>1460</v>
      </c>
      <c r="EY45" s="84">
        <f t="shared" si="112"/>
        <v>92.99363057324841</v>
      </c>
      <c r="EZ45" s="84">
        <f>EX45/EX$45*100</f>
        <v>100</v>
      </c>
      <c r="FA45" s="83">
        <v>150</v>
      </c>
      <c r="FB45" s="84">
        <f t="shared" si="113"/>
        <v>88.235294117647058</v>
      </c>
      <c r="FC45" s="84">
        <f>FA45/FA$45*100</f>
        <v>100</v>
      </c>
      <c r="FD45" s="83">
        <v>60</v>
      </c>
      <c r="FE45" s="84">
        <f t="shared" si="114"/>
        <v>100</v>
      </c>
      <c r="FF45" s="84">
        <f>FD45/FD$45*100</f>
        <v>100</v>
      </c>
      <c r="FG45" s="83">
        <f t="shared" si="48"/>
        <v>2690</v>
      </c>
      <c r="FH45" s="84">
        <f t="shared" si="115"/>
        <v>93.728222996515669</v>
      </c>
      <c r="FI45" s="84">
        <f>FG45/FG$45*100</f>
        <v>100</v>
      </c>
      <c r="FJ45" s="83">
        <v>450</v>
      </c>
      <c r="FK45" s="84">
        <f t="shared" si="116"/>
        <v>95.744680851063833</v>
      </c>
      <c r="FL45" s="84">
        <f>FJ45/FJ$45*100</f>
        <v>100</v>
      </c>
      <c r="FM45" s="83">
        <v>380</v>
      </c>
      <c r="FN45" s="84">
        <f t="shared" si="117"/>
        <v>92.682926829268297</v>
      </c>
      <c r="FO45" s="84">
        <f>FM45/FM$45*100</f>
        <v>100</v>
      </c>
      <c r="FP45" s="83">
        <v>1130</v>
      </c>
      <c r="FQ45" s="84">
        <f t="shared" si="118"/>
        <v>94.166666666666671</v>
      </c>
      <c r="FR45" s="84">
        <f>FP45/FP$45*100</f>
        <v>100</v>
      </c>
      <c r="FS45" s="83">
        <v>480</v>
      </c>
      <c r="FT45" s="84">
        <f t="shared" si="119"/>
        <v>94.117647058823522</v>
      </c>
      <c r="FU45" s="84">
        <f>FS45/FS$45*100</f>
        <v>100</v>
      </c>
      <c r="FV45" s="83">
        <v>250</v>
      </c>
      <c r="FW45" s="84">
        <f t="shared" si="120"/>
        <v>89.285714285714292</v>
      </c>
      <c r="FX45" s="84">
        <f>FV45/FV$45*100</f>
        <v>100</v>
      </c>
      <c r="FY45" s="83">
        <f t="shared" si="55"/>
        <v>1590</v>
      </c>
      <c r="FZ45" s="84">
        <f t="shared" si="121"/>
        <v>91.379310344827587</v>
      </c>
      <c r="GA45" s="84">
        <f>FY45/FY$45*100</f>
        <v>100</v>
      </c>
      <c r="GB45" s="83">
        <v>550</v>
      </c>
      <c r="GC45" s="84">
        <f t="shared" si="122"/>
        <v>90.163934426229503</v>
      </c>
      <c r="GD45" s="84">
        <f>GB45/GB$45*100</f>
        <v>100</v>
      </c>
      <c r="GE45" s="83">
        <v>350</v>
      </c>
      <c r="GF45" s="84">
        <f t="shared" si="123"/>
        <v>92.10526315789474</v>
      </c>
      <c r="GG45" s="84">
        <f>GE45/GE$45*100</f>
        <v>100</v>
      </c>
      <c r="GH45" s="83">
        <v>470</v>
      </c>
      <c r="GI45" s="84">
        <f t="shared" si="124"/>
        <v>90.384615384615387</v>
      </c>
      <c r="GJ45" s="84">
        <f>GH45/GH$45*100</f>
        <v>100</v>
      </c>
      <c r="GK45" s="83">
        <v>220</v>
      </c>
      <c r="GL45" s="84">
        <f t="shared" si="125"/>
        <v>95.652173913043484</v>
      </c>
      <c r="GM45" s="84">
        <f>GK45/GK$45*100</f>
        <v>100</v>
      </c>
      <c r="GN45" s="83">
        <f t="shared" si="61"/>
        <v>4570</v>
      </c>
      <c r="GO45" s="84">
        <f t="shared" si="126"/>
        <v>93.839835728952764</v>
      </c>
      <c r="GP45" s="84">
        <f>GN45/GN$45*100</f>
        <v>100</v>
      </c>
      <c r="GQ45" s="83">
        <v>660</v>
      </c>
      <c r="GR45" s="84">
        <f t="shared" si="127"/>
        <v>95.652173913043484</v>
      </c>
      <c r="GS45" s="84">
        <f>GQ45/GQ$45*100</f>
        <v>100</v>
      </c>
      <c r="GT45" s="83">
        <v>350</v>
      </c>
      <c r="GU45" s="84">
        <f t="shared" si="128"/>
        <v>92.10526315789474</v>
      </c>
      <c r="GV45" s="84">
        <f>GT45/GT$45*100</f>
        <v>100</v>
      </c>
      <c r="GW45" s="83">
        <v>480</v>
      </c>
      <c r="GX45" s="84">
        <f t="shared" si="129"/>
        <v>96</v>
      </c>
      <c r="GY45" s="84">
        <f>GW45/GW$45*100</f>
        <v>100</v>
      </c>
      <c r="GZ45" s="83">
        <v>1310</v>
      </c>
      <c r="HA45" s="84">
        <f t="shared" si="130"/>
        <v>92.907801418439718</v>
      </c>
      <c r="HB45" s="84">
        <f>GZ45/GZ$45*100</f>
        <v>100</v>
      </c>
      <c r="HC45" s="83">
        <v>420</v>
      </c>
      <c r="HD45" s="84">
        <f t="shared" si="131"/>
        <v>95.454545454545453</v>
      </c>
      <c r="HE45" s="84">
        <f>HC45/HC$45*100</f>
        <v>100</v>
      </c>
      <c r="HF45" s="83">
        <v>720</v>
      </c>
      <c r="HG45" s="84">
        <f t="shared" si="132"/>
        <v>93.506493506493499</v>
      </c>
      <c r="HH45" s="84">
        <f>HF45/HF$45*100</f>
        <v>100</v>
      </c>
      <c r="HI45" s="83">
        <v>630</v>
      </c>
      <c r="HJ45" s="84">
        <f t="shared" si="133"/>
        <v>92.64705882352942</v>
      </c>
      <c r="HK45" s="84">
        <f>HI45/HI$45*100</f>
        <v>100</v>
      </c>
      <c r="HL45" s="83">
        <f t="shared" si="175"/>
        <v>170</v>
      </c>
      <c r="HM45" s="84">
        <f t="shared" si="150"/>
        <v>100</v>
      </c>
      <c r="HN45" s="92">
        <f>HL45/HL$45*100</f>
        <v>100</v>
      </c>
      <c r="HO45" s="16"/>
      <c r="HP45" s="16"/>
      <c r="HQ45" s="8"/>
      <c r="HR45" s="16"/>
      <c r="HS45" s="4"/>
    </row>
    <row r="46" spans="1:236" ht="12" hidden="1" customHeight="1">
      <c r="A46" s="74"/>
      <c r="B46" s="65">
        <v>1996</v>
      </c>
      <c r="C46" s="69" t="s">
        <v>99</v>
      </c>
      <c r="D46" s="81">
        <v>41600</v>
      </c>
      <c r="E46" s="82">
        <f t="shared" si="70"/>
        <v>93.90519187358916</v>
      </c>
      <c r="F46" s="82">
        <f t="shared" ref="F46:F63" si="176">D46/D$45*100</f>
        <v>93.90519187358916</v>
      </c>
      <c r="G46" s="81">
        <v>11400</v>
      </c>
      <c r="H46" s="82">
        <f t="shared" si="71"/>
        <v>95.798319327731093</v>
      </c>
      <c r="I46" s="82">
        <f t="shared" ref="I46:I63" si="177">G46/G$45*100</f>
        <v>95.798319327731093</v>
      </c>
      <c r="J46" s="81">
        <v>30200</v>
      </c>
      <c r="K46" s="86">
        <f t="shared" si="153"/>
        <v>93.209876543209873</v>
      </c>
      <c r="L46" s="82">
        <f t="shared" ref="L46:L63" si="178">J46/J$45*100</f>
        <v>93.209876543209873</v>
      </c>
      <c r="M46" s="81">
        <v>7310</v>
      </c>
      <c r="N46" s="82">
        <f t="shared" si="155"/>
        <v>91.489361702127653</v>
      </c>
      <c r="O46" s="82">
        <f t="shared" ref="O46:O63" si="179">M46/M$45*100</f>
        <v>91.489361702127653</v>
      </c>
      <c r="P46" s="81">
        <v>910</v>
      </c>
      <c r="Q46" s="82">
        <f t="shared" si="157"/>
        <v>93.814432989690715</v>
      </c>
      <c r="R46" s="82">
        <f t="shared" ref="R46:R63" si="180">P46/P$45*100</f>
        <v>93.814432989690715</v>
      </c>
      <c r="S46" s="81">
        <v>9290</v>
      </c>
      <c r="T46" s="82">
        <f t="shared" si="159"/>
        <v>93.086172344689373</v>
      </c>
      <c r="U46" s="82">
        <f t="shared" ref="U46:U63" si="181">S46/S$45*100</f>
        <v>93.086172344689373</v>
      </c>
      <c r="V46" s="81" t="s">
        <v>14</v>
      </c>
      <c r="W46" s="82" t="s">
        <v>130</v>
      </c>
      <c r="X46" s="82" t="s">
        <v>130</v>
      </c>
      <c r="Y46" s="81" t="s">
        <v>14</v>
      </c>
      <c r="Z46" s="82" t="s">
        <v>130</v>
      </c>
      <c r="AA46" s="82" t="s">
        <v>130</v>
      </c>
      <c r="AB46" s="81">
        <v>2160</v>
      </c>
      <c r="AC46" s="82">
        <f t="shared" si="161"/>
        <v>95.154185022026425</v>
      </c>
      <c r="AD46" s="82">
        <f t="shared" ref="AD46:AD63" si="182">AB46/AB$45*100</f>
        <v>95.154185022026425</v>
      </c>
      <c r="AE46" s="81">
        <v>2040</v>
      </c>
      <c r="AF46" s="82">
        <f t="shared" si="163"/>
        <v>94.444444444444443</v>
      </c>
      <c r="AG46" s="82">
        <f t="shared" ref="AG46:AG63" si="183">AE46/AE$45*100</f>
        <v>94.444444444444443</v>
      </c>
      <c r="AH46" s="81">
        <v>2530</v>
      </c>
      <c r="AI46" s="82">
        <f t="shared" si="165"/>
        <v>94.05204460966543</v>
      </c>
      <c r="AJ46" s="82">
        <f t="shared" ref="AJ46:AJ63" si="184">AH46/AH$45*100</f>
        <v>94.05204460966543</v>
      </c>
      <c r="AK46" s="81">
        <v>1460</v>
      </c>
      <c r="AL46" s="82">
        <f t="shared" si="167"/>
        <v>92.405063291139243</v>
      </c>
      <c r="AM46" s="82">
        <f t="shared" ref="AM46:AM63" si="185">AK46/AK$45*100</f>
        <v>92.405063291139243</v>
      </c>
      <c r="AN46" s="81">
        <v>4380</v>
      </c>
      <c r="AO46" s="82">
        <f t="shared" si="169"/>
        <v>95.842450765864328</v>
      </c>
      <c r="AP46" s="82">
        <f t="shared" ref="AP46:AP63" si="186">AN46/AN$45*100</f>
        <v>95.842450765864328</v>
      </c>
      <c r="AQ46" s="81">
        <v>170</v>
      </c>
      <c r="AR46" s="82">
        <f t="shared" si="171"/>
        <v>100</v>
      </c>
      <c r="AS46" s="82">
        <f t="shared" ref="AS46:AS63" si="187">AQ46/AQ$45*100</f>
        <v>100</v>
      </c>
      <c r="AT46" s="81">
        <v>9960</v>
      </c>
      <c r="AU46" s="82" t="s">
        <v>130</v>
      </c>
      <c r="AV46" s="82" t="s">
        <v>130</v>
      </c>
      <c r="AW46" s="81">
        <v>1500</v>
      </c>
      <c r="AX46" s="82" t="s">
        <v>130</v>
      </c>
      <c r="AY46" s="82" t="s">
        <v>130</v>
      </c>
      <c r="AZ46" s="81">
        <v>3990</v>
      </c>
      <c r="BA46" s="82" t="s">
        <v>130</v>
      </c>
      <c r="BB46" s="82" t="s">
        <v>130</v>
      </c>
      <c r="BC46" s="81">
        <f t="shared" si="142"/>
        <v>41660</v>
      </c>
      <c r="BD46" s="82">
        <f t="shared" si="173"/>
        <v>94.040632054176072</v>
      </c>
      <c r="BE46" s="82">
        <f t="shared" ref="BE46:BE63" si="188">BC46/BC$45*100</f>
        <v>94.040632054176072</v>
      </c>
      <c r="BF46" s="81">
        <f t="shared" si="144"/>
        <v>30260</v>
      </c>
      <c r="BG46" s="82">
        <f t="shared" si="149"/>
        <v>93.395061728395063</v>
      </c>
      <c r="BH46" s="82">
        <f t="shared" ref="BH46:BH63" si="189">BF46/BF$45*100</f>
        <v>93.395061728395063</v>
      </c>
      <c r="BI46" s="81">
        <f t="shared" si="26"/>
        <v>7310</v>
      </c>
      <c r="BJ46" s="82">
        <f t="shared" si="81"/>
        <v>91.489361702127653</v>
      </c>
      <c r="BK46" s="82">
        <f t="shared" ref="BK46:BK63" si="190">BI46/BI$45*100</f>
        <v>91.489361702127653</v>
      </c>
      <c r="BL46" s="81">
        <v>520</v>
      </c>
      <c r="BM46" s="82">
        <f t="shared" si="82"/>
        <v>94.545454545454547</v>
      </c>
      <c r="BN46" s="82">
        <f t="shared" ref="BN46:BN63" si="191">BL46/BL$45*100</f>
        <v>94.545454545454547</v>
      </c>
      <c r="BO46" s="81">
        <v>2910</v>
      </c>
      <c r="BP46" s="82">
        <f t="shared" si="83"/>
        <v>89.81481481481481</v>
      </c>
      <c r="BQ46" s="82">
        <f t="shared" ref="BQ46:BQ63" si="192">BO46/BO$45*100</f>
        <v>89.81481481481481</v>
      </c>
      <c r="BR46" s="81">
        <v>1490</v>
      </c>
      <c r="BS46" s="82">
        <f t="shared" si="84"/>
        <v>92.546583850931668</v>
      </c>
      <c r="BT46" s="82">
        <f t="shared" ref="BT46:BT63" si="193">BR46/BR$45*100</f>
        <v>92.546583850931668</v>
      </c>
      <c r="BU46" s="81">
        <v>310</v>
      </c>
      <c r="BV46" s="82">
        <f t="shared" si="85"/>
        <v>93.939393939393938</v>
      </c>
      <c r="BW46" s="82">
        <f t="shared" ref="BW46:BW63" si="194">BU46/BU$45*100</f>
        <v>93.939393939393938</v>
      </c>
      <c r="BX46" s="81">
        <v>890</v>
      </c>
      <c r="BY46" s="82">
        <f t="shared" si="86"/>
        <v>90.816326530612244</v>
      </c>
      <c r="BZ46" s="82">
        <f t="shared" ref="BZ46:BZ63" si="195">BX46/BX$45*100</f>
        <v>90.816326530612244</v>
      </c>
      <c r="CA46" s="81">
        <v>1190</v>
      </c>
      <c r="CB46" s="82">
        <f t="shared" si="87"/>
        <v>92.96875</v>
      </c>
      <c r="CC46" s="82">
        <f t="shared" ref="CC46:CC63" si="196">CA46/CA$45*100</f>
        <v>92.96875</v>
      </c>
      <c r="CD46" s="81">
        <f t="shared" si="27"/>
        <v>8730</v>
      </c>
      <c r="CE46" s="82">
        <f t="shared" si="88"/>
        <v>93.569131832797424</v>
      </c>
      <c r="CF46" s="82">
        <f t="shared" ref="CF46:CF63" si="197">CD46/CD$45*100</f>
        <v>93.569131832797424</v>
      </c>
      <c r="CG46" s="81">
        <v>1080</v>
      </c>
      <c r="CH46" s="82">
        <f t="shared" si="89"/>
        <v>95.575221238938056</v>
      </c>
      <c r="CI46" s="82">
        <f t="shared" ref="CI46:CI63" si="198">CG46/CG$45*100</f>
        <v>95.575221238938056</v>
      </c>
      <c r="CJ46" s="81">
        <v>1510</v>
      </c>
      <c r="CK46" s="82">
        <f t="shared" si="90"/>
        <v>96.178343949044589</v>
      </c>
      <c r="CL46" s="82">
        <f t="shared" ref="CL46:CL63" si="199">CJ46/CJ$45*100</f>
        <v>96.178343949044589</v>
      </c>
      <c r="CM46" s="81">
        <v>1490</v>
      </c>
      <c r="CN46" s="82">
        <f t="shared" si="91"/>
        <v>95.512820512820511</v>
      </c>
      <c r="CO46" s="82">
        <f t="shared" ref="CO46:CO63" si="200">CM46/CM$45*100</f>
        <v>95.512820512820511</v>
      </c>
      <c r="CP46" s="81">
        <v>830</v>
      </c>
      <c r="CQ46" s="82">
        <f t="shared" si="92"/>
        <v>92.222222222222229</v>
      </c>
      <c r="CR46" s="82">
        <f t="shared" ref="CR46:CR63" si="201">CP46/CP$45*100</f>
        <v>92.222222222222229</v>
      </c>
      <c r="CS46" s="81">
        <v>2070</v>
      </c>
      <c r="CT46" s="82">
        <f t="shared" si="93"/>
        <v>91.592920353982294</v>
      </c>
      <c r="CU46" s="82">
        <f t="shared" ref="CU46:CU63" si="202">CS46/CS$45*100</f>
        <v>91.592920353982294</v>
      </c>
      <c r="CV46" s="81">
        <v>170</v>
      </c>
      <c r="CW46" s="82">
        <f t="shared" si="94"/>
        <v>94.444444444444443</v>
      </c>
      <c r="CX46" s="82">
        <f t="shared" ref="CX46:CX63" si="203">CV46/CV$45*100</f>
        <v>94.444444444444443</v>
      </c>
      <c r="CY46" s="81">
        <v>720</v>
      </c>
      <c r="CZ46" s="82">
        <f t="shared" si="95"/>
        <v>88.888888888888886</v>
      </c>
      <c r="DA46" s="82">
        <f t="shared" ref="DA46:DA63" si="204">CY46/CY$45*100</f>
        <v>88.888888888888886</v>
      </c>
      <c r="DB46" s="81">
        <v>190</v>
      </c>
      <c r="DC46" s="82">
        <f t="shared" si="96"/>
        <v>90.476190476190482</v>
      </c>
      <c r="DD46" s="82">
        <f t="shared" ref="DD46:DD63" si="205">DB46/DB$45*100</f>
        <v>90.476190476190482</v>
      </c>
      <c r="DE46" s="81">
        <v>670</v>
      </c>
      <c r="DF46" s="82">
        <f t="shared" si="97"/>
        <v>94.366197183098592</v>
      </c>
      <c r="DG46" s="82">
        <f t="shared" ref="DG46:DG63" si="206">DE46/DE$45*100</f>
        <v>94.366197183098592</v>
      </c>
      <c r="DH46" s="81">
        <f t="shared" si="28"/>
        <v>910</v>
      </c>
      <c r="DI46" s="82">
        <f t="shared" si="98"/>
        <v>93.814432989690715</v>
      </c>
      <c r="DJ46" s="82">
        <f t="shared" ref="DJ46:DJ63" si="207">DH46/DH$45*100</f>
        <v>93.814432989690715</v>
      </c>
      <c r="DK46" s="81">
        <v>580</v>
      </c>
      <c r="DL46" s="82">
        <f t="shared" si="99"/>
        <v>93.548387096774192</v>
      </c>
      <c r="DM46" s="82">
        <f t="shared" ref="DM46:DM63" si="208">DK46/DK$45*100</f>
        <v>93.548387096774192</v>
      </c>
      <c r="DN46" s="81">
        <v>120</v>
      </c>
      <c r="DO46" s="82">
        <f t="shared" si="100"/>
        <v>92.307692307692307</v>
      </c>
      <c r="DP46" s="82">
        <f t="shared" ref="DP46:DP63" si="209">DN46/DN$45*100</f>
        <v>92.307692307692307</v>
      </c>
      <c r="DQ46" s="81">
        <v>140</v>
      </c>
      <c r="DR46" s="82">
        <f t="shared" si="101"/>
        <v>100</v>
      </c>
      <c r="DS46" s="82">
        <f t="shared" ref="DS46:DS63" si="210">DQ46/DQ$45*100</f>
        <v>100</v>
      </c>
      <c r="DT46" s="81">
        <v>70</v>
      </c>
      <c r="DU46" s="82">
        <f t="shared" si="102"/>
        <v>87.5</v>
      </c>
      <c r="DV46" s="82">
        <f t="shared" ref="DV46:DV63" si="211">DT46/DT$45*100</f>
        <v>87.5</v>
      </c>
      <c r="DW46" s="81">
        <f t="shared" si="34"/>
        <v>2740</v>
      </c>
      <c r="DX46" s="82">
        <f t="shared" si="103"/>
        <v>93.835616438356169</v>
      </c>
      <c r="DY46" s="82">
        <f t="shared" ref="DY46:DY63" si="212">DW46/DW$45*100</f>
        <v>93.835616438356169</v>
      </c>
      <c r="DZ46" s="81">
        <v>1240</v>
      </c>
      <c r="EA46" s="82">
        <f t="shared" si="104"/>
        <v>91.851851851851848</v>
      </c>
      <c r="EB46" s="82">
        <f t="shared" ref="EB46:EB63" si="213">DZ46/DZ$45*100</f>
        <v>91.851851851851848</v>
      </c>
      <c r="EC46" s="81">
        <v>400</v>
      </c>
      <c r="ED46" s="82">
        <f t="shared" si="105"/>
        <v>93.023255813953483</v>
      </c>
      <c r="EE46" s="82">
        <f t="shared" ref="EE46:EE63" si="214">EC46/EC$45*100</f>
        <v>93.023255813953483</v>
      </c>
      <c r="EF46" s="81">
        <v>850</v>
      </c>
      <c r="EG46" s="82">
        <f t="shared" si="106"/>
        <v>96.590909090909093</v>
      </c>
      <c r="EH46" s="82">
        <f t="shared" ref="EH46:EH63" si="215">EF46/EF$45*100</f>
        <v>96.590909090909093</v>
      </c>
      <c r="EI46" s="81">
        <v>250</v>
      </c>
      <c r="EJ46" s="82">
        <f t="shared" si="107"/>
        <v>96.15384615384616</v>
      </c>
      <c r="EK46" s="82">
        <f t="shared" ref="EK46:EK63" si="216">EI46/EI$45*100</f>
        <v>96.15384615384616</v>
      </c>
      <c r="EL46" s="81">
        <f t="shared" si="40"/>
        <v>2050</v>
      </c>
      <c r="EM46" s="82">
        <f t="shared" si="108"/>
        <v>94.47004608294931</v>
      </c>
      <c r="EN46" s="82">
        <f t="shared" ref="EN46:EN63" si="217">EL46/EL$45*100</f>
        <v>94.47004608294931</v>
      </c>
      <c r="EO46" s="81">
        <v>180</v>
      </c>
      <c r="EP46" s="82">
        <f t="shared" si="109"/>
        <v>100</v>
      </c>
      <c r="EQ46" s="82">
        <f t="shared" ref="EQ46:EQ63" si="218">EO46/EO$45*100</f>
        <v>100</v>
      </c>
      <c r="ER46" s="81">
        <v>220</v>
      </c>
      <c r="ES46" s="82">
        <f t="shared" si="110"/>
        <v>95.652173913043484</v>
      </c>
      <c r="ET46" s="82">
        <f t="shared" ref="ET46:ET63" si="219">ER46/ER$45*100</f>
        <v>95.652173913043484</v>
      </c>
      <c r="EU46" s="81">
        <v>80</v>
      </c>
      <c r="EV46" s="82">
        <f t="shared" si="111"/>
        <v>88.888888888888886</v>
      </c>
      <c r="EW46" s="82">
        <f t="shared" ref="EW46:EW63" si="220">EU46/EU$45*100</f>
        <v>88.888888888888886</v>
      </c>
      <c r="EX46" s="81">
        <v>1370</v>
      </c>
      <c r="EY46" s="82">
        <f t="shared" si="112"/>
        <v>93.835616438356169</v>
      </c>
      <c r="EZ46" s="82">
        <f t="shared" ref="EZ46:EZ63" si="221">EX46/EX$45*100</f>
        <v>93.835616438356169</v>
      </c>
      <c r="FA46" s="81">
        <v>150</v>
      </c>
      <c r="FB46" s="82">
        <f t="shared" si="113"/>
        <v>100</v>
      </c>
      <c r="FC46" s="82">
        <f t="shared" ref="FC46:FC63" si="222">FA46/FA$45*100</f>
        <v>100</v>
      </c>
      <c r="FD46" s="81">
        <v>50</v>
      </c>
      <c r="FE46" s="82">
        <f t="shared" si="114"/>
        <v>83.333333333333343</v>
      </c>
      <c r="FF46" s="82">
        <f t="shared" ref="FF46:FF63" si="223">FD46/FD$45*100</f>
        <v>83.333333333333343</v>
      </c>
      <c r="FG46" s="81">
        <f t="shared" si="48"/>
        <v>2520</v>
      </c>
      <c r="FH46" s="82">
        <f t="shared" si="115"/>
        <v>93.680297397769522</v>
      </c>
      <c r="FI46" s="82">
        <f t="shared" ref="FI46:FI63" si="224">FG46/FG$45*100</f>
        <v>93.680297397769522</v>
      </c>
      <c r="FJ46" s="81">
        <v>410</v>
      </c>
      <c r="FK46" s="82">
        <f t="shared" si="116"/>
        <v>91.111111111111114</v>
      </c>
      <c r="FL46" s="82">
        <f t="shared" ref="FL46:FL63" si="225">FJ46/FJ$45*100</f>
        <v>91.111111111111114</v>
      </c>
      <c r="FM46" s="81">
        <v>360</v>
      </c>
      <c r="FN46" s="82">
        <f t="shared" si="117"/>
        <v>94.73684210526315</v>
      </c>
      <c r="FO46" s="82">
        <f t="shared" ref="FO46:FO63" si="226">FM46/FM$45*100</f>
        <v>94.73684210526315</v>
      </c>
      <c r="FP46" s="81">
        <v>1060</v>
      </c>
      <c r="FQ46" s="82">
        <f t="shared" si="118"/>
        <v>93.805309734513273</v>
      </c>
      <c r="FR46" s="82">
        <f t="shared" ref="FR46:FR63" si="227">FP46/FP$45*100</f>
        <v>93.805309734513273</v>
      </c>
      <c r="FS46" s="81">
        <v>450</v>
      </c>
      <c r="FT46" s="82">
        <f t="shared" si="119"/>
        <v>93.75</v>
      </c>
      <c r="FU46" s="82">
        <f t="shared" ref="FU46:FU63" si="228">FS46/FS$45*100</f>
        <v>93.75</v>
      </c>
      <c r="FV46" s="81">
        <v>240</v>
      </c>
      <c r="FW46" s="82">
        <f t="shared" si="120"/>
        <v>96</v>
      </c>
      <c r="FX46" s="82">
        <f t="shared" ref="FX46:FX63" si="229">FV46/FV$45*100</f>
        <v>96</v>
      </c>
      <c r="FY46" s="81">
        <f t="shared" si="55"/>
        <v>1460</v>
      </c>
      <c r="FZ46" s="82">
        <f t="shared" si="121"/>
        <v>91.823899371069189</v>
      </c>
      <c r="GA46" s="82">
        <f t="shared" ref="GA46:GA63" si="230">FY46/FY$45*100</f>
        <v>91.823899371069189</v>
      </c>
      <c r="GB46" s="81">
        <v>490</v>
      </c>
      <c r="GC46" s="82">
        <f t="shared" si="122"/>
        <v>89.090909090909093</v>
      </c>
      <c r="GD46" s="82">
        <f t="shared" ref="GD46:GD63" si="231">GB46/GB$45*100</f>
        <v>89.090909090909093</v>
      </c>
      <c r="GE46" s="81">
        <v>330</v>
      </c>
      <c r="GF46" s="82">
        <f t="shared" si="123"/>
        <v>94.285714285714278</v>
      </c>
      <c r="GG46" s="82">
        <f t="shared" ref="GG46:GG63" si="232">GE46/GE$45*100</f>
        <v>94.285714285714278</v>
      </c>
      <c r="GH46" s="81">
        <v>440</v>
      </c>
      <c r="GI46" s="82">
        <f t="shared" si="124"/>
        <v>93.61702127659575</v>
      </c>
      <c r="GJ46" s="82">
        <f t="shared" ref="GJ46:GJ63" si="233">GH46/GH$45*100</f>
        <v>93.61702127659575</v>
      </c>
      <c r="GK46" s="81">
        <v>200</v>
      </c>
      <c r="GL46" s="82">
        <f t="shared" si="125"/>
        <v>90.909090909090907</v>
      </c>
      <c r="GM46" s="82">
        <f t="shared" ref="GM46:GM63" si="234">GK46/GK$45*100</f>
        <v>90.909090909090907</v>
      </c>
      <c r="GN46" s="81">
        <f t="shared" si="61"/>
        <v>4370</v>
      </c>
      <c r="GO46" s="82">
        <f t="shared" si="126"/>
        <v>95.623632385120345</v>
      </c>
      <c r="GP46" s="82">
        <f t="shared" ref="GP46:GP63" si="235">GN46/GN$45*100</f>
        <v>95.623632385120345</v>
      </c>
      <c r="GQ46" s="81">
        <v>630</v>
      </c>
      <c r="GR46" s="82">
        <f t="shared" si="127"/>
        <v>95.454545454545453</v>
      </c>
      <c r="GS46" s="82">
        <f t="shared" ref="GS46:GS63" si="236">GQ46/GQ$45*100</f>
        <v>95.454545454545453</v>
      </c>
      <c r="GT46" s="81">
        <v>330</v>
      </c>
      <c r="GU46" s="82">
        <f t="shared" si="128"/>
        <v>94.285714285714278</v>
      </c>
      <c r="GV46" s="82">
        <f t="shared" ref="GV46:GV63" si="237">GT46/GT$45*100</f>
        <v>94.285714285714278</v>
      </c>
      <c r="GW46" s="81">
        <v>470</v>
      </c>
      <c r="GX46" s="82">
        <f t="shared" si="129"/>
        <v>97.916666666666657</v>
      </c>
      <c r="GY46" s="82">
        <f t="shared" ref="GY46:GY63" si="238">GW46/GW$45*100</f>
        <v>97.916666666666657</v>
      </c>
      <c r="GZ46" s="81">
        <v>1250</v>
      </c>
      <c r="HA46" s="82">
        <f t="shared" si="130"/>
        <v>95.419847328244273</v>
      </c>
      <c r="HB46" s="82">
        <f t="shared" ref="HB46:HB63" si="239">GZ46/GZ$45*100</f>
        <v>95.419847328244273</v>
      </c>
      <c r="HC46" s="81">
        <v>400</v>
      </c>
      <c r="HD46" s="82">
        <f t="shared" si="131"/>
        <v>95.238095238095227</v>
      </c>
      <c r="HE46" s="82">
        <f t="shared" ref="HE46:HE63" si="240">HC46/HC$45*100</f>
        <v>95.238095238095227</v>
      </c>
      <c r="HF46" s="81">
        <v>690</v>
      </c>
      <c r="HG46" s="82">
        <f t="shared" si="132"/>
        <v>95.833333333333343</v>
      </c>
      <c r="HH46" s="82">
        <f t="shared" ref="HH46:HH63" si="241">HF46/HF$45*100</f>
        <v>95.833333333333343</v>
      </c>
      <c r="HI46" s="81">
        <v>600</v>
      </c>
      <c r="HJ46" s="82">
        <f t="shared" si="133"/>
        <v>95.238095238095227</v>
      </c>
      <c r="HK46" s="82">
        <f t="shared" ref="HK46:HK63" si="242">HI46/HI$45*100</f>
        <v>95.238095238095227</v>
      </c>
      <c r="HL46" s="81">
        <f t="shared" si="175"/>
        <v>170</v>
      </c>
      <c r="HM46" s="82">
        <f t="shared" si="150"/>
        <v>100</v>
      </c>
      <c r="HN46" s="91">
        <f t="shared" ref="HN46:HN63" si="243">HL46/HL$45*100</f>
        <v>100</v>
      </c>
      <c r="HO46" s="16"/>
      <c r="HP46" s="16"/>
      <c r="HQ46" s="8"/>
      <c r="HR46" s="16"/>
      <c r="HS46" s="4"/>
    </row>
    <row r="47" spans="1:236" ht="12" hidden="1" customHeight="1">
      <c r="A47" s="74"/>
      <c r="B47" s="65">
        <v>1997</v>
      </c>
      <c r="C47" s="69" t="s">
        <v>100</v>
      </c>
      <c r="D47" s="81">
        <v>39400</v>
      </c>
      <c r="E47" s="82">
        <f t="shared" si="70"/>
        <v>94.711538461538453</v>
      </c>
      <c r="F47" s="82">
        <f t="shared" si="176"/>
        <v>88.939051918735885</v>
      </c>
      <c r="G47" s="81">
        <v>11000</v>
      </c>
      <c r="H47" s="82">
        <f t="shared" si="71"/>
        <v>96.491228070175438</v>
      </c>
      <c r="I47" s="82">
        <f t="shared" si="177"/>
        <v>92.436974789915965</v>
      </c>
      <c r="J47" s="81">
        <v>28400</v>
      </c>
      <c r="K47" s="86">
        <f t="shared" si="153"/>
        <v>94.039735099337747</v>
      </c>
      <c r="L47" s="82">
        <f t="shared" si="178"/>
        <v>87.654320987654316</v>
      </c>
      <c r="M47" s="81">
        <v>6770</v>
      </c>
      <c r="N47" s="82">
        <f t="shared" si="155"/>
        <v>92.612859097127227</v>
      </c>
      <c r="O47" s="82">
        <f t="shared" si="179"/>
        <v>84.73091364205257</v>
      </c>
      <c r="P47" s="81">
        <v>870</v>
      </c>
      <c r="Q47" s="82">
        <f t="shared" si="157"/>
        <v>95.604395604395606</v>
      </c>
      <c r="R47" s="82">
        <f t="shared" si="180"/>
        <v>89.690721649484544</v>
      </c>
      <c r="S47" s="81">
        <v>8770</v>
      </c>
      <c r="T47" s="82">
        <f t="shared" si="159"/>
        <v>94.402583423035523</v>
      </c>
      <c r="U47" s="82">
        <f t="shared" si="181"/>
        <v>87.875751503006015</v>
      </c>
      <c r="V47" s="81" t="s">
        <v>14</v>
      </c>
      <c r="W47" s="82" t="s">
        <v>130</v>
      </c>
      <c r="X47" s="82" t="s">
        <v>130</v>
      </c>
      <c r="Y47" s="81" t="s">
        <v>14</v>
      </c>
      <c r="Z47" s="82" t="s">
        <v>130</v>
      </c>
      <c r="AA47" s="82" t="s">
        <v>130</v>
      </c>
      <c r="AB47" s="81">
        <v>2070</v>
      </c>
      <c r="AC47" s="82">
        <f t="shared" si="161"/>
        <v>95.833333333333343</v>
      </c>
      <c r="AD47" s="82">
        <f t="shared" si="182"/>
        <v>91.189427312775322</v>
      </c>
      <c r="AE47" s="81">
        <v>1890</v>
      </c>
      <c r="AF47" s="82">
        <f t="shared" si="163"/>
        <v>92.64705882352942</v>
      </c>
      <c r="AG47" s="82">
        <f t="shared" si="183"/>
        <v>87.5</v>
      </c>
      <c r="AH47" s="81">
        <v>2330</v>
      </c>
      <c r="AI47" s="82">
        <f t="shared" si="165"/>
        <v>92.094861660079047</v>
      </c>
      <c r="AJ47" s="82">
        <f t="shared" si="184"/>
        <v>86.617100371747213</v>
      </c>
      <c r="AK47" s="81">
        <v>1350</v>
      </c>
      <c r="AL47" s="82">
        <f t="shared" si="167"/>
        <v>92.465753424657535</v>
      </c>
      <c r="AM47" s="82">
        <f t="shared" si="185"/>
        <v>85.443037974683548</v>
      </c>
      <c r="AN47" s="81">
        <v>4170</v>
      </c>
      <c r="AO47" s="82">
        <f t="shared" si="169"/>
        <v>95.205479452054803</v>
      </c>
      <c r="AP47" s="82">
        <f t="shared" si="186"/>
        <v>91.247264770240704</v>
      </c>
      <c r="AQ47" s="81">
        <v>170</v>
      </c>
      <c r="AR47" s="82">
        <f t="shared" si="171"/>
        <v>100</v>
      </c>
      <c r="AS47" s="82">
        <f t="shared" si="187"/>
        <v>100</v>
      </c>
      <c r="AT47" s="81">
        <v>9410</v>
      </c>
      <c r="AU47" s="82">
        <f t="shared" ref="AU47:AU63" si="244">AT47/AT46*100</f>
        <v>94.47791164658635</v>
      </c>
      <c r="AV47" s="82" t="s">
        <v>130</v>
      </c>
      <c r="AW47" s="81">
        <v>1430</v>
      </c>
      <c r="AX47" s="82">
        <f t="shared" ref="AX47:AX63" si="245">AW47/AW46*100</f>
        <v>95.333333333333343</v>
      </c>
      <c r="AY47" s="82" t="s">
        <v>130</v>
      </c>
      <c r="AZ47" s="81">
        <v>3690</v>
      </c>
      <c r="BA47" s="82">
        <f t="shared" ref="BA47:BA63" si="246">AZ47/AZ46*100</f>
        <v>92.481203007518801</v>
      </c>
      <c r="BB47" s="82" t="s">
        <v>130</v>
      </c>
      <c r="BC47" s="81">
        <f t="shared" si="142"/>
        <v>39410</v>
      </c>
      <c r="BD47" s="82">
        <f t="shared" si="173"/>
        <v>94.599135861737878</v>
      </c>
      <c r="BE47" s="82">
        <f t="shared" si="188"/>
        <v>88.961625282167049</v>
      </c>
      <c r="BF47" s="81">
        <f t="shared" si="144"/>
        <v>28410</v>
      </c>
      <c r="BG47" s="82">
        <f t="shared" si="149"/>
        <v>93.886318572372772</v>
      </c>
      <c r="BH47" s="82">
        <f t="shared" si="189"/>
        <v>87.68518518518519</v>
      </c>
      <c r="BI47" s="81">
        <f t="shared" si="26"/>
        <v>6760</v>
      </c>
      <c r="BJ47" s="82">
        <f t="shared" si="81"/>
        <v>92.476060191518471</v>
      </c>
      <c r="BK47" s="82">
        <f t="shared" si="190"/>
        <v>84.605757196495617</v>
      </c>
      <c r="BL47" s="81">
        <v>500</v>
      </c>
      <c r="BM47" s="82">
        <f t="shared" si="82"/>
        <v>96.15384615384616</v>
      </c>
      <c r="BN47" s="82">
        <f t="shared" si="191"/>
        <v>90.909090909090907</v>
      </c>
      <c r="BO47" s="81">
        <v>2710</v>
      </c>
      <c r="BP47" s="82">
        <f t="shared" si="83"/>
        <v>93.12714776632302</v>
      </c>
      <c r="BQ47" s="82">
        <f t="shared" si="192"/>
        <v>83.641975308641975</v>
      </c>
      <c r="BR47" s="81">
        <v>1370</v>
      </c>
      <c r="BS47" s="82">
        <f t="shared" si="84"/>
        <v>91.946308724832221</v>
      </c>
      <c r="BT47" s="82">
        <f t="shared" si="193"/>
        <v>85.093167701863365</v>
      </c>
      <c r="BU47" s="81">
        <v>280</v>
      </c>
      <c r="BV47" s="82">
        <f t="shared" si="85"/>
        <v>90.322580645161281</v>
      </c>
      <c r="BW47" s="82">
        <f t="shared" si="194"/>
        <v>84.848484848484844</v>
      </c>
      <c r="BX47" s="81">
        <v>780</v>
      </c>
      <c r="BY47" s="82">
        <f t="shared" si="86"/>
        <v>87.640449438202253</v>
      </c>
      <c r="BZ47" s="82">
        <f t="shared" si="195"/>
        <v>79.591836734693871</v>
      </c>
      <c r="CA47" s="81">
        <v>1120</v>
      </c>
      <c r="CB47" s="82">
        <f t="shared" si="87"/>
        <v>94.117647058823522</v>
      </c>
      <c r="CC47" s="82">
        <f t="shared" si="196"/>
        <v>87.5</v>
      </c>
      <c r="CD47" s="81">
        <f t="shared" si="27"/>
        <v>8260</v>
      </c>
      <c r="CE47" s="82">
        <f t="shared" si="88"/>
        <v>94.61626575028636</v>
      </c>
      <c r="CF47" s="82">
        <f t="shared" si="197"/>
        <v>88.531618435155409</v>
      </c>
      <c r="CG47" s="81">
        <v>1010</v>
      </c>
      <c r="CH47" s="82">
        <f t="shared" si="89"/>
        <v>93.518518518518519</v>
      </c>
      <c r="CI47" s="82">
        <f t="shared" si="198"/>
        <v>89.380530973451329</v>
      </c>
      <c r="CJ47" s="81">
        <v>1480</v>
      </c>
      <c r="CK47" s="82">
        <f t="shared" si="90"/>
        <v>98.013245033112582</v>
      </c>
      <c r="CL47" s="82">
        <f t="shared" si="199"/>
        <v>94.267515923566876</v>
      </c>
      <c r="CM47" s="81">
        <v>1400</v>
      </c>
      <c r="CN47" s="82">
        <f t="shared" si="91"/>
        <v>93.959731543624159</v>
      </c>
      <c r="CO47" s="82">
        <f t="shared" si="200"/>
        <v>89.743589743589752</v>
      </c>
      <c r="CP47" s="81">
        <v>770</v>
      </c>
      <c r="CQ47" s="82">
        <f t="shared" si="92"/>
        <v>92.771084337349393</v>
      </c>
      <c r="CR47" s="82">
        <f t="shared" si="201"/>
        <v>85.555555555555557</v>
      </c>
      <c r="CS47" s="81">
        <v>1930</v>
      </c>
      <c r="CT47" s="82">
        <f t="shared" si="93"/>
        <v>93.236714975845416</v>
      </c>
      <c r="CU47" s="82">
        <f t="shared" si="202"/>
        <v>85.398230088495581</v>
      </c>
      <c r="CV47" s="81">
        <v>170</v>
      </c>
      <c r="CW47" s="82">
        <f t="shared" si="94"/>
        <v>100</v>
      </c>
      <c r="CX47" s="82">
        <f t="shared" si="203"/>
        <v>94.444444444444443</v>
      </c>
      <c r="CY47" s="81">
        <v>680</v>
      </c>
      <c r="CZ47" s="82">
        <f t="shared" si="95"/>
        <v>94.444444444444443</v>
      </c>
      <c r="DA47" s="82">
        <f t="shared" si="204"/>
        <v>83.950617283950606</v>
      </c>
      <c r="DB47" s="81">
        <v>180</v>
      </c>
      <c r="DC47" s="82">
        <f t="shared" si="96"/>
        <v>94.73684210526315</v>
      </c>
      <c r="DD47" s="82">
        <f t="shared" si="205"/>
        <v>85.714285714285708</v>
      </c>
      <c r="DE47" s="81">
        <v>640</v>
      </c>
      <c r="DF47" s="82">
        <f t="shared" si="97"/>
        <v>95.522388059701484</v>
      </c>
      <c r="DG47" s="82">
        <f t="shared" si="206"/>
        <v>90.140845070422543</v>
      </c>
      <c r="DH47" s="81">
        <f t="shared" si="28"/>
        <v>880</v>
      </c>
      <c r="DI47" s="82">
        <f t="shared" si="98"/>
        <v>96.703296703296701</v>
      </c>
      <c r="DJ47" s="82">
        <f t="shared" si="207"/>
        <v>90.721649484536087</v>
      </c>
      <c r="DK47" s="81">
        <v>560</v>
      </c>
      <c r="DL47" s="82">
        <f t="shared" si="99"/>
        <v>96.551724137931032</v>
      </c>
      <c r="DM47" s="82">
        <f t="shared" si="208"/>
        <v>90.322580645161281</v>
      </c>
      <c r="DN47" s="81">
        <v>120</v>
      </c>
      <c r="DO47" s="82">
        <f t="shared" si="100"/>
        <v>100</v>
      </c>
      <c r="DP47" s="82">
        <f t="shared" si="209"/>
        <v>92.307692307692307</v>
      </c>
      <c r="DQ47" s="81">
        <v>130</v>
      </c>
      <c r="DR47" s="82">
        <f t="shared" si="101"/>
        <v>92.857142857142861</v>
      </c>
      <c r="DS47" s="82">
        <f t="shared" si="210"/>
        <v>92.857142857142861</v>
      </c>
      <c r="DT47" s="81">
        <v>70</v>
      </c>
      <c r="DU47" s="82">
        <f t="shared" si="102"/>
        <v>100</v>
      </c>
      <c r="DV47" s="82">
        <f t="shared" si="211"/>
        <v>87.5</v>
      </c>
      <c r="DW47" s="81">
        <f t="shared" si="34"/>
        <v>2590</v>
      </c>
      <c r="DX47" s="82">
        <f t="shared" si="103"/>
        <v>94.525547445255469</v>
      </c>
      <c r="DY47" s="82">
        <f t="shared" si="212"/>
        <v>88.698630136986296</v>
      </c>
      <c r="DZ47" s="81">
        <v>1150</v>
      </c>
      <c r="EA47" s="82">
        <f t="shared" si="104"/>
        <v>92.741935483870961</v>
      </c>
      <c r="EB47" s="82">
        <f t="shared" si="213"/>
        <v>85.18518518518519</v>
      </c>
      <c r="EC47" s="81">
        <v>390</v>
      </c>
      <c r="ED47" s="82">
        <f t="shared" si="105"/>
        <v>97.5</v>
      </c>
      <c r="EE47" s="82">
        <f t="shared" si="214"/>
        <v>90.697674418604649</v>
      </c>
      <c r="EF47" s="81">
        <v>810</v>
      </c>
      <c r="EG47" s="82">
        <f t="shared" si="106"/>
        <v>95.294117647058812</v>
      </c>
      <c r="EH47" s="82">
        <f t="shared" si="215"/>
        <v>92.045454545454547</v>
      </c>
      <c r="EI47" s="81">
        <v>240</v>
      </c>
      <c r="EJ47" s="82">
        <f t="shared" si="107"/>
        <v>96</v>
      </c>
      <c r="EK47" s="82">
        <f t="shared" si="216"/>
        <v>92.307692307692307</v>
      </c>
      <c r="EL47" s="81">
        <f t="shared" si="40"/>
        <v>1900</v>
      </c>
      <c r="EM47" s="82">
        <f t="shared" si="108"/>
        <v>92.682926829268297</v>
      </c>
      <c r="EN47" s="82">
        <f t="shared" si="217"/>
        <v>87.557603686635943</v>
      </c>
      <c r="EO47" s="81">
        <v>170</v>
      </c>
      <c r="EP47" s="82">
        <f t="shared" si="109"/>
        <v>94.444444444444443</v>
      </c>
      <c r="EQ47" s="82">
        <f t="shared" si="218"/>
        <v>94.444444444444443</v>
      </c>
      <c r="ER47" s="81">
        <v>200</v>
      </c>
      <c r="ES47" s="82">
        <f t="shared" si="110"/>
        <v>90.909090909090907</v>
      </c>
      <c r="ET47" s="82">
        <f t="shared" si="219"/>
        <v>86.956521739130437</v>
      </c>
      <c r="EU47" s="81">
        <v>80</v>
      </c>
      <c r="EV47" s="82">
        <f t="shared" si="111"/>
        <v>100</v>
      </c>
      <c r="EW47" s="82">
        <f t="shared" si="220"/>
        <v>88.888888888888886</v>
      </c>
      <c r="EX47" s="81">
        <v>1260</v>
      </c>
      <c r="EY47" s="82">
        <f t="shared" si="112"/>
        <v>91.970802919708035</v>
      </c>
      <c r="EZ47" s="82">
        <f t="shared" si="221"/>
        <v>86.301369863013704</v>
      </c>
      <c r="FA47" s="81">
        <v>140</v>
      </c>
      <c r="FB47" s="82">
        <f t="shared" si="113"/>
        <v>93.333333333333329</v>
      </c>
      <c r="FC47" s="82">
        <f t="shared" si="222"/>
        <v>93.333333333333329</v>
      </c>
      <c r="FD47" s="81">
        <v>50</v>
      </c>
      <c r="FE47" s="82">
        <f t="shared" si="114"/>
        <v>100</v>
      </c>
      <c r="FF47" s="82">
        <f t="shared" si="223"/>
        <v>83.333333333333343</v>
      </c>
      <c r="FG47" s="81">
        <f t="shared" si="48"/>
        <v>2330</v>
      </c>
      <c r="FH47" s="82">
        <f t="shared" si="115"/>
        <v>92.460317460317469</v>
      </c>
      <c r="FI47" s="82">
        <f t="shared" si="224"/>
        <v>86.617100371747213</v>
      </c>
      <c r="FJ47" s="81">
        <v>390</v>
      </c>
      <c r="FK47" s="82">
        <f t="shared" si="116"/>
        <v>95.121951219512198</v>
      </c>
      <c r="FL47" s="82">
        <f t="shared" si="225"/>
        <v>86.666666666666671</v>
      </c>
      <c r="FM47" s="81">
        <v>340</v>
      </c>
      <c r="FN47" s="82">
        <f t="shared" si="117"/>
        <v>94.444444444444443</v>
      </c>
      <c r="FO47" s="82">
        <f t="shared" si="226"/>
        <v>89.473684210526315</v>
      </c>
      <c r="FP47" s="81">
        <v>950</v>
      </c>
      <c r="FQ47" s="82">
        <f t="shared" si="118"/>
        <v>89.622641509433961</v>
      </c>
      <c r="FR47" s="82">
        <f t="shared" si="227"/>
        <v>84.070796460176993</v>
      </c>
      <c r="FS47" s="81">
        <v>430</v>
      </c>
      <c r="FT47" s="82">
        <f t="shared" si="119"/>
        <v>95.555555555555557</v>
      </c>
      <c r="FU47" s="82">
        <f t="shared" si="228"/>
        <v>89.583333333333343</v>
      </c>
      <c r="FV47" s="81">
        <v>220</v>
      </c>
      <c r="FW47" s="82">
        <f t="shared" si="120"/>
        <v>91.666666666666657</v>
      </c>
      <c r="FX47" s="82">
        <f t="shared" si="229"/>
        <v>88</v>
      </c>
      <c r="FY47" s="81">
        <f t="shared" si="55"/>
        <v>1360</v>
      </c>
      <c r="FZ47" s="82">
        <f t="shared" si="121"/>
        <v>93.150684931506845</v>
      </c>
      <c r="GA47" s="82">
        <f t="shared" si="230"/>
        <v>85.534591194968556</v>
      </c>
      <c r="GB47" s="81">
        <v>450</v>
      </c>
      <c r="GC47" s="82">
        <f t="shared" si="122"/>
        <v>91.83673469387756</v>
      </c>
      <c r="GD47" s="82">
        <f t="shared" si="231"/>
        <v>81.818181818181827</v>
      </c>
      <c r="GE47" s="81">
        <v>310</v>
      </c>
      <c r="GF47" s="82">
        <f t="shared" si="123"/>
        <v>93.939393939393938</v>
      </c>
      <c r="GG47" s="82">
        <f t="shared" si="232"/>
        <v>88.571428571428569</v>
      </c>
      <c r="GH47" s="81">
        <v>410</v>
      </c>
      <c r="GI47" s="82">
        <f t="shared" si="124"/>
        <v>93.181818181818173</v>
      </c>
      <c r="GJ47" s="82">
        <f t="shared" si="233"/>
        <v>87.2340425531915</v>
      </c>
      <c r="GK47" s="81">
        <v>190</v>
      </c>
      <c r="GL47" s="82">
        <f t="shared" si="125"/>
        <v>95</v>
      </c>
      <c r="GM47" s="82">
        <f t="shared" si="234"/>
        <v>86.36363636363636</v>
      </c>
      <c r="GN47" s="81">
        <f t="shared" si="61"/>
        <v>4160</v>
      </c>
      <c r="GO47" s="82">
        <f t="shared" si="126"/>
        <v>95.194508009153324</v>
      </c>
      <c r="GP47" s="82">
        <f t="shared" si="235"/>
        <v>91.028446389496722</v>
      </c>
      <c r="GQ47" s="81">
        <v>600</v>
      </c>
      <c r="GR47" s="82">
        <f t="shared" si="127"/>
        <v>95.238095238095227</v>
      </c>
      <c r="GS47" s="82">
        <f t="shared" si="236"/>
        <v>90.909090909090907</v>
      </c>
      <c r="GT47" s="81">
        <v>300</v>
      </c>
      <c r="GU47" s="82">
        <f t="shared" si="128"/>
        <v>90.909090909090907</v>
      </c>
      <c r="GV47" s="82">
        <f t="shared" si="237"/>
        <v>85.714285714285708</v>
      </c>
      <c r="GW47" s="81">
        <v>430</v>
      </c>
      <c r="GX47" s="82">
        <f t="shared" si="129"/>
        <v>91.489361702127653</v>
      </c>
      <c r="GY47" s="82">
        <f t="shared" si="238"/>
        <v>89.583333333333343</v>
      </c>
      <c r="GZ47" s="81">
        <v>1210</v>
      </c>
      <c r="HA47" s="82">
        <f t="shared" si="130"/>
        <v>96.8</v>
      </c>
      <c r="HB47" s="82">
        <f t="shared" si="239"/>
        <v>92.36641221374046</v>
      </c>
      <c r="HC47" s="81">
        <v>380</v>
      </c>
      <c r="HD47" s="82">
        <f t="shared" si="131"/>
        <v>95</v>
      </c>
      <c r="HE47" s="82">
        <f t="shared" si="240"/>
        <v>90.476190476190482</v>
      </c>
      <c r="HF47" s="81">
        <v>670</v>
      </c>
      <c r="HG47" s="82">
        <f t="shared" si="132"/>
        <v>97.101449275362313</v>
      </c>
      <c r="HH47" s="82">
        <f t="shared" si="241"/>
        <v>93.055555555555557</v>
      </c>
      <c r="HI47" s="81">
        <v>570</v>
      </c>
      <c r="HJ47" s="82">
        <f t="shared" si="133"/>
        <v>95</v>
      </c>
      <c r="HK47" s="82">
        <f t="shared" si="242"/>
        <v>90.476190476190482</v>
      </c>
      <c r="HL47" s="81">
        <f t="shared" si="175"/>
        <v>170</v>
      </c>
      <c r="HM47" s="82">
        <f t="shared" si="150"/>
        <v>100</v>
      </c>
      <c r="HN47" s="91">
        <f t="shared" si="243"/>
        <v>100</v>
      </c>
      <c r="HO47" s="16"/>
      <c r="HP47" s="16"/>
      <c r="HQ47" s="8"/>
      <c r="HR47" s="16"/>
      <c r="HS47" s="3"/>
    </row>
    <row r="48" spans="1:236" ht="12" hidden="1" customHeight="1">
      <c r="A48" s="74"/>
      <c r="B48" s="65">
        <v>1998</v>
      </c>
      <c r="C48" s="69" t="s">
        <v>101</v>
      </c>
      <c r="D48" s="81">
        <v>37400</v>
      </c>
      <c r="E48" s="82">
        <f t="shared" si="70"/>
        <v>94.923857868020306</v>
      </c>
      <c r="F48" s="82">
        <f t="shared" si="176"/>
        <v>84.424379232505643</v>
      </c>
      <c r="G48" s="81">
        <v>10600</v>
      </c>
      <c r="H48" s="82">
        <f t="shared" si="71"/>
        <v>96.36363636363636</v>
      </c>
      <c r="I48" s="82">
        <f t="shared" si="177"/>
        <v>89.075630252100851</v>
      </c>
      <c r="J48" s="81">
        <v>26700</v>
      </c>
      <c r="K48" s="86">
        <f t="shared" si="153"/>
        <v>94.014084507042256</v>
      </c>
      <c r="L48" s="82">
        <f t="shared" si="178"/>
        <v>82.407407407407405</v>
      </c>
      <c r="M48" s="81">
        <v>6330</v>
      </c>
      <c r="N48" s="82">
        <f t="shared" si="155"/>
        <v>93.500738552437227</v>
      </c>
      <c r="O48" s="82">
        <f t="shared" si="179"/>
        <v>79.224030037546939</v>
      </c>
      <c r="P48" s="81">
        <v>830</v>
      </c>
      <c r="Q48" s="82">
        <f t="shared" si="157"/>
        <v>95.402298850574709</v>
      </c>
      <c r="R48" s="82">
        <f t="shared" si="180"/>
        <v>85.567010309278345</v>
      </c>
      <c r="S48" s="81">
        <v>8290</v>
      </c>
      <c r="T48" s="82">
        <f t="shared" si="159"/>
        <v>94.526795895096924</v>
      </c>
      <c r="U48" s="82">
        <f t="shared" si="181"/>
        <v>83.06613226452906</v>
      </c>
      <c r="V48" s="81" t="s">
        <v>14</v>
      </c>
      <c r="W48" s="82" t="s">
        <v>130</v>
      </c>
      <c r="X48" s="82" t="s">
        <v>130</v>
      </c>
      <c r="Y48" s="81" t="s">
        <v>14</v>
      </c>
      <c r="Z48" s="82" t="s">
        <v>130</v>
      </c>
      <c r="AA48" s="82" t="s">
        <v>130</v>
      </c>
      <c r="AB48" s="81">
        <v>1960</v>
      </c>
      <c r="AC48" s="82">
        <f t="shared" si="161"/>
        <v>94.685990338164245</v>
      </c>
      <c r="AD48" s="82">
        <f t="shared" si="182"/>
        <v>86.343612334801762</v>
      </c>
      <c r="AE48" s="81">
        <v>1760</v>
      </c>
      <c r="AF48" s="82">
        <f t="shared" si="163"/>
        <v>93.121693121693113</v>
      </c>
      <c r="AG48" s="82">
        <f t="shared" si="183"/>
        <v>81.481481481481481</v>
      </c>
      <c r="AH48" s="81">
        <v>2170</v>
      </c>
      <c r="AI48" s="82">
        <f t="shared" si="165"/>
        <v>93.133047210300418</v>
      </c>
      <c r="AJ48" s="82">
        <f t="shared" si="184"/>
        <v>80.669144981412643</v>
      </c>
      <c r="AK48" s="81">
        <v>1250</v>
      </c>
      <c r="AL48" s="82">
        <f t="shared" si="167"/>
        <v>92.592592592592595</v>
      </c>
      <c r="AM48" s="82">
        <f t="shared" si="185"/>
        <v>79.113924050632917</v>
      </c>
      <c r="AN48" s="81">
        <v>3980</v>
      </c>
      <c r="AO48" s="82">
        <f t="shared" si="169"/>
        <v>95.44364508393285</v>
      </c>
      <c r="AP48" s="82">
        <f t="shared" si="186"/>
        <v>87.089715536105032</v>
      </c>
      <c r="AQ48" s="81">
        <v>160</v>
      </c>
      <c r="AR48" s="82">
        <f t="shared" si="171"/>
        <v>94.117647058823522</v>
      </c>
      <c r="AS48" s="82">
        <f t="shared" si="187"/>
        <v>94.117647058823522</v>
      </c>
      <c r="AT48" s="81">
        <v>8890</v>
      </c>
      <c r="AU48" s="82">
        <f t="shared" si="244"/>
        <v>94.473963868225297</v>
      </c>
      <c r="AV48" s="82" t="s">
        <v>130</v>
      </c>
      <c r="AW48" s="81">
        <v>1360</v>
      </c>
      <c r="AX48" s="82">
        <f t="shared" si="245"/>
        <v>95.104895104895107</v>
      </c>
      <c r="AY48" s="82" t="s">
        <v>130</v>
      </c>
      <c r="AZ48" s="81">
        <v>3430</v>
      </c>
      <c r="BA48" s="82">
        <f t="shared" si="246"/>
        <v>92.953929539295387</v>
      </c>
      <c r="BB48" s="82" t="s">
        <v>130</v>
      </c>
      <c r="BC48" s="81">
        <f t="shared" si="142"/>
        <v>37320</v>
      </c>
      <c r="BD48" s="82">
        <f t="shared" si="173"/>
        <v>94.696777467647806</v>
      </c>
      <c r="BE48" s="82">
        <f t="shared" si="188"/>
        <v>84.243792325056432</v>
      </c>
      <c r="BF48" s="81">
        <f t="shared" si="144"/>
        <v>26720</v>
      </c>
      <c r="BG48" s="82">
        <f t="shared" si="149"/>
        <v>94.05139035550863</v>
      </c>
      <c r="BH48" s="82">
        <f t="shared" si="189"/>
        <v>82.46913580246914</v>
      </c>
      <c r="BI48" s="81">
        <f t="shared" si="26"/>
        <v>6330</v>
      </c>
      <c r="BJ48" s="82">
        <f t="shared" si="81"/>
        <v>93.639053254437869</v>
      </c>
      <c r="BK48" s="82">
        <f t="shared" si="190"/>
        <v>79.224030037546939</v>
      </c>
      <c r="BL48" s="81">
        <v>480</v>
      </c>
      <c r="BM48" s="82">
        <f t="shared" si="82"/>
        <v>96</v>
      </c>
      <c r="BN48" s="82">
        <f t="shared" si="191"/>
        <v>87.272727272727266</v>
      </c>
      <c r="BO48" s="81">
        <v>2510</v>
      </c>
      <c r="BP48" s="82">
        <f t="shared" si="83"/>
        <v>92.619926199261997</v>
      </c>
      <c r="BQ48" s="82">
        <f t="shared" si="192"/>
        <v>77.46913580246914</v>
      </c>
      <c r="BR48" s="81">
        <v>1300</v>
      </c>
      <c r="BS48" s="82">
        <f t="shared" si="84"/>
        <v>94.890510948905103</v>
      </c>
      <c r="BT48" s="82">
        <f t="shared" si="193"/>
        <v>80.745341614906835</v>
      </c>
      <c r="BU48" s="81">
        <v>270</v>
      </c>
      <c r="BV48" s="82">
        <f t="shared" si="85"/>
        <v>96.428571428571431</v>
      </c>
      <c r="BW48" s="82">
        <f t="shared" si="194"/>
        <v>81.818181818181827</v>
      </c>
      <c r="BX48" s="81">
        <v>740</v>
      </c>
      <c r="BY48" s="82">
        <f t="shared" si="86"/>
        <v>94.871794871794862</v>
      </c>
      <c r="BZ48" s="82">
        <f t="shared" si="195"/>
        <v>75.510204081632651</v>
      </c>
      <c r="CA48" s="81">
        <v>1030</v>
      </c>
      <c r="CB48" s="82">
        <f t="shared" si="87"/>
        <v>91.964285714285708</v>
      </c>
      <c r="CC48" s="82">
        <f t="shared" si="196"/>
        <v>80.46875</v>
      </c>
      <c r="CD48" s="81">
        <f t="shared" si="27"/>
        <v>7820</v>
      </c>
      <c r="CE48" s="82">
        <f t="shared" si="88"/>
        <v>94.673123486682812</v>
      </c>
      <c r="CF48" s="82">
        <f t="shared" si="197"/>
        <v>83.815648445873521</v>
      </c>
      <c r="CG48" s="81">
        <v>960</v>
      </c>
      <c r="CH48" s="82">
        <f t="shared" si="89"/>
        <v>95.049504950495049</v>
      </c>
      <c r="CI48" s="82">
        <f t="shared" si="198"/>
        <v>84.955752212389385</v>
      </c>
      <c r="CJ48" s="81">
        <v>1420</v>
      </c>
      <c r="CK48" s="82">
        <f t="shared" si="90"/>
        <v>95.945945945945937</v>
      </c>
      <c r="CL48" s="82">
        <f t="shared" si="199"/>
        <v>90.445859872611464</v>
      </c>
      <c r="CM48" s="81">
        <v>1350</v>
      </c>
      <c r="CN48" s="82">
        <f t="shared" si="91"/>
        <v>96.428571428571431</v>
      </c>
      <c r="CO48" s="82">
        <f t="shared" si="200"/>
        <v>86.538461538461547</v>
      </c>
      <c r="CP48" s="81">
        <v>730</v>
      </c>
      <c r="CQ48" s="82">
        <f t="shared" si="92"/>
        <v>94.805194805194802</v>
      </c>
      <c r="CR48" s="82">
        <f t="shared" si="201"/>
        <v>81.111111111111114</v>
      </c>
      <c r="CS48" s="81">
        <v>1790</v>
      </c>
      <c r="CT48" s="82">
        <f t="shared" si="93"/>
        <v>92.746113989637308</v>
      </c>
      <c r="CU48" s="82">
        <f t="shared" si="202"/>
        <v>79.203539823008853</v>
      </c>
      <c r="CV48" s="81">
        <v>150</v>
      </c>
      <c r="CW48" s="82">
        <f t="shared" si="94"/>
        <v>88.235294117647058</v>
      </c>
      <c r="CX48" s="82">
        <f t="shared" si="203"/>
        <v>83.333333333333343</v>
      </c>
      <c r="CY48" s="81">
        <v>650</v>
      </c>
      <c r="CZ48" s="82">
        <f t="shared" si="95"/>
        <v>95.588235294117652</v>
      </c>
      <c r="DA48" s="82">
        <f t="shared" si="204"/>
        <v>80.246913580246911</v>
      </c>
      <c r="DB48" s="81">
        <v>170</v>
      </c>
      <c r="DC48" s="82">
        <f t="shared" si="96"/>
        <v>94.444444444444443</v>
      </c>
      <c r="DD48" s="82">
        <f t="shared" si="205"/>
        <v>80.952380952380949</v>
      </c>
      <c r="DE48" s="81">
        <v>600</v>
      </c>
      <c r="DF48" s="82">
        <f t="shared" si="97"/>
        <v>93.75</v>
      </c>
      <c r="DG48" s="82">
        <f t="shared" si="206"/>
        <v>84.507042253521121</v>
      </c>
      <c r="DH48" s="81">
        <f t="shared" si="28"/>
        <v>830</v>
      </c>
      <c r="DI48" s="82">
        <f t="shared" si="98"/>
        <v>94.318181818181827</v>
      </c>
      <c r="DJ48" s="82">
        <f t="shared" si="207"/>
        <v>85.567010309278345</v>
      </c>
      <c r="DK48" s="81">
        <v>530</v>
      </c>
      <c r="DL48" s="82">
        <f t="shared" si="99"/>
        <v>94.642857142857139</v>
      </c>
      <c r="DM48" s="82">
        <f t="shared" si="208"/>
        <v>85.483870967741936</v>
      </c>
      <c r="DN48" s="81">
        <v>110</v>
      </c>
      <c r="DO48" s="82">
        <f t="shared" si="100"/>
        <v>91.666666666666657</v>
      </c>
      <c r="DP48" s="82">
        <f t="shared" si="209"/>
        <v>84.615384615384613</v>
      </c>
      <c r="DQ48" s="81">
        <v>120</v>
      </c>
      <c r="DR48" s="82">
        <f t="shared" si="101"/>
        <v>92.307692307692307</v>
      </c>
      <c r="DS48" s="82">
        <f t="shared" si="210"/>
        <v>85.714285714285708</v>
      </c>
      <c r="DT48" s="81">
        <v>70</v>
      </c>
      <c r="DU48" s="82">
        <f t="shared" si="102"/>
        <v>100</v>
      </c>
      <c r="DV48" s="82">
        <f t="shared" si="211"/>
        <v>87.5</v>
      </c>
      <c r="DW48" s="81">
        <f t="shared" si="34"/>
        <v>2420</v>
      </c>
      <c r="DX48" s="82">
        <f t="shared" si="103"/>
        <v>93.43629343629344</v>
      </c>
      <c r="DY48" s="82">
        <f t="shared" si="212"/>
        <v>82.876712328767127</v>
      </c>
      <c r="DZ48" s="81">
        <v>1070</v>
      </c>
      <c r="EA48" s="82">
        <f t="shared" si="104"/>
        <v>93.043478260869563</v>
      </c>
      <c r="EB48" s="82">
        <f t="shared" si="213"/>
        <v>79.259259259259267</v>
      </c>
      <c r="EC48" s="81">
        <v>360</v>
      </c>
      <c r="ED48" s="82">
        <f t="shared" si="105"/>
        <v>92.307692307692307</v>
      </c>
      <c r="EE48" s="82">
        <f t="shared" si="214"/>
        <v>83.720930232558146</v>
      </c>
      <c r="EF48" s="81">
        <v>770</v>
      </c>
      <c r="EG48" s="82">
        <f t="shared" si="106"/>
        <v>95.061728395061735</v>
      </c>
      <c r="EH48" s="82">
        <f t="shared" si="215"/>
        <v>87.5</v>
      </c>
      <c r="EI48" s="81">
        <v>220</v>
      </c>
      <c r="EJ48" s="82">
        <f t="shared" si="107"/>
        <v>91.666666666666657</v>
      </c>
      <c r="EK48" s="82">
        <f t="shared" si="216"/>
        <v>84.615384615384613</v>
      </c>
      <c r="EL48" s="81">
        <f t="shared" si="40"/>
        <v>1750</v>
      </c>
      <c r="EM48" s="82">
        <f t="shared" si="108"/>
        <v>92.10526315789474</v>
      </c>
      <c r="EN48" s="82">
        <f t="shared" si="217"/>
        <v>80.645161290322577</v>
      </c>
      <c r="EO48" s="81">
        <v>160</v>
      </c>
      <c r="EP48" s="82">
        <f t="shared" si="109"/>
        <v>94.117647058823522</v>
      </c>
      <c r="EQ48" s="82">
        <f t="shared" si="218"/>
        <v>88.888888888888886</v>
      </c>
      <c r="ER48" s="81">
        <v>190</v>
      </c>
      <c r="ES48" s="82">
        <f t="shared" si="110"/>
        <v>95</v>
      </c>
      <c r="ET48" s="82">
        <f t="shared" si="219"/>
        <v>82.608695652173907</v>
      </c>
      <c r="EU48" s="81">
        <v>70</v>
      </c>
      <c r="EV48" s="82">
        <f t="shared" si="111"/>
        <v>87.5</v>
      </c>
      <c r="EW48" s="82">
        <f t="shared" si="220"/>
        <v>77.777777777777786</v>
      </c>
      <c r="EX48" s="81">
        <v>1160</v>
      </c>
      <c r="EY48" s="82">
        <f t="shared" si="112"/>
        <v>92.063492063492063</v>
      </c>
      <c r="EZ48" s="82">
        <f t="shared" si="221"/>
        <v>79.452054794520549</v>
      </c>
      <c r="FA48" s="81">
        <v>130</v>
      </c>
      <c r="FB48" s="82">
        <f t="shared" si="113"/>
        <v>92.857142857142861</v>
      </c>
      <c r="FC48" s="82">
        <f t="shared" si="222"/>
        <v>86.666666666666671</v>
      </c>
      <c r="FD48" s="81">
        <v>40</v>
      </c>
      <c r="FE48" s="82">
        <f t="shared" si="114"/>
        <v>80</v>
      </c>
      <c r="FF48" s="82">
        <f t="shared" si="223"/>
        <v>66.666666666666657</v>
      </c>
      <c r="FG48" s="81">
        <f t="shared" si="48"/>
        <v>2180</v>
      </c>
      <c r="FH48" s="82">
        <f t="shared" si="115"/>
        <v>93.562231759656655</v>
      </c>
      <c r="FI48" s="82">
        <f t="shared" si="224"/>
        <v>81.040892193308551</v>
      </c>
      <c r="FJ48" s="81">
        <v>360</v>
      </c>
      <c r="FK48" s="82">
        <f t="shared" si="116"/>
        <v>92.307692307692307</v>
      </c>
      <c r="FL48" s="82">
        <f t="shared" si="225"/>
        <v>80</v>
      </c>
      <c r="FM48" s="81">
        <v>330</v>
      </c>
      <c r="FN48" s="82">
        <f t="shared" si="117"/>
        <v>97.058823529411768</v>
      </c>
      <c r="FO48" s="82">
        <f t="shared" si="226"/>
        <v>86.842105263157904</v>
      </c>
      <c r="FP48" s="81">
        <v>860</v>
      </c>
      <c r="FQ48" s="82">
        <f t="shared" si="118"/>
        <v>90.526315789473685</v>
      </c>
      <c r="FR48" s="82">
        <f t="shared" si="227"/>
        <v>76.106194690265482</v>
      </c>
      <c r="FS48" s="81">
        <v>420</v>
      </c>
      <c r="FT48" s="82">
        <f t="shared" si="119"/>
        <v>97.674418604651152</v>
      </c>
      <c r="FU48" s="82">
        <f t="shared" si="228"/>
        <v>87.5</v>
      </c>
      <c r="FV48" s="81">
        <v>210</v>
      </c>
      <c r="FW48" s="82">
        <f t="shared" si="120"/>
        <v>95.454545454545453</v>
      </c>
      <c r="FX48" s="82">
        <f t="shared" si="229"/>
        <v>84</v>
      </c>
      <c r="FY48" s="81">
        <f t="shared" si="55"/>
        <v>1250</v>
      </c>
      <c r="FZ48" s="82">
        <f t="shared" si="121"/>
        <v>91.911764705882348</v>
      </c>
      <c r="GA48" s="82">
        <f t="shared" si="230"/>
        <v>78.616352201257868</v>
      </c>
      <c r="GB48" s="81">
        <v>410</v>
      </c>
      <c r="GC48" s="82">
        <f t="shared" si="122"/>
        <v>91.111111111111114</v>
      </c>
      <c r="GD48" s="82">
        <f t="shared" si="231"/>
        <v>74.545454545454547</v>
      </c>
      <c r="GE48" s="81">
        <v>300</v>
      </c>
      <c r="GF48" s="82">
        <f t="shared" si="123"/>
        <v>96.774193548387103</v>
      </c>
      <c r="GG48" s="82">
        <f t="shared" si="232"/>
        <v>85.714285714285708</v>
      </c>
      <c r="GH48" s="81">
        <v>370</v>
      </c>
      <c r="GI48" s="82">
        <f t="shared" si="124"/>
        <v>90.243902439024396</v>
      </c>
      <c r="GJ48" s="82">
        <f t="shared" si="233"/>
        <v>78.723404255319153</v>
      </c>
      <c r="GK48" s="81">
        <v>170</v>
      </c>
      <c r="GL48" s="82">
        <f t="shared" si="125"/>
        <v>89.473684210526315</v>
      </c>
      <c r="GM48" s="82">
        <f t="shared" si="234"/>
        <v>77.272727272727266</v>
      </c>
      <c r="GN48" s="81">
        <f t="shared" si="61"/>
        <v>3980</v>
      </c>
      <c r="GO48" s="82">
        <f t="shared" si="126"/>
        <v>95.673076923076934</v>
      </c>
      <c r="GP48" s="82">
        <f t="shared" si="235"/>
        <v>87.089715536105032</v>
      </c>
      <c r="GQ48" s="81">
        <v>580</v>
      </c>
      <c r="GR48" s="82">
        <f t="shared" si="127"/>
        <v>96.666666666666671</v>
      </c>
      <c r="GS48" s="82">
        <f t="shared" si="236"/>
        <v>87.878787878787875</v>
      </c>
      <c r="GT48" s="81">
        <v>280</v>
      </c>
      <c r="GU48" s="82">
        <f t="shared" si="128"/>
        <v>93.333333333333329</v>
      </c>
      <c r="GV48" s="82">
        <f t="shared" si="237"/>
        <v>80</v>
      </c>
      <c r="GW48" s="81">
        <v>410</v>
      </c>
      <c r="GX48" s="82">
        <f t="shared" si="129"/>
        <v>95.348837209302332</v>
      </c>
      <c r="GY48" s="82">
        <f t="shared" si="238"/>
        <v>85.416666666666657</v>
      </c>
      <c r="GZ48" s="81">
        <v>1170</v>
      </c>
      <c r="HA48" s="82">
        <f t="shared" si="130"/>
        <v>96.694214876033058</v>
      </c>
      <c r="HB48" s="82">
        <f t="shared" si="239"/>
        <v>89.312977099236647</v>
      </c>
      <c r="HC48" s="81">
        <v>360</v>
      </c>
      <c r="HD48" s="82">
        <f t="shared" si="131"/>
        <v>94.73684210526315</v>
      </c>
      <c r="HE48" s="82">
        <f t="shared" si="240"/>
        <v>85.714285714285708</v>
      </c>
      <c r="HF48" s="81">
        <v>630</v>
      </c>
      <c r="HG48" s="82">
        <f t="shared" si="132"/>
        <v>94.029850746268664</v>
      </c>
      <c r="HH48" s="82">
        <f t="shared" si="241"/>
        <v>87.5</v>
      </c>
      <c r="HI48" s="81">
        <v>550</v>
      </c>
      <c r="HJ48" s="82">
        <f t="shared" si="133"/>
        <v>96.491228070175438</v>
      </c>
      <c r="HK48" s="82">
        <f t="shared" si="242"/>
        <v>87.301587301587304</v>
      </c>
      <c r="HL48" s="81">
        <f t="shared" si="175"/>
        <v>160</v>
      </c>
      <c r="HM48" s="82">
        <f t="shared" si="150"/>
        <v>94.117647058823522</v>
      </c>
      <c r="HN48" s="91">
        <f t="shared" si="243"/>
        <v>94.117647058823522</v>
      </c>
      <c r="HO48" s="16"/>
      <c r="HP48" s="16"/>
      <c r="HQ48" s="8"/>
      <c r="HR48" s="16"/>
      <c r="HS48" s="3"/>
      <c r="IB48" s="19"/>
    </row>
    <row r="49" spans="1:231" ht="12" hidden="1" customHeight="1">
      <c r="A49" s="74"/>
      <c r="B49" s="65">
        <v>1999</v>
      </c>
      <c r="C49" s="69" t="s">
        <v>102</v>
      </c>
      <c r="D49" s="85">
        <v>35400</v>
      </c>
      <c r="E49" s="82">
        <f t="shared" si="70"/>
        <v>94.652406417112303</v>
      </c>
      <c r="F49" s="82">
        <f t="shared" si="176"/>
        <v>79.909706546275387</v>
      </c>
      <c r="G49" s="81">
        <v>10300</v>
      </c>
      <c r="H49" s="82">
        <f t="shared" si="71"/>
        <v>97.169811320754718</v>
      </c>
      <c r="I49" s="82">
        <f t="shared" si="177"/>
        <v>86.554621848739501</v>
      </c>
      <c r="J49" s="85">
        <v>25200</v>
      </c>
      <c r="K49" s="86">
        <f t="shared" si="153"/>
        <v>94.382022471910105</v>
      </c>
      <c r="L49" s="82">
        <f t="shared" si="178"/>
        <v>77.777777777777786</v>
      </c>
      <c r="M49" s="85">
        <v>5890</v>
      </c>
      <c r="N49" s="82">
        <f t="shared" si="155"/>
        <v>93.048973143759866</v>
      </c>
      <c r="O49" s="82">
        <f t="shared" si="179"/>
        <v>73.717146433041307</v>
      </c>
      <c r="P49" s="85">
        <v>790</v>
      </c>
      <c r="Q49" s="82">
        <f t="shared" si="157"/>
        <v>95.180722891566262</v>
      </c>
      <c r="R49" s="82">
        <f t="shared" si="180"/>
        <v>81.44329896907216</v>
      </c>
      <c r="S49" s="85">
        <v>7860</v>
      </c>
      <c r="T49" s="82">
        <f t="shared" si="159"/>
        <v>94.813027744270201</v>
      </c>
      <c r="U49" s="82">
        <f t="shared" si="181"/>
        <v>78.757515030060119</v>
      </c>
      <c r="V49" s="85" t="s">
        <v>14</v>
      </c>
      <c r="W49" s="82" t="s">
        <v>130</v>
      </c>
      <c r="X49" s="82" t="s">
        <v>130</v>
      </c>
      <c r="Y49" s="85" t="s">
        <v>14</v>
      </c>
      <c r="Z49" s="82" t="s">
        <v>130</v>
      </c>
      <c r="AA49" s="82" t="s">
        <v>130</v>
      </c>
      <c r="AB49" s="85">
        <v>1850</v>
      </c>
      <c r="AC49" s="82">
        <f t="shared" si="161"/>
        <v>94.387755102040813</v>
      </c>
      <c r="AD49" s="82">
        <f t="shared" si="182"/>
        <v>81.497797356828201</v>
      </c>
      <c r="AE49" s="85">
        <v>1630</v>
      </c>
      <c r="AF49" s="82">
        <f t="shared" si="163"/>
        <v>92.61363636363636</v>
      </c>
      <c r="AG49" s="82">
        <f t="shared" si="183"/>
        <v>75.462962962962962</v>
      </c>
      <c r="AH49" s="85">
        <v>2020</v>
      </c>
      <c r="AI49" s="82">
        <f t="shared" si="165"/>
        <v>93.087557603686633</v>
      </c>
      <c r="AJ49" s="82">
        <f t="shared" si="184"/>
        <v>75.092936802973981</v>
      </c>
      <c r="AK49" s="85">
        <v>1170</v>
      </c>
      <c r="AL49" s="82">
        <f t="shared" si="167"/>
        <v>93.600000000000009</v>
      </c>
      <c r="AM49" s="82">
        <f t="shared" si="185"/>
        <v>74.050632911392398</v>
      </c>
      <c r="AN49" s="85">
        <v>3810</v>
      </c>
      <c r="AO49" s="82">
        <f t="shared" si="169"/>
        <v>95.7286432160804</v>
      </c>
      <c r="AP49" s="82">
        <f t="shared" si="186"/>
        <v>83.369803063457326</v>
      </c>
      <c r="AQ49" s="85">
        <v>160</v>
      </c>
      <c r="AR49" s="82">
        <f t="shared" si="171"/>
        <v>100</v>
      </c>
      <c r="AS49" s="82">
        <f t="shared" si="187"/>
        <v>94.117647058823522</v>
      </c>
      <c r="AT49" s="85">
        <v>8420</v>
      </c>
      <c r="AU49" s="82">
        <f t="shared" si="244"/>
        <v>94.713160854893147</v>
      </c>
      <c r="AV49" s="82" t="s">
        <v>130</v>
      </c>
      <c r="AW49" s="85">
        <v>1280</v>
      </c>
      <c r="AX49" s="82">
        <f t="shared" si="245"/>
        <v>94.117647058823522</v>
      </c>
      <c r="AY49" s="82" t="s">
        <v>130</v>
      </c>
      <c r="AZ49" s="85">
        <v>3190</v>
      </c>
      <c r="BA49" s="82">
        <f t="shared" si="246"/>
        <v>93.002915451895035</v>
      </c>
      <c r="BB49" s="82" t="s">
        <v>130</v>
      </c>
      <c r="BC49" s="81">
        <f t="shared" si="142"/>
        <v>35470</v>
      </c>
      <c r="BD49" s="82">
        <f t="shared" si="173"/>
        <v>95.042872454448016</v>
      </c>
      <c r="BE49" s="82">
        <f t="shared" si="188"/>
        <v>80.067720090293449</v>
      </c>
      <c r="BF49" s="81">
        <f t="shared" si="144"/>
        <v>25170</v>
      </c>
      <c r="BG49" s="82">
        <f t="shared" si="149"/>
        <v>94.199101796407177</v>
      </c>
      <c r="BH49" s="82">
        <f t="shared" si="189"/>
        <v>77.68518518518519</v>
      </c>
      <c r="BI49" s="81">
        <f t="shared" si="26"/>
        <v>5900</v>
      </c>
      <c r="BJ49" s="82">
        <f t="shared" si="81"/>
        <v>93.206951026856245</v>
      </c>
      <c r="BK49" s="82">
        <f t="shared" si="190"/>
        <v>73.842302878598247</v>
      </c>
      <c r="BL49" s="81">
        <v>450</v>
      </c>
      <c r="BM49" s="82">
        <f t="shared" si="82"/>
        <v>93.75</v>
      </c>
      <c r="BN49" s="82">
        <f t="shared" si="191"/>
        <v>81.818181818181827</v>
      </c>
      <c r="BO49" s="81">
        <v>2300</v>
      </c>
      <c r="BP49" s="82">
        <f t="shared" si="83"/>
        <v>91.633466135458164</v>
      </c>
      <c r="BQ49" s="82">
        <f t="shared" si="192"/>
        <v>70.987654320987659</v>
      </c>
      <c r="BR49" s="81">
        <v>1230</v>
      </c>
      <c r="BS49" s="82">
        <f t="shared" si="84"/>
        <v>94.615384615384613</v>
      </c>
      <c r="BT49" s="82">
        <f t="shared" si="193"/>
        <v>76.397515527950304</v>
      </c>
      <c r="BU49" s="81">
        <v>260</v>
      </c>
      <c r="BV49" s="82">
        <f t="shared" si="85"/>
        <v>96.296296296296291</v>
      </c>
      <c r="BW49" s="82">
        <f t="shared" si="194"/>
        <v>78.787878787878782</v>
      </c>
      <c r="BX49" s="81">
        <v>690</v>
      </c>
      <c r="BY49" s="82">
        <f t="shared" si="86"/>
        <v>93.243243243243242</v>
      </c>
      <c r="BZ49" s="82">
        <f t="shared" si="195"/>
        <v>70.408163265306129</v>
      </c>
      <c r="CA49" s="81">
        <v>970</v>
      </c>
      <c r="CB49" s="82">
        <f t="shared" si="87"/>
        <v>94.174757281553397</v>
      </c>
      <c r="CC49" s="82">
        <f t="shared" si="196"/>
        <v>75.78125</v>
      </c>
      <c r="CD49" s="81">
        <f t="shared" si="27"/>
        <v>7420</v>
      </c>
      <c r="CE49" s="82">
        <f t="shared" si="88"/>
        <v>94.884910485933503</v>
      </c>
      <c r="CF49" s="82">
        <f t="shared" si="197"/>
        <v>79.528403001071808</v>
      </c>
      <c r="CG49" s="81">
        <v>920</v>
      </c>
      <c r="CH49" s="82">
        <f t="shared" si="89"/>
        <v>95.833333333333343</v>
      </c>
      <c r="CI49" s="82">
        <f t="shared" si="198"/>
        <v>81.415929203539832</v>
      </c>
      <c r="CJ49" s="81">
        <v>1360</v>
      </c>
      <c r="CK49" s="82">
        <f t="shared" si="90"/>
        <v>95.774647887323937</v>
      </c>
      <c r="CL49" s="82">
        <f t="shared" si="199"/>
        <v>86.624203821656053</v>
      </c>
      <c r="CM49" s="81">
        <v>1290</v>
      </c>
      <c r="CN49" s="82">
        <f t="shared" si="91"/>
        <v>95.555555555555557</v>
      </c>
      <c r="CO49" s="82">
        <f t="shared" si="200"/>
        <v>82.692307692307693</v>
      </c>
      <c r="CP49" s="81">
        <v>680</v>
      </c>
      <c r="CQ49" s="82">
        <f t="shared" si="92"/>
        <v>93.150684931506845</v>
      </c>
      <c r="CR49" s="82">
        <f t="shared" si="201"/>
        <v>75.555555555555557</v>
      </c>
      <c r="CS49" s="81">
        <v>1670</v>
      </c>
      <c r="CT49" s="82">
        <f t="shared" si="93"/>
        <v>93.296089385474858</v>
      </c>
      <c r="CU49" s="82">
        <f t="shared" si="202"/>
        <v>73.893805309734518</v>
      </c>
      <c r="CV49" s="81">
        <v>150</v>
      </c>
      <c r="CW49" s="82">
        <f t="shared" si="94"/>
        <v>100</v>
      </c>
      <c r="CX49" s="82">
        <f t="shared" si="203"/>
        <v>83.333333333333343</v>
      </c>
      <c r="CY49" s="81">
        <v>630</v>
      </c>
      <c r="CZ49" s="82">
        <f t="shared" si="95"/>
        <v>96.92307692307692</v>
      </c>
      <c r="DA49" s="82">
        <f t="shared" si="204"/>
        <v>77.777777777777786</v>
      </c>
      <c r="DB49" s="81">
        <v>160</v>
      </c>
      <c r="DC49" s="82">
        <f t="shared" si="96"/>
        <v>94.117647058823522</v>
      </c>
      <c r="DD49" s="82">
        <f t="shared" si="205"/>
        <v>76.19047619047619</v>
      </c>
      <c r="DE49" s="81">
        <v>560</v>
      </c>
      <c r="DF49" s="82">
        <f t="shared" si="97"/>
        <v>93.333333333333329</v>
      </c>
      <c r="DG49" s="82">
        <f t="shared" si="206"/>
        <v>78.873239436619713</v>
      </c>
      <c r="DH49" s="81">
        <f t="shared" si="28"/>
        <v>790</v>
      </c>
      <c r="DI49" s="82">
        <f t="shared" si="98"/>
        <v>95.180722891566262</v>
      </c>
      <c r="DJ49" s="82">
        <f t="shared" si="207"/>
        <v>81.44329896907216</v>
      </c>
      <c r="DK49" s="81">
        <v>510</v>
      </c>
      <c r="DL49" s="82">
        <f t="shared" si="99"/>
        <v>96.226415094339629</v>
      </c>
      <c r="DM49" s="82">
        <f t="shared" si="208"/>
        <v>82.258064516129039</v>
      </c>
      <c r="DN49" s="81">
        <v>100</v>
      </c>
      <c r="DO49" s="82">
        <f t="shared" si="100"/>
        <v>90.909090909090907</v>
      </c>
      <c r="DP49" s="82">
        <f t="shared" si="209"/>
        <v>76.923076923076934</v>
      </c>
      <c r="DQ49" s="81">
        <v>110</v>
      </c>
      <c r="DR49" s="82">
        <f t="shared" si="101"/>
        <v>91.666666666666657</v>
      </c>
      <c r="DS49" s="82">
        <f t="shared" si="210"/>
        <v>78.571428571428569</v>
      </c>
      <c r="DT49" s="81">
        <v>70</v>
      </c>
      <c r="DU49" s="82">
        <f t="shared" si="102"/>
        <v>100</v>
      </c>
      <c r="DV49" s="82">
        <f t="shared" si="211"/>
        <v>87.5</v>
      </c>
      <c r="DW49" s="81">
        <f t="shared" si="34"/>
        <v>2270</v>
      </c>
      <c r="DX49" s="82">
        <f t="shared" si="103"/>
        <v>93.801652892561975</v>
      </c>
      <c r="DY49" s="82">
        <f t="shared" si="212"/>
        <v>77.739726027397253</v>
      </c>
      <c r="DZ49" s="81">
        <v>990</v>
      </c>
      <c r="EA49" s="82">
        <f t="shared" si="104"/>
        <v>92.523364485981304</v>
      </c>
      <c r="EB49" s="82">
        <f t="shared" si="213"/>
        <v>73.333333333333329</v>
      </c>
      <c r="EC49" s="81">
        <v>350</v>
      </c>
      <c r="ED49" s="82">
        <f t="shared" si="105"/>
        <v>97.222222222222214</v>
      </c>
      <c r="EE49" s="82">
        <f t="shared" si="214"/>
        <v>81.395348837209298</v>
      </c>
      <c r="EF49" s="81">
        <v>730</v>
      </c>
      <c r="EG49" s="82">
        <f t="shared" si="106"/>
        <v>94.805194805194802</v>
      </c>
      <c r="EH49" s="82">
        <f t="shared" si="215"/>
        <v>82.954545454545453</v>
      </c>
      <c r="EI49" s="81">
        <v>200</v>
      </c>
      <c r="EJ49" s="82">
        <f t="shared" si="107"/>
        <v>90.909090909090907</v>
      </c>
      <c r="EK49" s="82">
        <f t="shared" si="216"/>
        <v>76.923076923076934</v>
      </c>
      <c r="EL49" s="81">
        <f t="shared" si="40"/>
        <v>1620</v>
      </c>
      <c r="EM49" s="82">
        <f t="shared" si="108"/>
        <v>92.571428571428569</v>
      </c>
      <c r="EN49" s="82">
        <f t="shared" si="217"/>
        <v>74.654377880184327</v>
      </c>
      <c r="EO49" s="81">
        <v>150</v>
      </c>
      <c r="EP49" s="82">
        <f t="shared" si="109"/>
        <v>93.75</v>
      </c>
      <c r="EQ49" s="82">
        <f t="shared" si="218"/>
        <v>83.333333333333343</v>
      </c>
      <c r="ER49" s="81">
        <v>180</v>
      </c>
      <c r="ES49" s="82">
        <f t="shared" si="110"/>
        <v>94.73684210526315</v>
      </c>
      <c r="ET49" s="82">
        <f t="shared" si="219"/>
        <v>78.260869565217391</v>
      </c>
      <c r="EU49" s="81">
        <v>80</v>
      </c>
      <c r="EV49" s="82">
        <f t="shared" si="111"/>
        <v>114.28571428571428</v>
      </c>
      <c r="EW49" s="82">
        <f t="shared" si="220"/>
        <v>88.888888888888886</v>
      </c>
      <c r="EX49" s="81">
        <v>1050</v>
      </c>
      <c r="EY49" s="82">
        <f t="shared" si="112"/>
        <v>90.517241379310349</v>
      </c>
      <c r="EZ49" s="82">
        <f t="shared" si="221"/>
        <v>71.917808219178085</v>
      </c>
      <c r="FA49" s="81">
        <v>120</v>
      </c>
      <c r="FB49" s="82">
        <f t="shared" si="113"/>
        <v>92.307692307692307</v>
      </c>
      <c r="FC49" s="82">
        <f t="shared" si="222"/>
        <v>80</v>
      </c>
      <c r="FD49" s="81">
        <v>40</v>
      </c>
      <c r="FE49" s="82">
        <f t="shared" si="114"/>
        <v>100</v>
      </c>
      <c r="FF49" s="82">
        <f t="shared" si="223"/>
        <v>66.666666666666657</v>
      </c>
      <c r="FG49" s="81">
        <f t="shared" si="48"/>
        <v>2030</v>
      </c>
      <c r="FH49" s="82">
        <f t="shared" si="115"/>
        <v>93.11926605504587</v>
      </c>
      <c r="FI49" s="82">
        <f t="shared" si="224"/>
        <v>75.464684014869889</v>
      </c>
      <c r="FJ49" s="81">
        <v>340</v>
      </c>
      <c r="FK49" s="82">
        <f t="shared" si="116"/>
        <v>94.444444444444443</v>
      </c>
      <c r="FL49" s="82">
        <f t="shared" si="225"/>
        <v>75.555555555555557</v>
      </c>
      <c r="FM49" s="81">
        <v>310</v>
      </c>
      <c r="FN49" s="82">
        <f t="shared" si="117"/>
        <v>93.939393939393938</v>
      </c>
      <c r="FO49" s="82">
        <f t="shared" si="226"/>
        <v>81.578947368421055</v>
      </c>
      <c r="FP49" s="81">
        <v>790</v>
      </c>
      <c r="FQ49" s="82">
        <f t="shared" si="118"/>
        <v>91.860465116279073</v>
      </c>
      <c r="FR49" s="82">
        <f t="shared" si="227"/>
        <v>69.911504424778755</v>
      </c>
      <c r="FS49" s="81">
        <v>390</v>
      </c>
      <c r="FT49" s="82">
        <f t="shared" si="119"/>
        <v>92.857142857142861</v>
      </c>
      <c r="FU49" s="82">
        <f t="shared" si="228"/>
        <v>81.25</v>
      </c>
      <c r="FV49" s="81">
        <v>200</v>
      </c>
      <c r="FW49" s="82">
        <f t="shared" si="120"/>
        <v>95.238095238095227</v>
      </c>
      <c r="FX49" s="82">
        <f t="shared" si="229"/>
        <v>80</v>
      </c>
      <c r="FY49" s="81">
        <f t="shared" si="55"/>
        <v>1170</v>
      </c>
      <c r="FZ49" s="82">
        <f t="shared" si="121"/>
        <v>93.600000000000009</v>
      </c>
      <c r="GA49" s="82">
        <f t="shared" si="230"/>
        <v>73.584905660377359</v>
      </c>
      <c r="GB49" s="81">
        <v>380</v>
      </c>
      <c r="GC49" s="82">
        <f t="shared" si="122"/>
        <v>92.682926829268297</v>
      </c>
      <c r="GD49" s="82">
        <f t="shared" si="231"/>
        <v>69.090909090909093</v>
      </c>
      <c r="GE49" s="81">
        <v>280</v>
      </c>
      <c r="GF49" s="82">
        <f t="shared" si="123"/>
        <v>93.333333333333329</v>
      </c>
      <c r="GG49" s="82">
        <f t="shared" si="232"/>
        <v>80</v>
      </c>
      <c r="GH49" s="81">
        <v>350</v>
      </c>
      <c r="GI49" s="82">
        <f t="shared" si="124"/>
        <v>94.594594594594597</v>
      </c>
      <c r="GJ49" s="82">
        <f t="shared" si="233"/>
        <v>74.468085106382972</v>
      </c>
      <c r="GK49" s="81">
        <v>160</v>
      </c>
      <c r="GL49" s="82">
        <f t="shared" si="125"/>
        <v>94.117647058823522</v>
      </c>
      <c r="GM49" s="82">
        <f t="shared" si="234"/>
        <v>72.727272727272734</v>
      </c>
      <c r="GN49" s="81">
        <f t="shared" si="61"/>
        <v>3810</v>
      </c>
      <c r="GO49" s="82">
        <f t="shared" si="126"/>
        <v>95.7286432160804</v>
      </c>
      <c r="GP49" s="82">
        <f t="shared" si="235"/>
        <v>83.369803063457326</v>
      </c>
      <c r="GQ49" s="81">
        <v>550</v>
      </c>
      <c r="GR49" s="82">
        <f t="shared" si="127"/>
        <v>94.827586206896555</v>
      </c>
      <c r="GS49" s="82">
        <f t="shared" si="236"/>
        <v>83.333333333333343</v>
      </c>
      <c r="GT49" s="81">
        <v>270</v>
      </c>
      <c r="GU49" s="82">
        <f t="shared" si="128"/>
        <v>96.428571428571431</v>
      </c>
      <c r="GV49" s="82">
        <f t="shared" si="237"/>
        <v>77.142857142857153</v>
      </c>
      <c r="GW49" s="81">
        <v>380</v>
      </c>
      <c r="GX49" s="82">
        <f t="shared" si="129"/>
        <v>92.682926829268297</v>
      </c>
      <c r="GY49" s="82">
        <f t="shared" si="238"/>
        <v>79.166666666666657</v>
      </c>
      <c r="GZ49" s="81">
        <v>1140</v>
      </c>
      <c r="HA49" s="82">
        <f t="shared" si="130"/>
        <v>97.435897435897431</v>
      </c>
      <c r="HB49" s="82">
        <f t="shared" si="239"/>
        <v>87.022900763358777</v>
      </c>
      <c r="HC49" s="81">
        <v>350</v>
      </c>
      <c r="HD49" s="82">
        <f t="shared" si="131"/>
        <v>97.222222222222214</v>
      </c>
      <c r="HE49" s="82">
        <f t="shared" si="240"/>
        <v>83.333333333333343</v>
      </c>
      <c r="HF49" s="81">
        <v>610</v>
      </c>
      <c r="HG49" s="82">
        <f t="shared" si="132"/>
        <v>96.825396825396822</v>
      </c>
      <c r="HH49" s="82">
        <f t="shared" si="241"/>
        <v>84.722222222222214</v>
      </c>
      <c r="HI49" s="81">
        <v>510</v>
      </c>
      <c r="HJ49" s="82">
        <f t="shared" si="133"/>
        <v>92.72727272727272</v>
      </c>
      <c r="HK49" s="82">
        <f t="shared" si="242"/>
        <v>80.952380952380949</v>
      </c>
      <c r="HL49" s="81">
        <f t="shared" si="175"/>
        <v>160</v>
      </c>
      <c r="HM49" s="82">
        <f t="shared" si="150"/>
        <v>100</v>
      </c>
      <c r="HN49" s="91">
        <f t="shared" si="243"/>
        <v>94.117647058823522</v>
      </c>
      <c r="HO49" s="16"/>
      <c r="HP49" s="16"/>
      <c r="HQ49" s="8"/>
      <c r="HR49" s="16"/>
      <c r="HS49" s="20"/>
    </row>
    <row r="50" spans="1:231" ht="12" customHeight="1">
      <c r="A50" s="74"/>
      <c r="B50" s="65">
        <v>2000</v>
      </c>
      <c r="C50" s="69" t="s">
        <v>103</v>
      </c>
      <c r="D50" s="85">
        <v>33600</v>
      </c>
      <c r="E50" s="82">
        <f t="shared" si="70"/>
        <v>94.915254237288138</v>
      </c>
      <c r="F50" s="82">
        <f t="shared" si="176"/>
        <v>75.84650112866818</v>
      </c>
      <c r="G50" s="81">
        <v>9950</v>
      </c>
      <c r="H50" s="82">
        <f t="shared" si="71"/>
        <v>96.601941747572823</v>
      </c>
      <c r="I50" s="82">
        <f t="shared" si="177"/>
        <v>83.613445378151269</v>
      </c>
      <c r="J50" s="85">
        <v>23700</v>
      </c>
      <c r="K50" s="86">
        <f t="shared" si="153"/>
        <v>94.047619047619051</v>
      </c>
      <c r="L50" s="82">
        <f t="shared" si="178"/>
        <v>73.148148148148152</v>
      </c>
      <c r="M50" s="85">
        <v>5500</v>
      </c>
      <c r="N50" s="82">
        <f t="shared" si="155"/>
        <v>93.378607809847196</v>
      </c>
      <c r="O50" s="82">
        <f t="shared" si="179"/>
        <v>68.836045056320401</v>
      </c>
      <c r="P50" s="85">
        <v>760</v>
      </c>
      <c r="Q50" s="82">
        <f t="shared" si="157"/>
        <v>96.202531645569621</v>
      </c>
      <c r="R50" s="82">
        <f t="shared" si="180"/>
        <v>78.350515463917532</v>
      </c>
      <c r="S50" s="85">
        <v>7410</v>
      </c>
      <c r="T50" s="82">
        <f t="shared" si="159"/>
        <v>94.274809160305338</v>
      </c>
      <c r="U50" s="82">
        <f t="shared" si="181"/>
        <v>74.248496993987985</v>
      </c>
      <c r="V50" s="85" t="s">
        <v>14</v>
      </c>
      <c r="W50" s="82" t="s">
        <v>130</v>
      </c>
      <c r="X50" s="82" t="s">
        <v>130</v>
      </c>
      <c r="Y50" s="85" t="s">
        <v>14</v>
      </c>
      <c r="Z50" s="82" t="s">
        <v>130</v>
      </c>
      <c r="AA50" s="82" t="s">
        <v>130</v>
      </c>
      <c r="AB50" s="85">
        <v>1760</v>
      </c>
      <c r="AC50" s="82">
        <f t="shared" si="161"/>
        <v>95.135135135135144</v>
      </c>
      <c r="AD50" s="82">
        <f t="shared" si="182"/>
        <v>77.533039647577098</v>
      </c>
      <c r="AE50" s="85">
        <v>1520</v>
      </c>
      <c r="AF50" s="82">
        <f t="shared" si="163"/>
        <v>93.251533742331276</v>
      </c>
      <c r="AG50" s="82">
        <f t="shared" si="183"/>
        <v>70.370370370370367</v>
      </c>
      <c r="AH50" s="85">
        <v>1880</v>
      </c>
      <c r="AI50" s="82">
        <f t="shared" si="165"/>
        <v>93.069306930693074</v>
      </c>
      <c r="AJ50" s="82">
        <f t="shared" si="184"/>
        <v>69.888475836431226</v>
      </c>
      <c r="AK50" s="85">
        <v>1090</v>
      </c>
      <c r="AL50" s="82">
        <f t="shared" si="167"/>
        <v>93.162393162393158</v>
      </c>
      <c r="AM50" s="82">
        <f t="shared" si="185"/>
        <v>68.987341772151893</v>
      </c>
      <c r="AN50" s="85">
        <v>3600</v>
      </c>
      <c r="AO50" s="82">
        <f t="shared" si="169"/>
        <v>94.488188976377955</v>
      </c>
      <c r="AP50" s="82">
        <f t="shared" si="186"/>
        <v>78.774617067833702</v>
      </c>
      <c r="AQ50" s="85">
        <v>150</v>
      </c>
      <c r="AR50" s="82">
        <f t="shared" si="171"/>
        <v>93.75</v>
      </c>
      <c r="AS50" s="82">
        <f t="shared" si="187"/>
        <v>88.235294117647058</v>
      </c>
      <c r="AT50" s="85">
        <v>7950</v>
      </c>
      <c r="AU50" s="82">
        <f t="shared" si="244"/>
        <v>94.418052256532064</v>
      </c>
      <c r="AV50" s="82" t="s">
        <v>130</v>
      </c>
      <c r="AW50" s="85">
        <v>1210</v>
      </c>
      <c r="AX50" s="82">
        <f t="shared" si="245"/>
        <v>94.53125</v>
      </c>
      <c r="AY50" s="82" t="s">
        <v>130</v>
      </c>
      <c r="AZ50" s="85">
        <v>2970</v>
      </c>
      <c r="BA50" s="82">
        <f t="shared" si="246"/>
        <v>93.103448275862064</v>
      </c>
      <c r="BB50" s="82" t="s">
        <v>130</v>
      </c>
      <c r="BC50" s="81">
        <f t="shared" si="142"/>
        <v>33640</v>
      </c>
      <c r="BD50" s="82">
        <f t="shared" si="173"/>
        <v>94.840710459543274</v>
      </c>
      <c r="BE50" s="82">
        <f t="shared" si="188"/>
        <v>75.936794582392778</v>
      </c>
      <c r="BF50" s="81">
        <f t="shared" si="144"/>
        <v>23690</v>
      </c>
      <c r="BG50" s="82">
        <f t="shared" si="149"/>
        <v>94.119984108065154</v>
      </c>
      <c r="BH50" s="82">
        <f t="shared" si="189"/>
        <v>73.117283950617278</v>
      </c>
      <c r="BI50" s="81">
        <f t="shared" si="26"/>
        <v>5500</v>
      </c>
      <c r="BJ50" s="82">
        <f t="shared" si="81"/>
        <v>93.220338983050837</v>
      </c>
      <c r="BK50" s="82">
        <f t="shared" si="190"/>
        <v>68.836045056320401</v>
      </c>
      <c r="BL50" s="81">
        <v>420</v>
      </c>
      <c r="BM50" s="82">
        <f t="shared" si="82"/>
        <v>93.333333333333329</v>
      </c>
      <c r="BN50" s="82">
        <f t="shared" si="191"/>
        <v>76.363636363636374</v>
      </c>
      <c r="BO50" s="81">
        <v>2100</v>
      </c>
      <c r="BP50" s="82">
        <f t="shared" si="83"/>
        <v>91.304347826086953</v>
      </c>
      <c r="BQ50" s="82">
        <f t="shared" si="192"/>
        <v>64.81481481481481</v>
      </c>
      <c r="BR50" s="81">
        <v>1190</v>
      </c>
      <c r="BS50" s="82">
        <f t="shared" si="84"/>
        <v>96.747967479674799</v>
      </c>
      <c r="BT50" s="82">
        <f t="shared" si="193"/>
        <v>73.91304347826086</v>
      </c>
      <c r="BU50" s="81">
        <v>230</v>
      </c>
      <c r="BV50" s="82">
        <f t="shared" si="85"/>
        <v>88.461538461538453</v>
      </c>
      <c r="BW50" s="82">
        <f t="shared" si="194"/>
        <v>69.696969696969703</v>
      </c>
      <c r="BX50" s="81">
        <v>640</v>
      </c>
      <c r="BY50" s="82">
        <f t="shared" si="86"/>
        <v>92.753623188405797</v>
      </c>
      <c r="BZ50" s="82">
        <f t="shared" si="195"/>
        <v>65.306122448979593</v>
      </c>
      <c r="CA50" s="81">
        <v>920</v>
      </c>
      <c r="CB50" s="82">
        <f t="shared" si="87"/>
        <v>94.845360824742258</v>
      </c>
      <c r="CC50" s="82">
        <f t="shared" si="196"/>
        <v>71.875</v>
      </c>
      <c r="CD50" s="81">
        <f t="shared" si="27"/>
        <v>7010</v>
      </c>
      <c r="CE50" s="82">
        <f t="shared" si="88"/>
        <v>94.474393530997304</v>
      </c>
      <c r="CF50" s="82">
        <f t="shared" si="197"/>
        <v>75.133976420150049</v>
      </c>
      <c r="CG50" s="81">
        <v>870</v>
      </c>
      <c r="CH50" s="82">
        <f t="shared" si="89"/>
        <v>94.565217391304344</v>
      </c>
      <c r="CI50" s="82">
        <f t="shared" si="198"/>
        <v>76.991150442477874</v>
      </c>
      <c r="CJ50" s="81">
        <v>1300</v>
      </c>
      <c r="CK50" s="82">
        <f t="shared" si="90"/>
        <v>95.588235294117652</v>
      </c>
      <c r="CL50" s="82">
        <f t="shared" si="199"/>
        <v>82.802547770700642</v>
      </c>
      <c r="CM50" s="81">
        <v>1210</v>
      </c>
      <c r="CN50" s="82">
        <f t="shared" si="91"/>
        <v>93.798449612403104</v>
      </c>
      <c r="CO50" s="82">
        <f t="shared" si="200"/>
        <v>77.564102564102569</v>
      </c>
      <c r="CP50" s="81">
        <v>640</v>
      </c>
      <c r="CQ50" s="82">
        <f t="shared" si="92"/>
        <v>94.117647058823522</v>
      </c>
      <c r="CR50" s="82">
        <f t="shared" si="201"/>
        <v>71.111111111111114</v>
      </c>
      <c r="CS50" s="81">
        <v>1570</v>
      </c>
      <c r="CT50" s="82">
        <f t="shared" si="93"/>
        <v>94.011976047904184</v>
      </c>
      <c r="CU50" s="82">
        <f t="shared" si="202"/>
        <v>69.469026548672559</v>
      </c>
      <c r="CV50" s="81">
        <v>140</v>
      </c>
      <c r="CW50" s="82">
        <f t="shared" si="94"/>
        <v>93.333333333333329</v>
      </c>
      <c r="CX50" s="82">
        <f t="shared" si="203"/>
        <v>77.777777777777786</v>
      </c>
      <c r="CY50" s="81">
        <v>580</v>
      </c>
      <c r="CZ50" s="82">
        <f t="shared" si="95"/>
        <v>92.063492063492063</v>
      </c>
      <c r="DA50" s="82">
        <f t="shared" si="204"/>
        <v>71.604938271604937</v>
      </c>
      <c r="DB50" s="81">
        <v>160</v>
      </c>
      <c r="DC50" s="82">
        <f t="shared" si="96"/>
        <v>100</v>
      </c>
      <c r="DD50" s="82">
        <f t="shared" si="205"/>
        <v>76.19047619047619</v>
      </c>
      <c r="DE50" s="81">
        <v>540</v>
      </c>
      <c r="DF50" s="82">
        <f t="shared" si="97"/>
        <v>96.428571428571431</v>
      </c>
      <c r="DG50" s="82">
        <f t="shared" si="206"/>
        <v>76.056338028169009</v>
      </c>
      <c r="DH50" s="81">
        <f t="shared" si="28"/>
        <v>770</v>
      </c>
      <c r="DI50" s="82">
        <f t="shared" si="98"/>
        <v>97.468354430379748</v>
      </c>
      <c r="DJ50" s="82">
        <f t="shared" si="207"/>
        <v>79.381443298969074</v>
      </c>
      <c r="DK50" s="81">
        <v>490</v>
      </c>
      <c r="DL50" s="82">
        <f t="shared" si="99"/>
        <v>96.078431372549019</v>
      </c>
      <c r="DM50" s="82">
        <f t="shared" si="208"/>
        <v>79.032258064516128</v>
      </c>
      <c r="DN50" s="81">
        <v>100</v>
      </c>
      <c r="DO50" s="82">
        <f t="shared" si="100"/>
        <v>100</v>
      </c>
      <c r="DP50" s="82">
        <f t="shared" si="209"/>
        <v>76.923076923076934</v>
      </c>
      <c r="DQ50" s="81">
        <v>110</v>
      </c>
      <c r="DR50" s="82">
        <f t="shared" si="101"/>
        <v>100</v>
      </c>
      <c r="DS50" s="82">
        <f t="shared" si="210"/>
        <v>78.571428571428569</v>
      </c>
      <c r="DT50" s="81">
        <v>70</v>
      </c>
      <c r="DU50" s="82">
        <f t="shared" si="102"/>
        <v>100</v>
      </c>
      <c r="DV50" s="82">
        <f t="shared" si="211"/>
        <v>87.5</v>
      </c>
      <c r="DW50" s="81">
        <f t="shared" si="34"/>
        <v>2150</v>
      </c>
      <c r="DX50" s="82">
        <f t="shared" si="103"/>
        <v>94.713656387665196</v>
      </c>
      <c r="DY50" s="82">
        <f t="shared" si="212"/>
        <v>73.630136986301366</v>
      </c>
      <c r="DZ50" s="81">
        <v>930</v>
      </c>
      <c r="EA50" s="82">
        <f t="shared" si="104"/>
        <v>93.939393939393938</v>
      </c>
      <c r="EB50" s="82">
        <f t="shared" si="213"/>
        <v>68.888888888888886</v>
      </c>
      <c r="EC50" s="81">
        <v>330</v>
      </c>
      <c r="ED50" s="82">
        <f t="shared" si="105"/>
        <v>94.285714285714278</v>
      </c>
      <c r="EE50" s="82">
        <f t="shared" si="214"/>
        <v>76.744186046511629</v>
      </c>
      <c r="EF50" s="81">
        <v>700</v>
      </c>
      <c r="EG50" s="82">
        <f t="shared" si="106"/>
        <v>95.890410958904098</v>
      </c>
      <c r="EH50" s="82">
        <f t="shared" si="215"/>
        <v>79.545454545454547</v>
      </c>
      <c r="EI50" s="81">
        <v>190</v>
      </c>
      <c r="EJ50" s="82">
        <f t="shared" si="107"/>
        <v>95</v>
      </c>
      <c r="EK50" s="82">
        <f t="shared" si="216"/>
        <v>73.076923076923066</v>
      </c>
      <c r="EL50" s="81">
        <f t="shared" si="40"/>
        <v>1520</v>
      </c>
      <c r="EM50" s="82">
        <f t="shared" si="108"/>
        <v>93.827160493827151</v>
      </c>
      <c r="EN50" s="82">
        <f t="shared" si="217"/>
        <v>70.046082949308754</v>
      </c>
      <c r="EO50" s="81">
        <v>140</v>
      </c>
      <c r="EP50" s="82">
        <f t="shared" si="109"/>
        <v>93.333333333333329</v>
      </c>
      <c r="EQ50" s="82">
        <f t="shared" si="218"/>
        <v>77.777777777777786</v>
      </c>
      <c r="ER50" s="81">
        <v>170</v>
      </c>
      <c r="ES50" s="82">
        <f t="shared" si="110"/>
        <v>94.444444444444443</v>
      </c>
      <c r="ET50" s="82">
        <f t="shared" si="219"/>
        <v>73.91304347826086</v>
      </c>
      <c r="EU50" s="81">
        <v>80</v>
      </c>
      <c r="EV50" s="82">
        <f t="shared" si="111"/>
        <v>100</v>
      </c>
      <c r="EW50" s="82">
        <f t="shared" si="220"/>
        <v>88.888888888888886</v>
      </c>
      <c r="EX50" s="81">
        <v>970</v>
      </c>
      <c r="EY50" s="82">
        <f t="shared" si="112"/>
        <v>92.38095238095238</v>
      </c>
      <c r="EZ50" s="82">
        <f t="shared" si="221"/>
        <v>66.438356164383563</v>
      </c>
      <c r="FA50" s="81">
        <v>120</v>
      </c>
      <c r="FB50" s="82">
        <f t="shared" si="113"/>
        <v>100</v>
      </c>
      <c r="FC50" s="82">
        <f t="shared" si="222"/>
        <v>80</v>
      </c>
      <c r="FD50" s="81">
        <v>40</v>
      </c>
      <c r="FE50" s="82">
        <f t="shared" si="114"/>
        <v>100</v>
      </c>
      <c r="FF50" s="82">
        <f t="shared" si="223"/>
        <v>66.666666666666657</v>
      </c>
      <c r="FG50" s="81">
        <f t="shared" si="48"/>
        <v>1880</v>
      </c>
      <c r="FH50" s="82">
        <f t="shared" si="115"/>
        <v>92.610837438423644</v>
      </c>
      <c r="FI50" s="82">
        <f t="shared" si="224"/>
        <v>69.888475836431226</v>
      </c>
      <c r="FJ50" s="81">
        <v>330</v>
      </c>
      <c r="FK50" s="82">
        <f t="shared" si="116"/>
        <v>97.058823529411768</v>
      </c>
      <c r="FL50" s="82">
        <f t="shared" si="225"/>
        <v>73.333333333333329</v>
      </c>
      <c r="FM50" s="81">
        <v>280</v>
      </c>
      <c r="FN50" s="82">
        <f t="shared" si="117"/>
        <v>90.322580645161281</v>
      </c>
      <c r="FO50" s="82">
        <f t="shared" si="226"/>
        <v>73.68421052631578</v>
      </c>
      <c r="FP50" s="81">
        <v>730</v>
      </c>
      <c r="FQ50" s="82">
        <f t="shared" si="118"/>
        <v>92.405063291139243</v>
      </c>
      <c r="FR50" s="82">
        <f t="shared" si="227"/>
        <v>64.601769911504419</v>
      </c>
      <c r="FS50" s="81">
        <v>360</v>
      </c>
      <c r="FT50" s="82">
        <f t="shared" si="119"/>
        <v>92.307692307692307</v>
      </c>
      <c r="FU50" s="82">
        <f t="shared" si="228"/>
        <v>75</v>
      </c>
      <c r="FV50" s="81">
        <v>180</v>
      </c>
      <c r="FW50" s="82">
        <f t="shared" si="120"/>
        <v>90</v>
      </c>
      <c r="FX50" s="82">
        <f t="shared" si="229"/>
        <v>72</v>
      </c>
      <c r="FY50" s="81">
        <f t="shared" si="55"/>
        <v>1100</v>
      </c>
      <c r="FZ50" s="82">
        <f t="shared" si="121"/>
        <v>94.01709401709401</v>
      </c>
      <c r="GA50" s="82">
        <f t="shared" si="230"/>
        <v>69.182389937106919</v>
      </c>
      <c r="GB50" s="81">
        <v>350</v>
      </c>
      <c r="GC50" s="82">
        <f t="shared" si="122"/>
        <v>92.10526315789474</v>
      </c>
      <c r="GD50" s="82">
        <f t="shared" si="231"/>
        <v>63.636363636363633</v>
      </c>
      <c r="GE50" s="81">
        <v>260</v>
      </c>
      <c r="GF50" s="82">
        <f t="shared" si="123"/>
        <v>92.857142857142861</v>
      </c>
      <c r="GG50" s="82">
        <f t="shared" si="232"/>
        <v>74.285714285714292</v>
      </c>
      <c r="GH50" s="81">
        <v>330</v>
      </c>
      <c r="GI50" s="82">
        <f t="shared" si="124"/>
        <v>94.285714285714278</v>
      </c>
      <c r="GJ50" s="82">
        <f t="shared" si="233"/>
        <v>70.212765957446805</v>
      </c>
      <c r="GK50" s="81">
        <v>160</v>
      </c>
      <c r="GL50" s="82">
        <f t="shared" si="125"/>
        <v>100</v>
      </c>
      <c r="GM50" s="82">
        <f t="shared" si="234"/>
        <v>72.727272727272734</v>
      </c>
      <c r="GN50" s="81">
        <f t="shared" si="61"/>
        <v>3610</v>
      </c>
      <c r="GO50" s="82">
        <f t="shared" si="126"/>
        <v>94.750656167979002</v>
      </c>
      <c r="GP50" s="82">
        <f t="shared" si="235"/>
        <v>78.993435448577671</v>
      </c>
      <c r="GQ50" s="81">
        <v>510</v>
      </c>
      <c r="GR50" s="82">
        <f t="shared" si="127"/>
        <v>92.72727272727272</v>
      </c>
      <c r="GS50" s="82">
        <f t="shared" si="236"/>
        <v>77.272727272727266</v>
      </c>
      <c r="GT50" s="81">
        <v>250</v>
      </c>
      <c r="GU50" s="82">
        <f t="shared" si="128"/>
        <v>92.592592592592595</v>
      </c>
      <c r="GV50" s="82">
        <f t="shared" si="237"/>
        <v>71.428571428571431</v>
      </c>
      <c r="GW50" s="81">
        <v>340</v>
      </c>
      <c r="GX50" s="82">
        <f t="shared" si="129"/>
        <v>89.473684210526315</v>
      </c>
      <c r="GY50" s="82">
        <f t="shared" si="238"/>
        <v>70.833333333333343</v>
      </c>
      <c r="GZ50" s="81">
        <v>1100</v>
      </c>
      <c r="HA50" s="82">
        <f t="shared" si="130"/>
        <v>96.491228070175438</v>
      </c>
      <c r="HB50" s="82">
        <f t="shared" si="239"/>
        <v>83.969465648854964</v>
      </c>
      <c r="HC50" s="81">
        <v>350</v>
      </c>
      <c r="HD50" s="82">
        <f t="shared" si="131"/>
        <v>100</v>
      </c>
      <c r="HE50" s="82">
        <f t="shared" si="240"/>
        <v>83.333333333333343</v>
      </c>
      <c r="HF50" s="81">
        <v>580</v>
      </c>
      <c r="HG50" s="82">
        <f t="shared" si="132"/>
        <v>95.081967213114751</v>
      </c>
      <c r="HH50" s="82">
        <f t="shared" si="241"/>
        <v>80.555555555555557</v>
      </c>
      <c r="HI50" s="81">
        <v>480</v>
      </c>
      <c r="HJ50" s="82">
        <f t="shared" si="133"/>
        <v>94.117647058823522</v>
      </c>
      <c r="HK50" s="82">
        <f t="shared" si="242"/>
        <v>76.19047619047619</v>
      </c>
      <c r="HL50" s="81">
        <v>150</v>
      </c>
      <c r="HM50" s="82">
        <f t="shared" si="150"/>
        <v>93.75</v>
      </c>
      <c r="HN50" s="91">
        <f t="shared" si="243"/>
        <v>88.235294117647058</v>
      </c>
      <c r="HO50" s="16"/>
      <c r="HP50" s="16"/>
      <c r="HQ50" s="8"/>
      <c r="HR50" s="16"/>
      <c r="HS50" s="5"/>
      <c r="HU50" s="7"/>
      <c r="HV50" s="7"/>
      <c r="HW50" s="7"/>
    </row>
    <row r="51" spans="1:231" ht="12" customHeight="1">
      <c r="A51" s="74"/>
      <c r="B51" s="64">
        <v>2001</v>
      </c>
      <c r="C51" s="68" t="s">
        <v>187</v>
      </c>
      <c r="D51" s="79">
        <v>32200</v>
      </c>
      <c r="E51" s="80">
        <f t="shared" si="70"/>
        <v>95.833333333333343</v>
      </c>
      <c r="F51" s="80">
        <f t="shared" si="176"/>
        <v>72.686230248306998</v>
      </c>
      <c r="G51" s="79">
        <v>9640</v>
      </c>
      <c r="H51" s="80">
        <f t="shared" si="71"/>
        <v>96.884422110552762</v>
      </c>
      <c r="I51" s="80">
        <f t="shared" si="177"/>
        <v>81.008403361344534</v>
      </c>
      <c r="J51" s="79">
        <v>22500</v>
      </c>
      <c r="K51" s="88">
        <f t="shared" si="153"/>
        <v>94.936708860759495</v>
      </c>
      <c r="L51" s="80">
        <f t="shared" si="178"/>
        <v>69.444444444444443</v>
      </c>
      <c r="M51" s="79">
        <v>5220</v>
      </c>
      <c r="N51" s="80">
        <f t="shared" si="155"/>
        <v>94.909090909090907</v>
      </c>
      <c r="O51" s="80">
        <f t="shared" si="179"/>
        <v>65.331664580725914</v>
      </c>
      <c r="P51" s="79">
        <v>730</v>
      </c>
      <c r="Q51" s="80">
        <f t="shared" si="157"/>
        <v>96.05263157894737</v>
      </c>
      <c r="R51" s="80">
        <f t="shared" si="180"/>
        <v>75.257731958762889</v>
      </c>
      <c r="S51" s="79">
        <v>7080</v>
      </c>
      <c r="T51" s="80">
        <f t="shared" si="159"/>
        <v>95.546558704453446</v>
      </c>
      <c r="U51" s="80">
        <f t="shared" si="181"/>
        <v>70.941883767535074</v>
      </c>
      <c r="V51" s="79" t="s">
        <v>14</v>
      </c>
      <c r="W51" s="80" t="s">
        <v>130</v>
      </c>
      <c r="X51" s="80" t="s">
        <v>186</v>
      </c>
      <c r="Y51" s="79" t="s">
        <v>14</v>
      </c>
      <c r="Z51" s="80" t="s">
        <v>130</v>
      </c>
      <c r="AA51" s="80" t="s">
        <v>186</v>
      </c>
      <c r="AB51" s="79">
        <v>1670</v>
      </c>
      <c r="AC51" s="80">
        <f t="shared" si="161"/>
        <v>94.88636363636364</v>
      </c>
      <c r="AD51" s="80">
        <f t="shared" si="182"/>
        <v>73.568281938325995</v>
      </c>
      <c r="AE51" s="79">
        <v>1440</v>
      </c>
      <c r="AF51" s="80">
        <f t="shared" si="163"/>
        <v>94.73684210526315</v>
      </c>
      <c r="AG51" s="80">
        <f t="shared" si="183"/>
        <v>66.666666666666657</v>
      </c>
      <c r="AH51" s="79">
        <v>1750</v>
      </c>
      <c r="AI51" s="80">
        <f t="shared" si="165"/>
        <v>93.085106382978722</v>
      </c>
      <c r="AJ51" s="80">
        <f t="shared" si="184"/>
        <v>65.05576208178438</v>
      </c>
      <c r="AK51" s="79">
        <v>1010</v>
      </c>
      <c r="AL51" s="80">
        <f t="shared" si="167"/>
        <v>92.660550458715591</v>
      </c>
      <c r="AM51" s="80">
        <f t="shared" si="185"/>
        <v>63.924050632911388</v>
      </c>
      <c r="AN51" s="79">
        <v>3470</v>
      </c>
      <c r="AO51" s="80">
        <f t="shared" si="169"/>
        <v>96.388888888888886</v>
      </c>
      <c r="AP51" s="80">
        <f t="shared" si="186"/>
        <v>75.929978118161927</v>
      </c>
      <c r="AQ51" s="79">
        <v>150</v>
      </c>
      <c r="AR51" s="80">
        <f t="shared" si="171"/>
        <v>100</v>
      </c>
      <c r="AS51" s="80">
        <f t="shared" si="187"/>
        <v>88.235294117647058</v>
      </c>
      <c r="AT51" s="79">
        <v>7600</v>
      </c>
      <c r="AU51" s="80">
        <f t="shared" si="244"/>
        <v>95.59748427672956</v>
      </c>
      <c r="AV51" s="80" t="s">
        <v>186</v>
      </c>
      <c r="AW51" s="79">
        <v>1150</v>
      </c>
      <c r="AX51" s="80">
        <f t="shared" si="245"/>
        <v>95.041322314049594</v>
      </c>
      <c r="AY51" s="80" t="s">
        <v>186</v>
      </c>
      <c r="AZ51" s="79">
        <v>2760</v>
      </c>
      <c r="BA51" s="80">
        <f t="shared" si="246"/>
        <v>92.929292929292927</v>
      </c>
      <c r="BB51" s="80" t="s">
        <v>186</v>
      </c>
      <c r="BC51" s="79">
        <f t="shared" si="142"/>
        <v>32210</v>
      </c>
      <c r="BD51" s="80">
        <f t="shared" si="173"/>
        <v>95.749108204518436</v>
      </c>
      <c r="BE51" s="80">
        <f t="shared" si="188"/>
        <v>72.708803611738148</v>
      </c>
      <c r="BF51" s="79">
        <f t="shared" si="144"/>
        <v>22570</v>
      </c>
      <c r="BG51" s="80">
        <f t="shared" si="149"/>
        <v>95.272266779231742</v>
      </c>
      <c r="BH51" s="80">
        <f t="shared" si="189"/>
        <v>69.660493827160494</v>
      </c>
      <c r="BI51" s="79">
        <f t="shared" si="26"/>
        <v>5220</v>
      </c>
      <c r="BJ51" s="80">
        <f t="shared" si="81"/>
        <v>94.909090909090907</v>
      </c>
      <c r="BK51" s="80">
        <f t="shared" si="190"/>
        <v>65.331664580725914</v>
      </c>
      <c r="BL51" s="79">
        <v>400</v>
      </c>
      <c r="BM51" s="80">
        <f t="shared" si="82"/>
        <v>95.238095238095227</v>
      </c>
      <c r="BN51" s="80">
        <f t="shared" si="191"/>
        <v>72.727272727272734</v>
      </c>
      <c r="BO51" s="79">
        <v>2010</v>
      </c>
      <c r="BP51" s="80">
        <f t="shared" si="83"/>
        <v>95.714285714285722</v>
      </c>
      <c r="BQ51" s="80">
        <f t="shared" si="192"/>
        <v>62.037037037037038</v>
      </c>
      <c r="BR51" s="79">
        <v>1120</v>
      </c>
      <c r="BS51" s="80">
        <f t="shared" si="84"/>
        <v>94.117647058823522</v>
      </c>
      <c r="BT51" s="80">
        <f t="shared" si="193"/>
        <v>69.565217391304344</v>
      </c>
      <c r="BU51" s="79">
        <v>220</v>
      </c>
      <c r="BV51" s="80">
        <f t="shared" si="85"/>
        <v>95.652173913043484</v>
      </c>
      <c r="BW51" s="80">
        <f t="shared" si="194"/>
        <v>66.666666666666657</v>
      </c>
      <c r="BX51" s="79">
        <v>590</v>
      </c>
      <c r="BY51" s="80">
        <f t="shared" si="86"/>
        <v>92.1875</v>
      </c>
      <c r="BZ51" s="80">
        <f t="shared" si="195"/>
        <v>60.204081632653065</v>
      </c>
      <c r="CA51" s="79">
        <v>880</v>
      </c>
      <c r="CB51" s="80">
        <f t="shared" si="87"/>
        <v>95.652173913043484</v>
      </c>
      <c r="CC51" s="80">
        <f t="shared" si="196"/>
        <v>68.75</v>
      </c>
      <c r="CD51" s="79">
        <f t="shared" si="27"/>
        <v>6750</v>
      </c>
      <c r="CE51" s="80">
        <f t="shared" si="88"/>
        <v>96.29101283880172</v>
      </c>
      <c r="CF51" s="80">
        <f t="shared" si="197"/>
        <v>72.347266881028943</v>
      </c>
      <c r="CG51" s="79">
        <v>850</v>
      </c>
      <c r="CH51" s="80">
        <f t="shared" si="89"/>
        <v>97.701149425287355</v>
      </c>
      <c r="CI51" s="80">
        <f t="shared" si="198"/>
        <v>75.221238938053091</v>
      </c>
      <c r="CJ51" s="79">
        <v>1280</v>
      </c>
      <c r="CK51" s="80">
        <f t="shared" si="90"/>
        <v>98.461538461538467</v>
      </c>
      <c r="CL51" s="80">
        <f t="shared" si="199"/>
        <v>81.528662420382176</v>
      </c>
      <c r="CM51" s="79">
        <v>1170</v>
      </c>
      <c r="CN51" s="80">
        <f t="shared" si="91"/>
        <v>96.694214876033058</v>
      </c>
      <c r="CO51" s="80">
        <f t="shared" si="200"/>
        <v>75</v>
      </c>
      <c r="CP51" s="79">
        <v>610</v>
      </c>
      <c r="CQ51" s="80">
        <f t="shared" si="92"/>
        <v>95.3125</v>
      </c>
      <c r="CR51" s="80">
        <f t="shared" si="201"/>
        <v>67.777777777777786</v>
      </c>
      <c r="CS51" s="79">
        <v>1490</v>
      </c>
      <c r="CT51" s="80">
        <f t="shared" si="93"/>
        <v>94.904458598726109</v>
      </c>
      <c r="CU51" s="80">
        <f t="shared" si="202"/>
        <v>65.929203539823007</v>
      </c>
      <c r="CV51" s="79">
        <v>130</v>
      </c>
      <c r="CW51" s="80">
        <f t="shared" si="94"/>
        <v>92.857142857142861</v>
      </c>
      <c r="CX51" s="80">
        <f t="shared" si="203"/>
        <v>72.222222222222214</v>
      </c>
      <c r="CY51" s="79">
        <v>550</v>
      </c>
      <c r="CZ51" s="80">
        <f t="shared" si="95"/>
        <v>94.827586206896555</v>
      </c>
      <c r="DA51" s="80">
        <f t="shared" si="204"/>
        <v>67.901234567901241</v>
      </c>
      <c r="DB51" s="79">
        <v>150</v>
      </c>
      <c r="DC51" s="80">
        <f t="shared" si="96"/>
        <v>93.75</v>
      </c>
      <c r="DD51" s="80">
        <f t="shared" si="205"/>
        <v>71.428571428571431</v>
      </c>
      <c r="DE51" s="79">
        <v>520</v>
      </c>
      <c r="DF51" s="80">
        <f t="shared" si="97"/>
        <v>96.296296296296291</v>
      </c>
      <c r="DG51" s="80">
        <f t="shared" si="206"/>
        <v>73.239436619718319</v>
      </c>
      <c r="DH51" s="79">
        <f t="shared" si="28"/>
        <v>740</v>
      </c>
      <c r="DI51" s="80">
        <f t="shared" si="98"/>
        <v>96.103896103896105</v>
      </c>
      <c r="DJ51" s="80">
        <f t="shared" si="207"/>
        <v>76.288659793814432</v>
      </c>
      <c r="DK51" s="79">
        <v>470</v>
      </c>
      <c r="DL51" s="80">
        <f t="shared" si="99"/>
        <v>95.918367346938766</v>
      </c>
      <c r="DM51" s="80">
        <f t="shared" si="208"/>
        <v>75.806451612903231</v>
      </c>
      <c r="DN51" s="79">
        <v>90</v>
      </c>
      <c r="DO51" s="80">
        <f t="shared" si="100"/>
        <v>90</v>
      </c>
      <c r="DP51" s="80">
        <f t="shared" si="209"/>
        <v>69.230769230769226</v>
      </c>
      <c r="DQ51" s="79">
        <v>110</v>
      </c>
      <c r="DR51" s="80">
        <f t="shared" si="101"/>
        <v>100</v>
      </c>
      <c r="DS51" s="80">
        <f t="shared" si="210"/>
        <v>78.571428571428569</v>
      </c>
      <c r="DT51" s="79">
        <v>70</v>
      </c>
      <c r="DU51" s="80">
        <f t="shared" si="102"/>
        <v>100</v>
      </c>
      <c r="DV51" s="80">
        <f t="shared" si="211"/>
        <v>87.5</v>
      </c>
      <c r="DW51" s="79">
        <f t="shared" si="34"/>
        <v>2020</v>
      </c>
      <c r="DX51" s="80">
        <f t="shared" si="103"/>
        <v>93.95348837209302</v>
      </c>
      <c r="DY51" s="80">
        <f t="shared" si="212"/>
        <v>69.178082191780817</v>
      </c>
      <c r="DZ51" s="79">
        <v>860</v>
      </c>
      <c r="EA51" s="80">
        <f t="shared" si="104"/>
        <v>92.473118279569889</v>
      </c>
      <c r="EB51" s="80">
        <f t="shared" si="213"/>
        <v>63.703703703703709</v>
      </c>
      <c r="EC51" s="79">
        <v>310</v>
      </c>
      <c r="ED51" s="80">
        <f t="shared" si="105"/>
        <v>93.939393939393938</v>
      </c>
      <c r="EE51" s="80">
        <f t="shared" si="214"/>
        <v>72.093023255813947</v>
      </c>
      <c r="EF51" s="79">
        <v>670</v>
      </c>
      <c r="EG51" s="80">
        <f t="shared" si="106"/>
        <v>95.714285714285722</v>
      </c>
      <c r="EH51" s="80">
        <f t="shared" si="215"/>
        <v>76.13636363636364</v>
      </c>
      <c r="EI51" s="79">
        <v>180</v>
      </c>
      <c r="EJ51" s="80">
        <f t="shared" si="107"/>
        <v>94.73684210526315</v>
      </c>
      <c r="EK51" s="80">
        <f t="shared" si="216"/>
        <v>69.230769230769226</v>
      </c>
      <c r="EL51" s="79">
        <f t="shared" si="40"/>
        <v>1440</v>
      </c>
      <c r="EM51" s="80">
        <f t="shared" si="108"/>
        <v>94.73684210526315</v>
      </c>
      <c r="EN51" s="80">
        <f t="shared" si="217"/>
        <v>66.359447004608299</v>
      </c>
      <c r="EO51" s="79">
        <v>140</v>
      </c>
      <c r="EP51" s="80">
        <f t="shared" si="109"/>
        <v>100</v>
      </c>
      <c r="EQ51" s="80">
        <f t="shared" si="218"/>
        <v>77.777777777777786</v>
      </c>
      <c r="ER51" s="79">
        <v>160</v>
      </c>
      <c r="ES51" s="80">
        <f t="shared" si="110"/>
        <v>94.117647058823522</v>
      </c>
      <c r="ET51" s="80">
        <f t="shared" si="219"/>
        <v>69.565217391304344</v>
      </c>
      <c r="EU51" s="79">
        <v>70</v>
      </c>
      <c r="EV51" s="80">
        <f t="shared" si="111"/>
        <v>87.5</v>
      </c>
      <c r="EW51" s="80">
        <f t="shared" si="220"/>
        <v>77.777777777777786</v>
      </c>
      <c r="EX51" s="79">
        <v>920</v>
      </c>
      <c r="EY51" s="80">
        <f t="shared" si="112"/>
        <v>94.845360824742258</v>
      </c>
      <c r="EZ51" s="80">
        <f t="shared" si="221"/>
        <v>63.013698630136986</v>
      </c>
      <c r="FA51" s="79">
        <v>110</v>
      </c>
      <c r="FB51" s="80">
        <f t="shared" si="113"/>
        <v>91.666666666666657</v>
      </c>
      <c r="FC51" s="80">
        <f t="shared" si="222"/>
        <v>73.333333333333329</v>
      </c>
      <c r="FD51" s="79">
        <v>40</v>
      </c>
      <c r="FE51" s="80">
        <f t="shared" si="114"/>
        <v>100</v>
      </c>
      <c r="FF51" s="80">
        <f t="shared" si="223"/>
        <v>66.666666666666657</v>
      </c>
      <c r="FG51" s="79">
        <f t="shared" si="48"/>
        <v>1750</v>
      </c>
      <c r="FH51" s="80">
        <f t="shared" si="115"/>
        <v>93.085106382978722</v>
      </c>
      <c r="FI51" s="80">
        <f t="shared" si="224"/>
        <v>65.05576208178438</v>
      </c>
      <c r="FJ51" s="79">
        <v>300</v>
      </c>
      <c r="FK51" s="80">
        <f t="shared" si="116"/>
        <v>90.909090909090907</v>
      </c>
      <c r="FL51" s="80">
        <f t="shared" si="225"/>
        <v>66.666666666666657</v>
      </c>
      <c r="FM51" s="79">
        <v>270</v>
      </c>
      <c r="FN51" s="80">
        <f t="shared" si="117"/>
        <v>96.428571428571431</v>
      </c>
      <c r="FO51" s="80">
        <f t="shared" si="226"/>
        <v>71.05263157894737</v>
      </c>
      <c r="FP51" s="79">
        <v>680</v>
      </c>
      <c r="FQ51" s="80">
        <f t="shared" si="118"/>
        <v>93.150684931506845</v>
      </c>
      <c r="FR51" s="80">
        <f t="shared" si="227"/>
        <v>60.176991150442483</v>
      </c>
      <c r="FS51" s="79">
        <v>340</v>
      </c>
      <c r="FT51" s="80">
        <f t="shared" si="119"/>
        <v>94.444444444444443</v>
      </c>
      <c r="FU51" s="80">
        <f t="shared" si="228"/>
        <v>70.833333333333343</v>
      </c>
      <c r="FV51" s="79">
        <v>160</v>
      </c>
      <c r="FW51" s="80">
        <f t="shared" si="120"/>
        <v>88.888888888888886</v>
      </c>
      <c r="FX51" s="80">
        <f t="shared" si="229"/>
        <v>64</v>
      </c>
      <c r="FY51" s="79">
        <f t="shared" si="55"/>
        <v>1020</v>
      </c>
      <c r="FZ51" s="80">
        <f t="shared" si="121"/>
        <v>92.72727272727272</v>
      </c>
      <c r="GA51" s="80">
        <f t="shared" si="230"/>
        <v>64.15094339622641</v>
      </c>
      <c r="GB51" s="79">
        <v>320</v>
      </c>
      <c r="GC51" s="80">
        <f t="shared" si="122"/>
        <v>91.428571428571431</v>
      </c>
      <c r="GD51" s="80">
        <f t="shared" si="231"/>
        <v>58.18181818181818</v>
      </c>
      <c r="GE51" s="79">
        <v>250</v>
      </c>
      <c r="GF51" s="80">
        <f t="shared" si="123"/>
        <v>96.15384615384616</v>
      </c>
      <c r="GG51" s="80">
        <f t="shared" si="232"/>
        <v>71.428571428571431</v>
      </c>
      <c r="GH51" s="79">
        <v>300</v>
      </c>
      <c r="GI51" s="80">
        <f t="shared" si="124"/>
        <v>90.909090909090907</v>
      </c>
      <c r="GJ51" s="80">
        <f t="shared" si="233"/>
        <v>63.829787234042556</v>
      </c>
      <c r="GK51" s="79">
        <v>150</v>
      </c>
      <c r="GL51" s="80">
        <f t="shared" si="125"/>
        <v>93.75</v>
      </c>
      <c r="GM51" s="80">
        <f t="shared" si="234"/>
        <v>68.181818181818173</v>
      </c>
      <c r="GN51" s="79">
        <f t="shared" si="61"/>
        <v>3480</v>
      </c>
      <c r="GO51" s="80">
        <f t="shared" si="126"/>
        <v>96.39889196675901</v>
      </c>
      <c r="GP51" s="80">
        <f t="shared" si="235"/>
        <v>76.148796498905909</v>
      </c>
      <c r="GQ51" s="79">
        <v>480</v>
      </c>
      <c r="GR51" s="80">
        <f t="shared" si="127"/>
        <v>94.117647058823522</v>
      </c>
      <c r="GS51" s="80">
        <f t="shared" si="236"/>
        <v>72.727272727272734</v>
      </c>
      <c r="GT51" s="79">
        <v>230</v>
      </c>
      <c r="GU51" s="80">
        <f t="shared" si="128"/>
        <v>92</v>
      </c>
      <c r="GV51" s="80">
        <f t="shared" si="237"/>
        <v>65.714285714285708</v>
      </c>
      <c r="GW51" s="79">
        <v>330</v>
      </c>
      <c r="GX51" s="80">
        <f t="shared" si="129"/>
        <v>97.058823529411768</v>
      </c>
      <c r="GY51" s="80">
        <f t="shared" si="238"/>
        <v>68.75</v>
      </c>
      <c r="GZ51" s="79">
        <v>1090</v>
      </c>
      <c r="HA51" s="80">
        <f t="shared" si="130"/>
        <v>99.090909090909093</v>
      </c>
      <c r="HB51" s="80">
        <f t="shared" si="239"/>
        <v>83.206106870229007</v>
      </c>
      <c r="HC51" s="79">
        <v>340</v>
      </c>
      <c r="HD51" s="80">
        <f t="shared" si="131"/>
        <v>97.142857142857139</v>
      </c>
      <c r="HE51" s="80">
        <f t="shared" si="240"/>
        <v>80.952380952380949</v>
      </c>
      <c r="HF51" s="79">
        <v>550</v>
      </c>
      <c r="HG51" s="80">
        <f t="shared" si="132"/>
        <v>94.827586206896555</v>
      </c>
      <c r="HH51" s="80">
        <f t="shared" si="241"/>
        <v>76.388888888888886</v>
      </c>
      <c r="HI51" s="79">
        <v>460</v>
      </c>
      <c r="HJ51" s="80">
        <f t="shared" si="133"/>
        <v>95.833333333333343</v>
      </c>
      <c r="HK51" s="80">
        <f t="shared" si="242"/>
        <v>73.015873015873012</v>
      </c>
      <c r="HL51" s="79">
        <v>150</v>
      </c>
      <c r="HM51" s="80">
        <f t="shared" si="150"/>
        <v>100</v>
      </c>
      <c r="HN51" s="90">
        <f t="shared" si="243"/>
        <v>88.235294117647058</v>
      </c>
      <c r="HO51" s="16"/>
      <c r="HP51" s="16"/>
      <c r="HQ51" s="8"/>
      <c r="HR51" s="16"/>
      <c r="HS51" s="5"/>
      <c r="HU51" s="7"/>
      <c r="HV51" s="7"/>
      <c r="HW51" s="7"/>
    </row>
    <row r="52" spans="1:231" ht="12" customHeight="1">
      <c r="A52" s="74"/>
      <c r="B52" s="65">
        <v>2002</v>
      </c>
      <c r="C52" s="69" t="s">
        <v>104</v>
      </c>
      <c r="D52" s="81">
        <v>31000</v>
      </c>
      <c r="E52" s="82">
        <f t="shared" si="70"/>
        <v>96.273291925465841</v>
      </c>
      <c r="F52" s="82">
        <f t="shared" si="176"/>
        <v>69.97742663656885</v>
      </c>
      <c r="G52" s="81">
        <v>9400</v>
      </c>
      <c r="H52" s="82">
        <f t="shared" si="71"/>
        <v>97.510373443983397</v>
      </c>
      <c r="I52" s="82">
        <f t="shared" si="177"/>
        <v>78.991596638655466</v>
      </c>
      <c r="J52" s="81">
        <v>21600</v>
      </c>
      <c r="K52" s="86">
        <f t="shared" si="153"/>
        <v>96</v>
      </c>
      <c r="L52" s="82">
        <f t="shared" si="178"/>
        <v>66.666666666666657</v>
      </c>
      <c r="M52" s="81">
        <v>5010</v>
      </c>
      <c r="N52" s="82">
        <f t="shared" si="155"/>
        <v>95.977011494252878</v>
      </c>
      <c r="O52" s="82">
        <f t="shared" si="179"/>
        <v>62.703379224030044</v>
      </c>
      <c r="P52" s="81">
        <v>700</v>
      </c>
      <c r="Q52" s="82">
        <f t="shared" si="157"/>
        <v>95.890410958904098</v>
      </c>
      <c r="R52" s="82">
        <f t="shared" si="180"/>
        <v>72.164948453608247</v>
      </c>
      <c r="S52" s="81">
        <v>6750</v>
      </c>
      <c r="T52" s="82">
        <f t="shared" si="159"/>
        <v>95.33898305084746</v>
      </c>
      <c r="U52" s="82">
        <f t="shared" si="181"/>
        <v>67.635270541082164</v>
      </c>
      <c r="V52" s="81" t="s">
        <v>14</v>
      </c>
      <c r="W52" s="82" t="s">
        <v>130</v>
      </c>
      <c r="X52" s="82" t="s">
        <v>186</v>
      </c>
      <c r="Y52" s="81" t="s">
        <v>14</v>
      </c>
      <c r="Z52" s="82" t="s">
        <v>130</v>
      </c>
      <c r="AA52" s="82" t="s">
        <v>186</v>
      </c>
      <c r="AB52" s="81">
        <v>1600</v>
      </c>
      <c r="AC52" s="82">
        <f t="shared" si="161"/>
        <v>95.808383233532936</v>
      </c>
      <c r="AD52" s="82">
        <f t="shared" si="182"/>
        <v>70.484581497797365</v>
      </c>
      <c r="AE52" s="81">
        <v>1370</v>
      </c>
      <c r="AF52" s="82">
        <f t="shared" si="163"/>
        <v>95.138888888888886</v>
      </c>
      <c r="AG52" s="82">
        <f t="shared" si="183"/>
        <v>63.425925925925931</v>
      </c>
      <c r="AH52" s="81">
        <v>1680</v>
      </c>
      <c r="AI52" s="82">
        <f t="shared" si="165"/>
        <v>96</v>
      </c>
      <c r="AJ52" s="82">
        <f t="shared" si="184"/>
        <v>62.45353159851301</v>
      </c>
      <c r="AK52" s="81">
        <v>980</v>
      </c>
      <c r="AL52" s="82">
        <f t="shared" si="167"/>
        <v>97.029702970297024</v>
      </c>
      <c r="AM52" s="82">
        <f t="shared" si="185"/>
        <v>62.025316455696199</v>
      </c>
      <c r="AN52" s="81">
        <v>3340</v>
      </c>
      <c r="AO52" s="82">
        <f t="shared" si="169"/>
        <v>96.253602305475511</v>
      </c>
      <c r="AP52" s="82">
        <f t="shared" si="186"/>
        <v>73.085339168490151</v>
      </c>
      <c r="AQ52" s="81">
        <v>150</v>
      </c>
      <c r="AR52" s="82">
        <f t="shared" si="171"/>
        <v>100</v>
      </c>
      <c r="AS52" s="82">
        <f t="shared" si="187"/>
        <v>88.235294117647058</v>
      </c>
      <c r="AT52" s="81">
        <v>7240</v>
      </c>
      <c r="AU52" s="82">
        <f t="shared" si="244"/>
        <v>95.263157894736835</v>
      </c>
      <c r="AV52" s="82" t="s">
        <v>186</v>
      </c>
      <c r="AW52" s="81">
        <v>1110</v>
      </c>
      <c r="AX52" s="82">
        <f t="shared" si="245"/>
        <v>96.521739130434781</v>
      </c>
      <c r="AY52" s="82" t="s">
        <v>186</v>
      </c>
      <c r="AZ52" s="81">
        <v>2650</v>
      </c>
      <c r="BA52" s="82">
        <f t="shared" si="246"/>
        <v>96.014492753623188</v>
      </c>
      <c r="BB52" s="82" t="s">
        <v>186</v>
      </c>
      <c r="BC52" s="81">
        <f t="shared" si="142"/>
        <v>30960</v>
      </c>
      <c r="BD52" s="82">
        <f t="shared" si="173"/>
        <v>96.11921763427506</v>
      </c>
      <c r="BE52" s="82">
        <f t="shared" si="188"/>
        <v>69.887133182844238</v>
      </c>
      <c r="BF52" s="81">
        <f t="shared" si="144"/>
        <v>21560</v>
      </c>
      <c r="BG52" s="82">
        <f t="shared" si="149"/>
        <v>95.525033229951262</v>
      </c>
      <c r="BH52" s="82">
        <f t="shared" si="189"/>
        <v>66.543209876543202</v>
      </c>
      <c r="BI52" s="81">
        <f t="shared" si="26"/>
        <v>5010</v>
      </c>
      <c r="BJ52" s="82">
        <f t="shared" si="81"/>
        <v>95.977011494252878</v>
      </c>
      <c r="BK52" s="82">
        <f t="shared" si="190"/>
        <v>62.703379224030044</v>
      </c>
      <c r="BL52" s="81">
        <v>380</v>
      </c>
      <c r="BM52" s="82">
        <f t="shared" si="82"/>
        <v>95</v>
      </c>
      <c r="BN52" s="82">
        <f t="shared" si="191"/>
        <v>69.090909090909093</v>
      </c>
      <c r="BO52" s="81">
        <v>1940</v>
      </c>
      <c r="BP52" s="82">
        <f t="shared" si="83"/>
        <v>96.517412935323392</v>
      </c>
      <c r="BQ52" s="82">
        <f t="shared" si="192"/>
        <v>59.876543209876544</v>
      </c>
      <c r="BR52" s="81">
        <v>1080</v>
      </c>
      <c r="BS52" s="82">
        <f t="shared" si="84"/>
        <v>96.428571428571431</v>
      </c>
      <c r="BT52" s="82">
        <f t="shared" si="193"/>
        <v>67.080745341614914</v>
      </c>
      <c r="BU52" s="81">
        <v>210</v>
      </c>
      <c r="BV52" s="82">
        <f t="shared" si="85"/>
        <v>95.454545454545453</v>
      </c>
      <c r="BW52" s="82">
        <f t="shared" si="194"/>
        <v>63.636363636363633</v>
      </c>
      <c r="BX52" s="81">
        <v>560</v>
      </c>
      <c r="BY52" s="82">
        <f t="shared" si="86"/>
        <v>94.915254237288138</v>
      </c>
      <c r="BZ52" s="82">
        <f t="shared" si="195"/>
        <v>57.142857142857139</v>
      </c>
      <c r="CA52" s="81">
        <v>840</v>
      </c>
      <c r="CB52" s="82">
        <f t="shared" si="87"/>
        <v>95.454545454545453</v>
      </c>
      <c r="CC52" s="82">
        <f t="shared" si="196"/>
        <v>65.625</v>
      </c>
      <c r="CD52" s="81">
        <f t="shared" si="27"/>
        <v>6430</v>
      </c>
      <c r="CE52" s="82">
        <f t="shared" si="88"/>
        <v>95.259259259259252</v>
      </c>
      <c r="CF52" s="82">
        <f t="shared" si="197"/>
        <v>68.917470525187568</v>
      </c>
      <c r="CG52" s="81">
        <v>810</v>
      </c>
      <c r="CH52" s="82">
        <f t="shared" si="89"/>
        <v>95.294117647058812</v>
      </c>
      <c r="CI52" s="82">
        <f t="shared" si="198"/>
        <v>71.681415929203538</v>
      </c>
      <c r="CJ52" s="81">
        <v>1240</v>
      </c>
      <c r="CK52" s="82">
        <f t="shared" si="90"/>
        <v>96.875</v>
      </c>
      <c r="CL52" s="82">
        <f t="shared" si="199"/>
        <v>78.98089171974523</v>
      </c>
      <c r="CM52" s="81">
        <v>1100</v>
      </c>
      <c r="CN52" s="82">
        <f t="shared" si="91"/>
        <v>94.01709401709401</v>
      </c>
      <c r="CO52" s="82">
        <f t="shared" si="200"/>
        <v>70.512820512820511</v>
      </c>
      <c r="CP52" s="81">
        <v>580</v>
      </c>
      <c r="CQ52" s="82">
        <f t="shared" si="92"/>
        <v>95.081967213114751</v>
      </c>
      <c r="CR52" s="82">
        <f t="shared" si="201"/>
        <v>64.444444444444443</v>
      </c>
      <c r="CS52" s="81">
        <v>1420</v>
      </c>
      <c r="CT52" s="82">
        <f t="shared" si="93"/>
        <v>95.302013422818789</v>
      </c>
      <c r="CU52" s="82">
        <f t="shared" si="202"/>
        <v>62.831858407079643</v>
      </c>
      <c r="CV52" s="81">
        <v>130</v>
      </c>
      <c r="CW52" s="82">
        <f t="shared" si="94"/>
        <v>100</v>
      </c>
      <c r="CX52" s="82">
        <f t="shared" si="203"/>
        <v>72.222222222222214</v>
      </c>
      <c r="CY52" s="81">
        <v>520</v>
      </c>
      <c r="CZ52" s="82">
        <f t="shared" si="95"/>
        <v>94.545454545454547</v>
      </c>
      <c r="DA52" s="82">
        <f t="shared" si="204"/>
        <v>64.197530864197532</v>
      </c>
      <c r="DB52" s="81">
        <v>140</v>
      </c>
      <c r="DC52" s="82">
        <f t="shared" si="96"/>
        <v>93.333333333333329</v>
      </c>
      <c r="DD52" s="82">
        <f t="shared" si="205"/>
        <v>66.666666666666657</v>
      </c>
      <c r="DE52" s="81">
        <v>490</v>
      </c>
      <c r="DF52" s="82">
        <f t="shared" si="97"/>
        <v>94.230769230769226</v>
      </c>
      <c r="DG52" s="82">
        <f t="shared" si="206"/>
        <v>69.014084507042256</v>
      </c>
      <c r="DH52" s="81">
        <f t="shared" si="28"/>
        <v>690</v>
      </c>
      <c r="DI52" s="82">
        <f t="shared" si="98"/>
        <v>93.243243243243242</v>
      </c>
      <c r="DJ52" s="82">
        <f t="shared" si="207"/>
        <v>71.134020618556704</v>
      </c>
      <c r="DK52" s="81">
        <v>450</v>
      </c>
      <c r="DL52" s="82">
        <f t="shared" si="99"/>
        <v>95.744680851063833</v>
      </c>
      <c r="DM52" s="82">
        <f t="shared" si="208"/>
        <v>72.58064516129032</v>
      </c>
      <c r="DN52" s="81">
        <v>80</v>
      </c>
      <c r="DO52" s="82">
        <f t="shared" si="100"/>
        <v>88.888888888888886</v>
      </c>
      <c r="DP52" s="82">
        <f t="shared" si="209"/>
        <v>61.53846153846154</v>
      </c>
      <c r="DQ52" s="81">
        <v>100</v>
      </c>
      <c r="DR52" s="82">
        <f t="shared" si="101"/>
        <v>90.909090909090907</v>
      </c>
      <c r="DS52" s="82">
        <f t="shared" si="210"/>
        <v>71.428571428571431</v>
      </c>
      <c r="DT52" s="81">
        <v>60</v>
      </c>
      <c r="DU52" s="82">
        <f t="shared" si="102"/>
        <v>85.714285714285708</v>
      </c>
      <c r="DV52" s="82">
        <f t="shared" si="211"/>
        <v>75</v>
      </c>
      <c r="DW52" s="81">
        <f t="shared" si="34"/>
        <v>1920</v>
      </c>
      <c r="DX52" s="82">
        <f t="shared" si="103"/>
        <v>95.049504950495049</v>
      </c>
      <c r="DY52" s="82">
        <f t="shared" si="212"/>
        <v>65.753424657534239</v>
      </c>
      <c r="DZ52" s="81">
        <v>810</v>
      </c>
      <c r="EA52" s="82">
        <f t="shared" si="104"/>
        <v>94.186046511627907</v>
      </c>
      <c r="EB52" s="82">
        <f t="shared" si="213"/>
        <v>60</v>
      </c>
      <c r="EC52" s="81">
        <v>300</v>
      </c>
      <c r="ED52" s="82">
        <f t="shared" si="105"/>
        <v>96.774193548387103</v>
      </c>
      <c r="EE52" s="82">
        <f t="shared" si="214"/>
        <v>69.767441860465112</v>
      </c>
      <c r="EF52" s="81">
        <v>650</v>
      </c>
      <c r="EG52" s="82">
        <f t="shared" si="106"/>
        <v>97.014925373134332</v>
      </c>
      <c r="EH52" s="82">
        <f t="shared" si="215"/>
        <v>73.86363636363636</v>
      </c>
      <c r="EI52" s="81">
        <v>160</v>
      </c>
      <c r="EJ52" s="82">
        <f t="shared" si="107"/>
        <v>88.888888888888886</v>
      </c>
      <c r="EK52" s="82">
        <f t="shared" si="216"/>
        <v>61.53846153846154</v>
      </c>
      <c r="EL52" s="81">
        <f t="shared" si="40"/>
        <v>1360</v>
      </c>
      <c r="EM52" s="82">
        <f t="shared" si="108"/>
        <v>94.444444444444443</v>
      </c>
      <c r="EN52" s="82">
        <f t="shared" si="217"/>
        <v>62.672811059907829</v>
      </c>
      <c r="EO52" s="81">
        <v>130</v>
      </c>
      <c r="EP52" s="82">
        <f t="shared" si="109"/>
        <v>92.857142857142861</v>
      </c>
      <c r="EQ52" s="82">
        <f t="shared" si="218"/>
        <v>72.222222222222214</v>
      </c>
      <c r="ER52" s="81">
        <v>150</v>
      </c>
      <c r="ES52" s="82">
        <f t="shared" si="110"/>
        <v>93.75</v>
      </c>
      <c r="ET52" s="82">
        <f t="shared" si="219"/>
        <v>65.217391304347828</v>
      </c>
      <c r="EU52" s="81">
        <v>70</v>
      </c>
      <c r="EV52" s="82">
        <f t="shared" si="111"/>
        <v>100</v>
      </c>
      <c r="EW52" s="82">
        <f t="shared" si="220"/>
        <v>77.777777777777786</v>
      </c>
      <c r="EX52" s="81">
        <v>870</v>
      </c>
      <c r="EY52" s="82">
        <f t="shared" si="112"/>
        <v>94.565217391304344</v>
      </c>
      <c r="EZ52" s="82">
        <f t="shared" si="221"/>
        <v>59.589041095890416</v>
      </c>
      <c r="FA52" s="81">
        <v>110</v>
      </c>
      <c r="FB52" s="82">
        <f t="shared" si="113"/>
        <v>100</v>
      </c>
      <c r="FC52" s="82">
        <f t="shared" si="222"/>
        <v>73.333333333333329</v>
      </c>
      <c r="FD52" s="81">
        <v>30</v>
      </c>
      <c r="FE52" s="82">
        <f t="shared" si="114"/>
        <v>75</v>
      </c>
      <c r="FF52" s="82">
        <f t="shared" si="223"/>
        <v>50</v>
      </c>
      <c r="FG52" s="81">
        <f t="shared" si="48"/>
        <v>1680</v>
      </c>
      <c r="FH52" s="82">
        <f t="shared" si="115"/>
        <v>96</v>
      </c>
      <c r="FI52" s="82">
        <f t="shared" si="224"/>
        <v>62.45353159851301</v>
      </c>
      <c r="FJ52" s="81">
        <v>290</v>
      </c>
      <c r="FK52" s="82">
        <f t="shared" si="116"/>
        <v>96.666666666666671</v>
      </c>
      <c r="FL52" s="82">
        <f t="shared" si="225"/>
        <v>64.444444444444443</v>
      </c>
      <c r="FM52" s="81">
        <v>260</v>
      </c>
      <c r="FN52" s="82">
        <f t="shared" si="117"/>
        <v>96.296296296296291</v>
      </c>
      <c r="FO52" s="82">
        <f t="shared" si="226"/>
        <v>68.421052631578945</v>
      </c>
      <c r="FP52" s="81">
        <v>650</v>
      </c>
      <c r="FQ52" s="82">
        <f t="shared" si="118"/>
        <v>95.588235294117652</v>
      </c>
      <c r="FR52" s="82">
        <f t="shared" si="227"/>
        <v>57.522123893805308</v>
      </c>
      <c r="FS52" s="81">
        <v>320</v>
      </c>
      <c r="FT52" s="82">
        <f t="shared" si="119"/>
        <v>94.117647058823522</v>
      </c>
      <c r="FU52" s="82">
        <f t="shared" si="228"/>
        <v>66.666666666666657</v>
      </c>
      <c r="FV52" s="81">
        <v>160</v>
      </c>
      <c r="FW52" s="82">
        <f t="shared" si="120"/>
        <v>100</v>
      </c>
      <c r="FX52" s="82">
        <f t="shared" si="229"/>
        <v>64</v>
      </c>
      <c r="FY52" s="81">
        <f t="shared" si="55"/>
        <v>970</v>
      </c>
      <c r="FZ52" s="82">
        <f t="shared" si="121"/>
        <v>95.098039215686271</v>
      </c>
      <c r="GA52" s="82">
        <f t="shared" si="230"/>
        <v>61.0062893081761</v>
      </c>
      <c r="GB52" s="81">
        <v>300</v>
      </c>
      <c r="GC52" s="82">
        <f t="shared" si="122"/>
        <v>93.75</v>
      </c>
      <c r="GD52" s="82">
        <f t="shared" si="231"/>
        <v>54.54545454545454</v>
      </c>
      <c r="GE52" s="81">
        <v>240</v>
      </c>
      <c r="GF52" s="82">
        <f t="shared" si="123"/>
        <v>96</v>
      </c>
      <c r="GG52" s="82">
        <f t="shared" si="232"/>
        <v>68.571428571428569</v>
      </c>
      <c r="GH52" s="81">
        <v>290</v>
      </c>
      <c r="GI52" s="82">
        <f t="shared" si="124"/>
        <v>96.666666666666671</v>
      </c>
      <c r="GJ52" s="82">
        <f t="shared" si="233"/>
        <v>61.702127659574465</v>
      </c>
      <c r="GK52" s="81">
        <v>140</v>
      </c>
      <c r="GL52" s="82">
        <f t="shared" si="125"/>
        <v>93.333333333333329</v>
      </c>
      <c r="GM52" s="82">
        <f t="shared" si="234"/>
        <v>63.636363636363633</v>
      </c>
      <c r="GN52" s="81">
        <f t="shared" si="61"/>
        <v>3350</v>
      </c>
      <c r="GO52" s="82">
        <f t="shared" si="126"/>
        <v>96.264367816091962</v>
      </c>
      <c r="GP52" s="82">
        <f t="shared" si="235"/>
        <v>73.304157549234134</v>
      </c>
      <c r="GQ52" s="81">
        <v>470</v>
      </c>
      <c r="GR52" s="82">
        <f t="shared" si="127"/>
        <v>97.916666666666657</v>
      </c>
      <c r="GS52" s="82">
        <f t="shared" si="236"/>
        <v>71.212121212121218</v>
      </c>
      <c r="GT52" s="81">
        <v>220</v>
      </c>
      <c r="GU52" s="82">
        <f t="shared" si="128"/>
        <v>95.652173913043484</v>
      </c>
      <c r="GV52" s="82">
        <f t="shared" si="237"/>
        <v>62.857142857142854</v>
      </c>
      <c r="GW52" s="81">
        <v>320</v>
      </c>
      <c r="GX52" s="82">
        <f t="shared" si="129"/>
        <v>96.969696969696969</v>
      </c>
      <c r="GY52" s="82">
        <f t="shared" si="238"/>
        <v>66.666666666666657</v>
      </c>
      <c r="GZ52" s="81">
        <v>1050</v>
      </c>
      <c r="HA52" s="82">
        <f t="shared" si="130"/>
        <v>96.330275229357795</v>
      </c>
      <c r="HB52" s="82">
        <f t="shared" si="239"/>
        <v>80.152671755725194</v>
      </c>
      <c r="HC52" s="81">
        <v>320</v>
      </c>
      <c r="HD52" s="82">
        <f t="shared" si="131"/>
        <v>94.117647058823522</v>
      </c>
      <c r="HE52" s="82">
        <f t="shared" si="240"/>
        <v>76.19047619047619</v>
      </c>
      <c r="HF52" s="81">
        <v>530</v>
      </c>
      <c r="HG52" s="82">
        <f t="shared" si="132"/>
        <v>96.36363636363636</v>
      </c>
      <c r="HH52" s="82">
        <f t="shared" si="241"/>
        <v>73.611111111111114</v>
      </c>
      <c r="HI52" s="81">
        <v>440</v>
      </c>
      <c r="HJ52" s="82">
        <f t="shared" si="133"/>
        <v>95.652173913043484</v>
      </c>
      <c r="HK52" s="82">
        <f t="shared" si="242"/>
        <v>69.841269841269835</v>
      </c>
      <c r="HL52" s="81">
        <v>150</v>
      </c>
      <c r="HM52" s="82">
        <f t="shared" si="150"/>
        <v>100</v>
      </c>
      <c r="HN52" s="91">
        <f t="shared" si="243"/>
        <v>88.235294117647058</v>
      </c>
      <c r="HO52" s="16"/>
      <c r="HP52" s="16"/>
      <c r="HQ52" s="8"/>
      <c r="HR52" s="16"/>
      <c r="HS52" s="5"/>
      <c r="HU52" s="7"/>
      <c r="HV52" s="7"/>
      <c r="HW52" s="7"/>
    </row>
    <row r="53" spans="1:231" ht="12" customHeight="1">
      <c r="A53" s="74"/>
      <c r="B53" s="65">
        <v>2003</v>
      </c>
      <c r="C53" s="69" t="s">
        <v>105</v>
      </c>
      <c r="D53" s="81">
        <v>29800</v>
      </c>
      <c r="E53" s="82">
        <f t="shared" si="70"/>
        <v>96.129032258064512</v>
      </c>
      <c r="F53" s="82">
        <f t="shared" si="176"/>
        <v>67.268623024830703</v>
      </c>
      <c r="G53" s="81">
        <v>9200</v>
      </c>
      <c r="H53" s="82">
        <f t="shared" si="71"/>
        <v>97.872340425531917</v>
      </c>
      <c r="I53" s="82">
        <f t="shared" si="177"/>
        <v>77.310924369747909</v>
      </c>
      <c r="J53" s="81">
        <v>20600</v>
      </c>
      <c r="K53" s="86">
        <f t="shared" si="153"/>
        <v>95.370370370370367</v>
      </c>
      <c r="L53" s="82">
        <f t="shared" si="178"/>
        <v>63.580246913580254</v>
      </c>
      <c r="M53" s="81">
        <v>4780</v>
      </c>
      <c r="N53" s="82">
        <f t="shared" si="155"/>
        <v>95.409181636726544</v>
      </c>
      <c r="O53" s="82">
        <f t="shared" si="179"/>
        <v>59.824780976220268</v>
      </c>
      <c r="P53" s="81">
        <v>670</v>
      </c>
      <c r="Q53" s="82">
        <f t="shared" si="157"/>
        <v>95.714285714285722</v>
      </c>
      <c r="R53" s="82">
        <f t="shared" si="180"/>
        <v>69.072164948453604</v>
      </c>
      <c r="S53" s="81">
        <v>6480</v>
      </c>
      <c r="T53" s="82">
        <f t="shared" si="159"/>
        <v>96</v>
      </c>
      <c r="U53" s="82">
        <f t="shared" si="181"/>
        <v>64.92985971943888</v>
      </c>
      <c r="V53" s="81" t="s">
        <v>14</v>
      </c>
      <c r="W53" s="82" t="s">
        <v>130</v>
      </c>
      <c r="X53" s="82" t="s">
        <v>186</v>
      </c>
      <c r="Y53" s="81" t="s">
        <v>14</v>
      </c>
      <c r="Z53" s="82" t="s">
        <v>130</v>
      </c>
      <c r="AA53" s="82" t="s">
        <v>186</v>
      </c>
      <c r="AB53" s="81">
        <v>1520</v>
      </c>
      <c r="AC53" s="82">
        <f t="shared" si="161"/>
        <v>95</v>
      </c>
      <c r="AD53" s="82">
        <f t="shared" si="182"/>
        <v>66.960352422907491</v>
      </c>
      <c r="AE53" s="81">
        <v>1290</v>
      </c>
      <c r="AF53" s="82">
        <f t="shared" si="163"/>
        <v>94.160583941605836</v>
      </c>
      <c r="AG53" s="82">
        <f t="shared" si="183"/>
        <v>59.722222222222221</v>
      </c>
      <c r="AH53" s="81">
        <v>1590</v>
      </c>
      <c r="AI53" s="82">
        <f t="shared" si="165"/>
        <v>94.642857142857139</v>
      </c>
      <c r="AJ53" s="82">
        <f t="shared" si="184"/>
        <v>59.107806691449817</v>
      </c>
      <c r="AK53" s="81">
        <v>930</v>
      </c>
      <c r="AL53" s="82">
        <f t="shared" si="167"/>
        <v>94.897959183673478</v>
      </c>
      <c r="AM53" s="82">
        <f t="shared" si="185"/>
        <v>58.860759493670891</v>
      </c>
      <c r="AN53" s="81">
        <v>3220</v>
      </c>
      <c r="AO53" s="82">
        <f t="shared" si="169"/>
        <v>96.407185628742525</v>
      </c>
      <c r="AP53" s="82">
        <f t="shared" si="186"/>
        <v>70.459518599562358</v>
      </c>
      <c r="AQ53" s="81">
        <v>140</v>
      </c>
      <c r="AR53" s="82">
        <f t="shared" si="171"/>
        <v>93.333333333333329</v>
      </c>
      <c r="AS53" s="82">
        <f t="shared" si="187"/>
        <v>82.35294117647058</v>
      </c>
      <c r="AT53" s="81">
        <v>6950</v>
      </c>
      <c r="AU53" s="82">
        <f t="shared" si="244"/>
        <v>95.994475138121544</v>
      </c>
      <c r="AV53" s="82" t="s">
        <v>186</v>
      </c>
      <c r="AW53" s="81">
        <v>1050</v>
      </c>
      <c r="AX53" s="82">
        <f t="shared" si="245"/>
        <v>94.594594594594597</v>
      </c>
      <c r="AY53" s="82" t="s">
        <v>186</v>
      </c>
      <c r="AZ53" s="81">
        <v>2510</v>
      </c>
      <c r="BA53" s="82">
        <f t="shared" si="246"/>
        <v>94.716981132075475</v>
      </c>
      <c r="BB53" s="82" t="s">
        <v>186</v>
      </c>
      <c r="BC53" s="81">
        <f t="shared" si="142"/>
        <v>29860</v>
      </c>
      <c r="BD53" s="82">
        <f t="shared" si="173"/>
        <v>96.447028423772608</v>
      </c>
      <c r="BE53" s="82">
        <f t="shared" si="188"/>
        <v>67.404063205417614</v>
      </c>
      <c r="BF53" s="81">
        <f t="shared" si="144"/>
        <v>20660</v>
      </c>
      <c r="BG53" s="82">
        <f t="shared" si="149"/>
        <v>95.825602968460117</v>
      </c>
      <c r="BH53" s="82">
        <f t="shared" si="189"/>
        <v>63.76543209876543</v>
      </c>
      <c r="BI53" s="81">
        <f t="shared" si="26"/>
        <v>4780</v>
      </c>
      <c r="BJ53" s="82">
        <f t="shared" si="81"/>
        <v>95.409181636726544</v>
      </c>
      <c r="BK53" s="82">
        <f t="shared" si="190"/>
        <v>59.824780976220268</v>
      </c>
      <c r="BL53" s="81">
        <v>360</v>
      </c>
      <c r="BM53" s="82">
        <f t="shared" si="82"/>
        <v>94.73684210526315</v>
      </c>
      <c r="BN53" s="82">
        <f t="shared" si="191"/>
        <v>65.454545454545453</v>
      </c>
      <c r="BO53" s="81">
        <v>1830</v>
      </c>
      <c r="BP53" s="82">
        <f t="shared" si="83"/>
        <v>94.329896907216494</v>
      </c>
      <c r="BQ53" s="82">
        <f t="shared" si="192"/>
        <v>56.481481481481474</v>
      </c>
      <c r="BR53" s="81">
        <v>1030</v>
      </c>
      <c r="BS53" s="82">
        <f t="shared" si="84"/>
        <v>95.370370370370367</v>
      </c>
      <c r="BT53" s="82">
        <f t="shared" si="193"/>
        <v>63.975155279503106</v>
      </c>
      <c r="BU53" s="81">
        <v>200</v>
      </c>
      <c r="BV53" s="82">
        <f t="shared" si="85"/>
        <v>95.238095238095227</v>
      </c>
      <c r="BW53" s="82">
        <f t="shared" si="194"/>
        <v>60.606060606060609</v>
      </c>
      <c r="BX53" s="81">
        <v>550</v>
      </c>
      <c r="BY53" s="82">
        <f t="shared" si="86"/>
        <v>98.214285714285708</v>
      </c>
      <c r="BZ53" s="82">
        <f t="shared" si="195"/>
        <v>56.12244897959183</v>
      </c>
      <c r="CA53" s="81">
        <v>810</v>
      </c>
      <c r="CB53" s="82">
        <f t="shared" si="87"/>
        <v>96.428571428571431</v>
      </c>
      <c r="CC53" s="82">
        <f t="shared" si="196"/>
        <v>63.28125</v>
      </c>
      <c r="CD53" s="81">
        <f t="shared" si="27"/>
        <v>6180</v>
      </c>
      <c r="CE53" s="82">
        <f t="shared" si="88"/>
        <v>96.11197511664075</v>
      </c>
      <c r="CF53" s="82">
        <f t="shared" si="197"/>
        <v>66.237942122186496</v>
      </c>
      <c r="CG53" s="81">
        <v>780</v>
      </c>
      <c r="CH53" s="82">
        <f t="shared" si="89"/>
        <v>96.296296296296291</v>
      </c>
      <c r="CI53" s="82">
        <f t="shared" si="198"/>
        <v>69.026548672566364</v>
      </c>
      <c r="CJ53" s="81">
        <v>1210</v>
      </c>
      <c r="CK53" s="82">
        <f t="shared" si="90"/>
        <v>97.58064516129032</v>
      </c>
      <c r="CL53" s="82">
        <f t="shared" si="199"/>
        <v>77.070063694267517</v>
      </c>
      <c r="CM53" s="81">
        <v>1070</v>
      </c>
      <c r="CN53" s="82">
        <f t="shared" si="91"/>
        <v>97.27272727272728</v>
      </c>
      <c r="CO53" s="82">
        <f t="shared" si="200"/>
        <v>68.589743589743591</v>
      </c>
      <c r="CP53" s="81">
        <v>560</v>
      </c>
      <c r="CQ53" s="82">
        <f t="shared" si="92"/>
        <v>96.551724137931032</v>
      </c>
      <c r="CR53" s="82">
        <f t="shared" si="201"/>
        <v>62.222222222222221</v>
      </c>
      <c r="CS53" s="81">
        <v>1360</v>
      </c>
      <c r="CT53" s="82">
        <f t="shared" si="93"/>
        <v>95.774647887323937</v>
      </c>
      <c r="CU53" s="82">
        <f t="shared" si="202"/>
        <v>60.176991150442483</v>
      </c>
      <c r="CV53" s="81">
        <v>110</v>
      </c>
      <c r="CW53" s="82">
        <f t="shared" si="94"/>
        <v>84.615384615384613</v>
      </c>
      <c r="CX53" s="82">
        <f t="shared" si="203"/>
        <v>61.111111111111114</v>
      </c>
      <c r="CY53" s="81">
        <v>490</v>
      </c>
      <c r="CZ53" s="82">
        <f t="shared" si="95"/>
        <v>94.230769230769226</v>
      </c>
      <c r="DA53" s="82">
        <f t="shared" si="204"/>
        <v>60.493827160493829</v>
      </c>
      <c r="DB53" s="81">
        <v>130</v>
      </c>
      <c r="DC53" s="82">
        <f t="shared" si="96"/>
        <v>92.857142857142861</v>
      </c>
      <c r="DD53" s="82">
        <f t="shared" si="205"/>
        <v>61.904761904761905</v>
      </c>
      <c r="DE53" s="81">
        <v>470</v>
      </c>
      <c r="DF53" s="82">
        <f t="shared" si="97"/>
        <v>95.918367346938766</v>
      </c>
      <c r="DG53" s="82">
        <f t="shared" si="206"/>
        <v>66.197183098591552</v>
      </c>
      <c r="DH53" s="81">
        <f t="shared" si="28"/>
        <v>680</v>
      </c>
      <c r="DI53" s="82">
        <f t="shared" si="98"/>
        <v>98.550724637681171</v>
      </c>
      <c r="DJ53" s="82">
        <f t="shared" si="207"/>
        <v>70.103092783505147</v>
      </c>
      <c r="DK53" s="81">
        <v>440</v>
      </c>
      <c r="DL53" s="82">
        <f t="shared" si="99"/>
        <v>97.777777777777771</v>
      </c>
      <c r="DM53" s="82">
        <f t="shared" si="208"/>
        <v>70.967741935483872</v>
      </c>
      <c r="DN53" s="81">
        <v>80</v>
      </c>
      <c r="DO53" s="82">
        <f t="shared" si="100"/>
        <v>100</v>
      </c>
      <c r="DP53" s="82">
        <f t="shared" si="209"/>
        <v>61.53846153846154</v>
      </c>
      <c r="DQ53" s="81">
        <v>100</v>
      </c>
      <c r="DR53" s="82">
        <f t="shared" si="101"/>
        <v>100</v>
      </c>
      <c r="DS53" s="82">
        <f t="shared" si="210"/>
        <v>71.428571428571431</v>
      </c>
      <c r="DT53" s="81">
        <v>60</v>
      </c>
      <c r="DU53" s="82">
        <f t="shared" si="102"/>
        <v>100</v>
      </c>
      <c r="DV53" s="82">
        <f t="shared" si="211"/>
        <v>75</v>
      </c>
      <c r="DW53" s="81">
        <f t="shared" si="34"/>
        <v>1830</v>
      </c>
      <c r="DX53" s="82">
        <f t="shared" si="103"/>
        <v>95.3125</v>
      </c>
      <c r="DY53" s="82">
        <f t="shared" si="212"/>
        <v>62.671232876712324</v>
      </c>
      <c r="DZ53" s="81">
        <v>780</v>
      </c>
      <c r="EA53" s="82">
        <f t="shared" si="104"/>
        <v>96.296296296296291</v>
      </c>
      <c r="EB53" s="82">
        <f t="shared" si="213"/>
        <v>57.777777777777771</v>
      </c>
      <c r="EC53" s="81">
        <v>280</v>
      </c>
      <c r="ED53" s="82">
        <f t="shared" si="105"/>
        <v>93.333333333333329</v>
      </c>
      <c r="EE53" s="82">
        <f t="shared" si="214"/>
        <v>65.116279069767444</v>
      </c>
      <c r="EF53" s="81">
        <v>620</v>
      </c>
      <c r="EG53" s="82">
        <f t="shared" si="106"/>
        <v>95.384615384615387</v>
      </c>
      <c r="EH53" s="82">
        <f t="shared" si="215"/>
        <v>70.454545454545453</v>
      </c>
      <c r="EI53" s="81">
        <v>150</v>
      </c>
      <c r="EJ53" s="82">
        <f t="shared" si="107"/>
        <v>93.75</v>
      </c>
      <c r="EK53" s="82">
        <f t="shared" si="216"/>
        <v>57.692307692307686</v>
      </c>
      <c r="EL53" s="81">
        <f t="shared" si="40"/>
        <v>1300</v>
      </c>
      <c r="EM53" s="82">
        <f t="shared" si="108"/>
        <v>95.588235294117652</v>
      </c>
      <c r="EN53" s="82">
        <f t="shared" si="217"/>
        <v>59.907834101382484</v>
      </c>
      <c r="EO53" s="81">
        <v>130</v>
      </c>
      <c r="EP53" s="82">
        <f t="shared" si="109"/>
        <v>100</v>
      </c>
      <c r="EQ53" s="82">
        <f t="shared" si="218"/>
        <v>72.222222222222214</v>
      </c>
      <c r="ER53" s="81">
        <v>140</v>
      </c>
      <c r="ES53" s="82">
        <f t="shared" si="110"/>
        <v>93.333333333333329</v>
      </c>
      <c r="ET53" s="82">
        <f t="shared" si="219"/>
        <v>60.869565217391312</v>
      </c>
      <c r="EU53" s="81">
        <v>70</v>
      </c>
      <c r="EV53" s="82">
        <f t="shared" si="111"/>
        <v>100</v>
      </c>
      <c r="EW53" s="82">
        <f t="shared" si="220"/>
        <v>77.777777777777786</v>
      </c>
      <c r="EX53" s="81">
        <v>830</v>
      </c>
      <c r="EY53" s="82">
        <f t="shared" si="112"/>
        <v>95.402298850574709</v>
      </c>
      <c r="EZ53" s="82">
        <f t="shared" si="221"/>
        <v>56.849315068493155</v>
      </c>
      <c r="FA53" s="81">
        <v>100</v>
      </c>
      <c r="FB53" s="82">
        <f t="shared" si="113"/>
        <v>90.909090909090907</v>
      </c>
      <c r="FC53" s="82">
        <f t="shared" si="222"/>
        <v>66.666666666666657</v>
      </c>
      <c r="FD53" s="81">
        <v>30</v>
      </c>
      <c r="FE53" s="82">
        <f t="shared" si="114"/>
        <v>100</v>
      </c>
      <c r="FF53" s="82">
        <f t="shared" si="223"/>
        <v>50</v>
      </c>
      <c r="FG53" s="81">
        <f t="shared" si="48"/>
        <v>1580</v>
      </c>
      <c r="FH53" s="82">
        <f t="shared" si="115"/>
        <v>94.047619047619051</v>
      </c>
      <c r="FI53" s="82">
        <f t="shared" si="224"/>
        <v>58.736059479553901</v>
      </c>
      <c r="FJ53" s="81">
        <v>280</v>
      </c>
      <c r="FK53" s="82">
        <f t="shared" si="116"/>
        <v>96.551724137931032</v>
      </c>
      <c r="FL53" s="82">
        <f t="shared" si="225"/>
        <v>62.222222222222221</v>
      </c>
      <c r="FM53" s="81">
        <v>250</v>
      </c>
      <c r="FN53" s="82">
        <f t="shared" si="117"/>
        <v>96.15384615384616</v>
      </c>
      <c r="FO53" s="82">
        <f t="shared" si="226"/>
        <v>65.789473684210535</v>
      </c>
      <c r="FP53" s="81">
        <v>600</v>
      </c>
      <c r="FQ53" s="82">
        <f t="shared" si="118"/>
        <v>92.307692307692307</v>
      </c>
      <c r="FR53" s="82">
        <f t="shared" si="227"/>
        <v>53.097345132743371</v>
      </c>
      <c r="FS53" s="81">
        <v>300</v>
      </c>
      <c r="FT53" s="82">
        <f t="shared" si="119"/>
        <v>93.75</v>
      </c>
      <c r="FU53" s="82">
        <f t="shared" si="228"/>
        <v>62.5</v>
      </c>
      <c r="FV53" s="81">
        <v>150</v>
      </c>
      <c r="FW53" s="82">
        <f t="shared" si="120"/>
        <v>93.75</v>
      </c>
      <c r="FX53" s="82">
        <f t="shared" si="229"/>
        <v>60</v>
      </c>
      <c r="FY53" s="81">
        <f t="shared" si="55"/>
        <v>940</v>
      </c>
      <c r="FZ53" s="82">
        <f t="shared" si="121"/>
        <v>96.907216494845358</v>
      </c>
      <c r="GA53" s="82">
        <f t="shared" si="230"/>
        <v>59.119496855345908</v>
      </c>
      <c r="GB53" s="81">
        <v>290</v>
      </c>
      <c r="GC53" s="82">
        <f t="shared" si="122"/>
        <v>96.666666666666671</v>
      </c>
      <c r="GD53" s="82">
        <f t="shared" si="231"/>
        <v>52.72727272727272</v>
      </c>
      <c r="GE53" s="81">
        <v>230</v>
      </c>
      <c r="GF53" s="82">
        <f t="shared" si="123"/>
        <v>95.833333333333343</v>
      </c>
      <c r="GG53" s="82">
        <f t="shared" si="232"/>
        <v>65.714285714285708</v>
      </c>
      <c r="GH53" s="81">
        <v>280</v>
      </c>
      <c r="GI53" s="82">
        <f t="shared" si="124"/>
        <v>96.551724137931032</v>
      </c>
      <c r="GJ53" s="82">
        <f t="shared" si="233"/>
        <v>59.574468085106382</v>
      </c>
      <c r="GK53" s="81">
        <v>140</v>
      </c>
      <c r="GL53" s="82">
        <f t="shared" si="125"/>
        <v>100</v>
      </c>
      <c r="GM53" s="82">
        <f t="shared" si="234"/>
        <v>63.636363636363633</v>
      </c>
      <c r="GN53" s="81">
        <f t="shared" si="61"/>
        <v>3230</v>
      </c>
      <c r="GO53" s="82">
        <f t="shared" si="126"/>
        <v>96.417910447761187</v>
      </c>
      <c r="GP53" s="82">
        <f t="shared" si="235"/>
        <v>70.678336980306341</v>
      </c>
      <c r="GQ53" s="81">
        <v>450</v>
      </c>
      <c r="GR53" s="82">
        <f t="shared" si="127"/>
        <v>95.744680851063833</v>
      </c>
      <c r="GS53" s="82">
        <f t="shared" si="236"/>
        <v>68.181818181818173</v>
      </c>
      <c r="GT53" s="81">
        <v>210</v>
      </c>
      <c r="GU53" s="82">
        <f t="shared" si="128"/>
        <v>95.454545454545453</v>
      </c>
      <c r="GV53" s="82">
        <f t="shared" si="237"/>
        <v>60</v>
      </c>
      <c r="GW53" s="81">
        <v>300</v>
      </c>
      <c r="GX53" s="82">
        <f t="shared" si="129"/>
        <v>93.75</v>
      </c>
      <c r="GY53" s="82">
        <f t="shared" si="238"/>
        <v>62.5</v>
      </c>
      <c r="GZ53" s="81">
        <v>1010</v>
      </c>
      <c r="HA53" s="82">
        <f t="shared" si="130"/>
        <v>96.19047619047619</v>
      </c>
      <c r="HB53" s="82">
        <f t="shared" si="239"/>
        <v>77.099236641221367</v>
      </c>
      <c r="HC53" s="81">
        <v>310</v>
      </c>
      <c r="HD53" s="82">
        <f t="shared" si="131"/>
        <v>96.875</v>
      </c>
      <c r="HE53" s="82">
        <f t="shared" si="240"/>
        <v>73.80952380952381</v>
      </c>
      <c r="HF53" s="81">
        <v>520</v>
      </c>
      <c r="HG53" s="82">
        <f t="shared" si="132"/>
        <v>98.113207547169807</v>
      </c>
      <c r="HH53" s="82">
        <f t="shared" si="241"/>
        <v>72.222222222222214</v>
      </c>
      <c r="HI53" s="81">
        <v>430</v>
      </c>
      <c r="HJ53" s="82">
        <f t="shared" si="133"/>
        <v>97.727272727272734</v>
      </c>
      <c r="HK53" s="82">
        <f t="shared" si="242"/>
        <v>68.253968253968253</v>
      </c>
      <c r="HL53" s="81">
        <v>140</v>
      </c>
      <c r="HM53" s="82">
        <f t="shared" si="150"/>
        <v>93.333333333333329</v>
      </c>
      <c r="HN53" s="91">
        <f t="shared" si="243"/>
        <v>82.35294117647058</v>
      </c>
      <c r="HO53" s="21"/>
      <c r="HP53" s="12"/>
      <c r="HQ53" s="5"/>
      <c r="HR53" s="5"/>
      <c r="HS53" s="5"/>
      <c r="HU53" s="7"/>
      <c r="HV53" s="7"/>
      <c r="HW53" s="7"/>
    </row>
    <row r="54" spans="1:231" ht="12" customHeight="1">
      <c r="A54" s="74"/>
      <c r="B54" s="65">
        <v>2004</v>
      </c>
      <c r="C54" s="69" t="s">
        <v>106</v>
      </c>
      <c r="D54" s="81">
        <v>28800</v>
      </c>
      <c r="E54" s="82">
        <f t="shared" si="70"/>
        <v>96.644295302013433</v>
      </c>
      <c r="F54" s="82">
        <f t="shared" si="176"/>
        <v>65.011286681715575</v>
      </c>
      <c r="G54" s="81">
        <v>9030</v>
      </c>
      <c r="H54" s="82">
        <f t="shared" si="71"/>
        <v>98.152173913043484</v>
      </c>
      <c r="I54" s="82">
        <f t="shared" si="177"/>
        <v>75.882352941176464</v>
      </c>
      <c r="J54" s="81">
        <v>19800</v>
      </c>
      <c r="K54" s="86">
        <f t="shared" si="153"/>
        <v>96.116504854368941</v>
      </c>
      <c r="L54" s="82">
        <f t="shared" si="178"/>
        <v>61.111111111111114</v>
      </c>
      <c r="M54" s="81">
        <v>4660</v>
      </c>
      <c r="N54" s="82">
        <f t="shared" si="155"/>
        <v>97.489539748953973</v>
      </c>
      <c r="O54" s="82">
        <f t="shared" si="179"/>
        <v>58.322903629536924</v>
      </c>
      <c r="P54" s="81">
        <v>637</v>
      </c>
      <c r="Q54" s="82">
        <f t="shared" si="157"/>
        <v>95.074626865671647</v>
      </c>
      <c r="R54" s="82">
        <f t="shared" si="180"/>
        <v>65.670103092783506</v>
      </c>
      <c r="S54" s="81">
        <v>6180</v>
      </c>
      <c r="T54" s="82">
        <f t="shared" si="159"/>
        <v>95.370370370370367</v>
      </c>
      <c r="U54" s="82">
        <f t="shared" si="181"/>
        <v>61.923847695390776</v>
      </c>
      <c r="V54" s="81" t="s">
        <v>14</v>
      </c>
      <c r="W54" s="82" t="s">
        <v>130</v>
      </c>
      <c r="X54" s="82" t="s">
        <v>186</v>
      </c>
      <c r="Y54" s="81" t="s">
        <v>14</v>
      </c>
      <c r="Z54" s="82" t="s">
        <v>130</v>
      </c>
      <c r="AA54" s="82" t="s">
        <v>186</v>
      </c>
      <c r="AB54" s="81">
        <v>1460</v>
      </c>
      <c r="AC54" s="82">
        <f t="shared" si="161"/>
        <v>96.05263157894737</v>
      </c>
      <c r="AD54" s="82">
        <f t="shared" si="182"/>
        <v>64.317180616740089</v>
      </c>
      <c r="AE54" s="81">
        <v>1250</v>
      </c>
      <c r="AF54" s="82">
        <f t="shared" si="163"/>
        <v>96.899224806201545</v>
      </c>
      <c r="AG54" s="82">
        <f t="shared" si="183"/>
        <v>57.870370370370374</v>
      </c>
      <c r="AH54" s="81">
        <v>1490</v>
      </c>
      <c r="AI54" s="82">
        <f t="shared" si="165"/>
        <v>93.710691823899367</v>
      </c>
      <c r="AJ54" s="82">
        <f t="shared" si="184"/>
        <v>55.390334572490708</v>
      </c>
      <c r="AK54" s="81">
        <v>889</v>
      </c>
      <c r="AL54" s="82">
        <f t="shared" si="167"/>
        <v>95.591397849462368</v>
      </c>
      <c r="AM54" s="82">
        <f t="shared" si="185"/>
        <v>56.265822784810126</v>
      </c>
      <c r="AN54" s="81">
        <v>3110</v>
      </c>
      <c r="AO54" s="82">
        <f t="shared" si="169"/>
        <v>96.58385093167702</v>
      </c>
      <c r="AP54" s="82">
        <f t="shared" si="186"/>
        <v>68.052516411378562</v>
      </c>
      <c r="AQ54" s="81">
        <v>134</v>
      </c>
      <c r="AR54" s="82">
        <f t="shared" si="171"/>
        <v>95.714285714285722</v>
      </c>
      <c r="AS54" s="82">
        <f t="shared" si="187"/>
        <v>78.82352941176471</v>
      </c>
      <c r="AT54" s="81">
        <v>6620</v>
      </c>
      <c r="AU54" s="82">
        <f t="shared" si="244"/>
        <v>95.251798561151077</v>
      </c>
      <c r="AV54" s="82" t="s">
        <v>186</v>
      </c>
      <c r="AW54" s="81">
        <v>1020</v>
      </c>
      <c r="AX54" s="82">
        <f t="shared" si="245"/>
        <v>97.142857142857139</v>
      </c>
      <c r="AY54" s="82" t="s">
        <v>186</v>
      </c>
      <c r="AZ54" s="81">
        <v>2380</v>
      </c>
      <c r="BA54" s="82">
        <f t="shared" si="246"/>
        <v>94.820717131474112</v>
      </c>
      <c r="BB54" s="82" t="s">
        <v>186</v>
      </c>
      <c r="BC54" s="81">
        <f t="shared" si="142"/>
        <v>28843</v>
      </c>
      <c r="BD54" s="82">
        <f t="shared" si="173"/>
        <v>96.594105827193573</v>
      </c>
      <c r="BE54" s="82">
        <f t="shared" si="188"/>
        <v>65.108352144469535</v>
      </c>
      <c r="BF54" s="81">
        <f t="shared" si="144"/>
        <v>19813</v>
      </c>
      <c r="BG54" s="82">
        <f t="shared" si="149"/>
        <v>95.900290416263317</v>
      </c>
      <c r="BH54" s="82">
        <f t="shared" si="189"/>
        <v>61.151234567901234</v>
      </c>
      <c r="BI54" s="81">
        <f t="shared" si="26"/>
        <v>4658</v>
      </c>
      <c r="BJ54" s="82">
        <f t="shared" si="81"/>
        <v>97.447698744769866</v>
      </c>
      <c r="BK54" s="82">
        <f t="shared" si="190"/>
        <v>58.297872340425528</v>
      </c>
      <c r="BL54" s="81">
        <v>350</v>
      </c>
      <c r="BM54" s="82">
        <f t="shared" si="82"/>
        <v>97.222222222222214</v>
      </c>
      <c r="BN54" s="82">
        <f t="shared" si="191"/>
        <v>63.636363636363633</v>
      </c>
      <c r="BO54" s="81">
        <v>1820</v>
      </c>
      <c r="BP54" s="82">
        <f t="shared" si="83"/>
        <v>99.453551912568301</v>
      </c>
      <c r="BQ54" s="82">
        <f t="shared" si="192"/>
        <v>56.172839506172842</v>
      </c>
      <c r="BR54" s="81">
        <v>986</v>
      </c>
      <c r="BS54" s="82">
        <f t="shared" si="84"/>
        <v>95.728155339805824</v>
      </c>
      <c r="BT54" s="82">
        <f t="shared" si="193"/>
        <v>61.242236024844722</v>
      </c>
      <c r="BU54" s="81">
        <v>197</v>
      </c>
      <c r="BV54" s="82">
        <f t="shared" si="85"/>
        <v>98.5</v>
      </c>
      <c r="BW54" s="82">
        <f t="shared" si="194"/>
        <v>59.696969696969695</v>
      </c>
      <c r="BX54" s="81">
        <v>528</v>
      </c>
      <c r="BY54" s="82">
        <f t="shared" si="86"/>
        <v>96</v>
      </c>
      <c r="BZ54" s="82">
        <f t="shared" si="195"/>
        <v>53.877551020408163</v>
      </c>
      <c r="CA54" s="81">
        <v>777</v>
      </c>
      <c r="CB54" s="82">
        <f t="shared" si="87"/>
        <v>95.925925925925924</v>
      </c>
      <c r="CC54" s="82">
        <f t="shared" si="196"/>
        <v>60.703125</v>
      </c>
      <c r="CD54" s="81">
        <f t="shared" si="27"/>
        <v>5885</v>
      </c>
      <c r="CE54" s="82">
        <f t="shared" si="88"/>
        <v>95.226537216828476</v>
      </c>
      <c r="CF54" s="82">
        <f t="shared" si="197"/>
        <v>63.076098606645225</v>
      </c>
      <c r="CG54" s="81">
        <v>732</v>
      </c>
      <c r="CH54" s="82">
        <f t="shared" si="89"/>
        <v>93.84615384615384</v>
      </c>
      <c r="CI54" s="82">
        <f t="shared" si="198"/>
        <v>64.778761061946895</v>
      </c>
      <c r="CJ54" s="81">
        <v>1190</v>
      </c>
      <c r="CK54" s="82">
        <f t="shared" si="90"/>
        <v>98.347107438016536</v>
      </c>
      <c r="CL54" s="82">
        <f t="shared" si="199"/>
        <v>75.796178343949052</v>
      </c>
      <c r="CM54" s="81">
        <v>1020</v>
      </c>
      <c r="CN54" s="82">
        <f t="shared" si="91"/>
        <v>95.327102803738313</v>
      </c>
      <c r="CO54" s="82">
        <f t="shared" si="200"/>
        <v>65.384615384615387</v>
      </c>
      <c r="CP54" s="81">
        <v>520</v>
      </c>
      <c r="CQ54" s="82">
        <f t="shared" si="92"/>
        <v>92.857142857142861</v>
      </c>
      <c r="CR54" s="82">
        <f t="shared" si="201"/>
        <v>57.777777777777771</v>
      </c>
      <c r="CS54" s="81">
        <v>1290</v>
      </c>
      <c r="CT54" s="82">
        <f t="shared" si="93"/>
        <v>94.85294117647058</v>
      </c>
      <c r="CU54" s="82">
        <f t="shared" si="202"/>
        <v>57.079646017699112</v>
      </c>
      <c r="CV54" s="81">
        <v>103</v>
      </c>
      <c r="CW54" s="82">
        <f t="shared" si="94"/>
        <v>93.63636363636364</v>
      </c>
      <c r="CX54" s="82">
        <f t="shared" si="203"/>
        <v>57.222222222222221</v>
      </c>
      <c r="CY54" s="81">
        <v>463</v>
      </c>
      <c r="CZ54" s="82">
        <f t="shared" si="95"/>
        <v>94.489795918367349</v>
      </c>
      <c r="DA54" s="82">
        <f t="shared" si="204"/>
        <v>57.160493827160494</v>
      </c>
      <c r="DB54" s="81">
        <v>126</v>
      </c>
      <c r="DC54" s="82">
        <f t="shared" si="96"/>
        <v>96.92307692307692</v>
      </c>
      <c r="DD54" s="82">
        <f t="shared" si="205"/>
        <v>60</v>
      </c>
      <c r="DE54" s="81">
        <v>441</v>
      </c>
      <c r="DF54" s="82">
        <f t="shared" si="97"/>
        <v>93.829787234042556</v>
      </c>
      <c r="DG54" s="82">
        <f t="shared" si="206"/>
        <v>62.112676056338024</v>
      </c>
      <c r="DH54" s="81">
        <f t="shared" si="28"/>
        <v>637</v>
      </c>
      <c r="DI54" s="82">
        <f t="shared" si="98"/>
        <v>93.67647058823529</v>
      </c>
      <c r="DJ54" s="82">
        <f t="shared" si="207"/>
        <v>65.670103092783506</v>
      </c>
      <c r="DK54" s="81">
        <v>412</v>
      </c>
      <c r="DL54" s="82">
        <f t="shared" si="99"/>
        <v>93.63636363636364</v>
      </c>
      <c r="DM54" s="82">
        <f t="shared" si="208"/>
        <v>66.451612903225808</v>
      </c>
      <c r="DN54" s="81">
        <v>77</v>
      </c>
      <c r="DO54" s="82">
        <f t="shared" si="100"/>
        <v>96.25</v>
      </c>
      <c r="DP54" s="82">
        <f t="shared" si="209"/>
        <v>59.230769230769234</v>
      </c>
      <c r="DQ54" s="81">
        <v>91</v>
      </c>
      <c r="DR54" s="82">
        <f t="shared" si="101"/>
        <v>91</v>
      </c>
      <c r="DS54" s="82">
        <f t="shared" si="210"/>
        <v>65</v>
      </c>
      <c r="DT54" s="81">
        <v>57</v>
      </c>
      <c r="DU54" s="82">
        <f t="shared" si="102"/>
        <v>95</v>
      </c>
      <c r="DV54" s="82">
        <f t="shared" si="211"/>
        <v>71.25</v>
      </c>
      <c r="DW54" s="81">
        <f t="shared" si="34"/>
        <v>1758</v>
      </c>
      <c r="DX54" s="82">
        <f t="shared" si="103"/>
        <v>96.06557377049181</v>
      </c>
      <c r="DY54" s="82">
        <f t="shared" si="212"/>
        <v>60.205479452054803</v>
      </c>
      <c r="DZ54" s="81">
        <v>740</v>
      </c>
      <c r="EA54" s="82">
        <f t="shared" si="104"/>
        <v>94.871794871794862</v>
      </c>
      <c r="EB54" s="82">
        <f t="shared" si="213"/>
        <v>54.814814814814817</v>
      </c>
      <c r="EC54" s="81">
        <v>275</v>
      </c>
      <c r="ED54" s="82">
        <f t="shared" si="105"/>
        <v>98.214285714285708</v>
      </c>
      <c r="EE54" s="82">
        <f t="shared" si="214"/>
        <v>63.953488372093027</v>
      </c>
      <c r="EF54" s="81">
        <v>601</v>
      </c>
      <c r="EG54" s="82">
        <f t="shared" si="106"/>
        <v>96.935483870967744</v>
      </c>
      <c r="EH54" s="82">
        <f t="shared" si="215"/>
        <v>68.295454545454547</v>
      </c>
      <c r="EI54" s="81">
        <v>142</v>
      </c>
      <c r="EJ54" s="82">
        <f t="shared" si="107"/>
        <v>94.666666666666671</v>
      </c>
      <c r="EK54" s="82">
        <f t="shared" si="216"/>
        <v>54.615384615384613</v>
      </c>
      <c r="EL54" s="81">
        <f t="shared" si="40"/>
        <v>1245</v>
      </c>
      <c r="EM54" s="82">
        <f t="shared" si="108"/>
        <v>95.769230769230774</v>
      </c>
      <c r="EN54" s="82">
        <f t="shared" si="217"/>
        <v>57.373271889400925</v>
      </c>
      <c r="EO54" s="81">
        <v>119</v>
      </c>
      <c r="EP54" s="82">
        <f t="shared" si="109"/>
        <v>91.538461538461533</v>
      </c>
      <c r="EQ54" s="82">
        <f t="shared" si="218"/>
        <v>66.111111111111114</v>
      </c>
      <c r="ER54" s="81">
        <v>132</v>
      </c>
      <c r="ES54" s="82">
        <f t="shared" si="110"/>
        <v>94.285714285714278</v>
      </c>
      <c r="ET54" s="82">
        <f t="shared" si="219"/>
        <v>57.391304347826086</v>
      </c>
      <c r="EU54" s="81">
        <v>70</v>
      </c>
      <c r="EV54" s="82">
        <f t="shared" si="111"/>
        <v>100</v>
      </c>
      <c r="EW54" s="82">
        <f t="shared" si="220"/>
        <v>77.777777777777786</v>
      </c>
      <c r="EX54" s="81">
        <v>793</v>
      </c>
      <c r="EY54" s="82">
        <f t="shared" si="112"/>
        <v>95.542168674698786</v>
      </c>
      <c r="EZ54" s="82">
        <f t="shared" si="221"/>
        <v>54.31506849315069</v>
      </c>
      <c r="FA54" s="81">
        <v>103</v>
      </c>
      <c r="FB54" s="82">
        <f t="shared" si="113"/>
        <v>103</v>
      </c>
      <c r="FC54" s="82">
        <f t="shared" si="222"/>
        <v>68.666666666666671</v>
      </c>
      <c r="FD54" s="81">
        <v>28</v>
      </c>
      <c r="FE54" s="82">
        <f t="shared" si="114"/>
        <v>93.333333333333329</v>
      </c>
      <c r="FF54" s="82">
        <f t="shared" si="223"/>
        <v>46.666666666666664</v>
      </c>
      <c r="FG54" s="81">
        <f t="shared" si="48"/>
        <v>1494</v>
      </c>
      <c r="FH54" s="82">
        <f t="shared" si="115"/>
        <v>94.556962025316466</v>
      </c>
      <c r="FI54" s="82">
        <f t="shared" si="224"/>
        <v>55.539033457249062</v>
      </c>
      <c r="FJ54" s="81">
        <v>267</v>
      </c>
      <c r="FK54" s="82">
        <f t="shared" si="116"/>
        <v>95.357142857142861</v>
      </c>
      <c r="FL54" s="82">
        <f t="shared" si="225"/>
        <v>59.333333333333336</v>
      </c>
      <c r="FM54" s="81">
        <v>243</v>
      </c>
      <c r="FN54" s="82">
        <f t="shared" si="117"/>
        <v>97.2</v>
      </c>
      <c r="FO54" s="82">
        <f t="shared" si="226"/>
        <v>63.94736842105263</v>
      </c>
      <c r="FP54" s="81">
        <v>567</v>
      </c>
      <c r="FQ54" s="82">
        <f t="shared" si="118"/>
        <v>94.5</v>
      </c>
      <c r="FR54" s="82">
        <f t="shared" si="227"/>
        <v>50.176991150442475</v>
      </c>
      <c r="FS54" s="81">
        <v>284</v>
      </c>
      <c r="FT54" s="82">
        <f t="shared" si="119"/>
        <v>94.666666666666671</v>
      </c>
      <c r="FU54" s="82">
        <f t="shared" si="228"/>
        <v>59.166666666666664</v>
      </c>
      <c r="FV54" s="81">
        <v>133</v>
      </c>
      <c r="FW54" s="82">
        <f t="shared" si="120"/>
        <v>88.666666666666671</v>
      </c>
      <c r="FX54" s="82">
        <f t="shared" si="229"/>
        <v>53.2</v>
      </c>
      <c r="FY54" s="81">
        <f t="shared" si="55"/>
        <v>889</v>
      </c>
      <c r="FZ54" s="82">
        <f t="shared" si="121"/>
        <v>94.574468085106375</v>
      </c>
      <c r="GA54" s="82">
        <f t="shared" si="230"/>
        <v>55.911949685534587</v>
      </c>
      <c r="GB54" s="81">
        <v>275</v>
      </c>
      <c r="GC54" s="82">
        <f t="shared" si="122"/>
        <v>94.827586206896555</v>
      </c>
      <c r="GD54" s="82">
        <f t="shared" si="231"/>
        <v>50</v>
      </c>
      <c r="GE54" s="81">
        <v>215</v>
      </c>
      <c r="GF54" s="82">
        <f t="shared" si="123"/>
        <v>93.478260869565219</v>
      </c>
      <c r="GG54" s="82">
        <f t="shared" si="232"/>
        <v>61.428571428571431</v>
      </c>
      <c r="GH54" s="81">
        <v>268</v>
      </c>
      <c r="GI54" s="82">
        <f t="shared" si="124"/>
        <v>95.714285714285722</v>
      </c>
      <c r="GJ54" s="82">
        <f t="shared" si="233"/>
        <v>57.021276595744688</v>
      </c>
      <c r="GK54" s="81">
        <v>131</v>
      </c>
      <c r="GL54" s="82">
        <f t="shared" si="125"/>
        <v>93.571428571428569</v>
      </c>
      <c r="GM54" s="82">
        <f t="shared" si="234"/>
        <v>59.545454545454547</v>
      </c>
      <c r="GN54" s="81">
        <f t="shared" si="61"/>
        <v>3113</v>
      </c>
      <c r="GO54" s="82">
        <f t="shared" si="126"/>
        <v>96.377708978328172</v>
      </c>
      <c r="GP54" s="82">
        <f t="shared" si="235"/>
        <v>68.118161925601754</v>
      </c>
      <c r="GQ54" s="81">
        <v>435</v>
      </c>
      <c r="GR54" s="82">
        <f t="shared" si="127"/>
        <v>96.666666666666671</v>
      </c>
      <c r="GS54" s="82">
        <f t="shared" si="236"/>
        <v>65.909090909090907</v>
      </c>
      <c r="GT54" s="81">
        <v>195</v>
      </c>
      <c r="GU54" s="82">
        <f t="shared" si="128"/>
        <v>92.857142857142861</v>
      </c>
      <c r="GV54" s="82">
        <f t="shared" si="237"/>
        <v>55.714285714285715</v>
      </c>
      <c r="GW54" s="81">
        <v>293</v>
      </c>
      <c r="GX54" s="82">
        <f t="shared" si="129"/>
        <v>97.666666666666671</v>
      </c>
      <c r="GY54" s="82">
        <f t="shared" si="238"/>
        <v>61.041666666666671</v>
      </c>
      <c r="GZ54" s="81">
        <v>986</v>
      </c>
      <c r="HA54" s="82">
        <f t="shared" si="130"/>
        <v>97.623762376237622</v>
      </c>
      <c r="HB54" s="82">
        <f t="shared" si="239"/>
        <v>75.267175572519079</v>
      </c>
      <c r="HC54" s="81">
        <v>293</v>
      </c>
      <c r="HD54" s="82">
        <f t="shared" si="131"/>
        <v>94.516129032258064</v>
      </c>
      <c r="HE54" s="82">
        <f t="shared" si="240"/>
        <v>69.761904761904759</v>
      </c>
      <c r="HF54" s="81">
        <v>499</v>
      </c>
      <c r="HG54" s="82">
        <f t="shared" si="132"/>
        <v>95.961538461538467</v>
      </c>
      <c r="HH54" s="82">
        <f t="shared" si="241"/>
        <v>69.305555555555557</v>
      </c>
      <c r="HI54" s="81">
        <v>412</v>
      </c>
      <c r="HJ54" s="82">
        <f t="shared" si="133"/>
        <v>95.813953488372093</v>
      </c>
      <c r="HK54" s="82">
        <f t="shared" si="242"/>
        <v>65.396825396825392</v>
      </c>
      <c r="HL54" s="81">
        <v>134</v>
      </c>
      <c r="HM54" s="82">
        <f t="shared" si="150"/>
        <v>95.714285714285722</v>
      </c>
      <c r="HN54" s="91">
        <f t="shared" si="243"/>
        <v>78.82352941176471</v>
      </c>
      <c r="HO54" s="21"/>
      <c r="HP54" s="12"/>
      <c r="HQ54" s="5"/>
      <c r="HR54" s="5"/>
      <c r="HS54" s="5"/>
      <c r="HU54" s="7"/>
      <c r="HV54" s="7"/>
      <c r="HW54" s="7"/>
    </row>
    <row r="55" spans="1:231" ht="12" customHeight="1">
      <c r="A55" s="74"/>
      <c r="B55" s="66">
        <v>2005</v>
      </c>
      <c r="C55" s="70" t="s">
        <v>107</v>
      </c>
      <c r="D55" s="83">
        <v>27700</v>
      </c>
      <c r="E55" s="84">
        <f t="shared" si="70"/>
        <v>96.180555555555557</v>
      </c>
      <c r="F55" s="84">
        <f t="shared" si="176"/>
        <v>62.528216704288944</v>
      </c>
      <c r="G55" s="83">
        <v>8830</v>
      </c>
      <c r="H55" s="84">
        <f t="shared" si="71"/>
        <v>97.785160575858256</v>
      </c>
      <c r="I55" s="84">
        <f t="shared" si="177"/>
        <v>74.201680672268907</v>
      </c>
      <c r="J55" s="83">
        <v>18800</v>
      </c>
      <c r="K55" s="87">
        <f t="shared" si="153"/>
        <v>94.949494949494948</v>
      </c>
      <c r="L55" s="84">
        <f t="shared" si="178"/>
        <v>58.024691358024697</v>
      </c>
      <c r="M55" s="83">
        <v>4450</v>
      </c>
      <c r="N55" s="84">
        <f t="shared" si="155"/>
        <v>95.493562231759654</v>
      </c>
      <c r="O55" s="84">
        <f t="shared" si="179"/>
        <v>55.694618272841055</v>
      </c>
      <c r="P55" s="83">
        <v>616</v>
      </c>
      <c r="Q55" s="84">
        <f t="shared" si="157"/>
        <v>96.703296703296701</v>
      </c>
      <c r="R55" s="84">
        <f t="shared" si="180"/>
        <v>63.505154639175252</v>
      </c>
      <c r="S55" s="83">
        <v>5890</v>
      </c>
      <c r="T55" s="84">
        <f t="shared" si="159"/>
        <v>95.307443365695789</v>
      </c>
      <c r="U55" s="84">
        <f t="shared" si="181"/>
        <v>59.018036072144284</v>
      </c>
      <c r="V55" s="83" t="s">
        <v>14</v>
      </c>
      <c r="W55" s="84" t="s">
        <v>130</v>
      </c>
      <c r="X55" s="84" t="s">
        <v>186</v>
      </c>
      <c r="Y55" s="83" t="s">
        <v>14</v>
      </c>
      <c r="Z55" s="84" t="s">
        <v>130</v>
      </c>
      <c r="AA55" s="84" t="s">
        <v>186</v>
      </c>
      <c r="AB55" s="83">
        <v>1370</v>
      </c>
      <c r="AC55" s="84">
        <f t="shared" si="161"/>
        <v>93.835616438356169</v>
      </c>
      <c r="AD55" s="84">
        <f t="shared" si="182"/>
        <v>60.352422907488986</v>
      </c>
      <c r="AE55" s="83">
        <v>1170</v>
      </c>
      <c r="AF55" s="84">
        <f t="shared" si="163"/>
        <v>93.600000000000009</v>
      </c>
      <c r="AG55" s="84">
        <f t="shared" si="183"/>
        <v>54.166666666666664</v>
      </c>
      <c r="AH55" s="83">
        <v>1390</v>
      </c>
      <c r="AI55" s="84">
        <f t="shared" si="165"/>
        <v>93.288590604026851</v>
      </c>
      <c r="AJ55" s="84">
        <f t="shared" si="184"/>
        <v>51.6728624535316</v>
      </c>
      <c r="AK55" s="83">
        <v>829</v>
      </c>
      <c r="AL55" s="84">
        <f t="shared" si="167"/>
        <v>93.250843644544432</v>
      </c>
      <c r="AM55" s="84">
        <f t="shared" si="185"/>
        <v>52.468354430379748</v>
      </c>
      <c r="AN55" s="83">
        <v>2990</v>
      </c>
      <c r="AO55" s="84">
        <f t="shared" si="169"/>
        <v>96.141479099678463</v>
      </c>
      <c r="AP55" s="84">
        <f t="shared" si="186"/>
        <v>65.426695842450769</v>
      </c>
      <c r="AQ55" s="83">
        <v>130</v>
      </c>
      <c r="AR55" s="84">
        <f t="shared" si="171"/>
        <v>97.014925373134332</v>
      </c>
      <c r="AS55" s="84">
        <f t="shared" si="187"/>
        <v>76.470588235294116</v>
      </c>
      <c r="AT55" s="83">
        <v>6320</v>
      </c>
      <c r="AU55" s="84">
        <f t="shared" si="244"/>
        <v>95.468277945619334</v>
      </c>
      <c r="AV55" s="84" t="s">
        <v>186</v>
      </c>
      <c r="AW55" s="83">
        <v>943</v>
      </c>
      <c r="AX55" s="84">
        <f t="shared" si="245"/>
        <v>92.450980392156865</v>
      </c>
      <c r="AY55" s="84" t="s">
        <v>186</v>
      </c>
      <c r="AZ55" s="83">
        <v>2220</v>
      </c>
      <c r="BA55" s="84">
        <f t="shared" si="246"/>
        <v>93.277310924369743</v>
      </c>
      <c r="BB55" s="84" t="s">
        <v>186</v>
      </c>
      <c r="BC55" s="83">
        <f t="shared" si="142"/>
        <v>27672</v>
      </c>
      <c r="BD55" s="84">
        <f t="shared" si="173"/>
        <v>95.940089449779848</v>
      </c>
      <c r="BE55" s="84">
        <f t="shared" si="188"/>
        <v>62.465011286681715</v>
      </c>
      <c r="BF55" s="83">
        <f t="shared" si="144"/>
        <v>18842</v>
      </c>
      <c r="BG55" s="84">
        <f t="shared" si="149"/>
        <v>95.099177307828199</v>
      </c>
      <c r="BH55" s="84">
        <f t="shared" si="189"/>
        <v>58.154320987654316</v>
      </c>
      <c r="BI55" s="83">
        <f t="shared" si="26"/>
        <v>4447</v>
      </c>
      <c r="BJ55" s="84">
        <f t="shared" si="81"/>
        <v>95.470158866466292</v>
      </c>
      <c r="BK55" s="84">
        <f t="shared" si="190"/>
        <v>55.657071339173967</v>
      </c>
      <c r="BL55" s="83">
        <v>324</v>
      </c>
      <c r="BM55" s="84">
        <f t="shared" si="82"/>
        <v>92.571428571428569</v>
      </c>
      <c r="BN55" s="84">
        <f t="shared" si="191"/>
        <v>58.909090909090914</v>
      </c>
      <c r="BO55" s="83">
        <v>1750</v>
      </c>
      <c r="BP55" s="84">
        <f t="shared" si="83"/>
        <v>96.15384615384616</v>
      </c>
      <c r="BQ55" s="84">
        <f t="shared" si="192"/>
        <v>54.012345679012341</v>
      </c>
      <c r="BR55" s="83">
        <v>936</v>
      </c>
      <c r="BS55" s="84">
        <f t="shared" si="84"/>
        <v>94.929006085192697</v>
      </c>
      <c r="BT55" s="84">
        <f t="shared" si="193"/>
        <v>58.136645962732928</v>
      </c>
      <c r="BU55" s="83">
        <v>193</v>
      </c>
      <c r="BV55" s="84">
        <f t="shared" si="85"/>
        <v>97.969543147208128</v>
      </c>
      <c r="BW55" s="84">
        <f t="shared" si="194"/>
        <v>58.484848484848484</v>
      </c>
      <c r="BX55" s="83">
        <v>507</v>
      </c>
      <c r="BY55" s="84">
        <f t="shared" si="86"/>
        <v>96.022727272727266</v>
      </c>
      <c r="BZ55" s="84">
        <f t="shared" si="195"/>
        <v>51.734693877551017</v>
      </c>
      <c r="CA55" s="83">
        <v>737</v>
      </c>
      <c r="CB55" s="84">
        <f t="shared" si="87"/>
        <v>94.851994851994846</v>
      </c>
      <c r="CC55" s="84">
        <f t="shared" si="196"/>
        <v>57.578125</v>
      </c>
      <c r="CD55" s="83">
        <f t="shared" si="27"/>
        <v>5613</v>
      </c>
      <c r="CE55" s="84">
        <f t="shared" si="88"/>
        <v>95.378079864061178</v>
      </c>
      <c r="CF55" s="84">
        <f t="shared" si="197"/>
        <v>60.160771704180064</v>
      </c>
      <c r="CG55" s="83">
        <v>701</v>
      </c>
      <c r="CH55" s="84">
        <f t="shared" si="89"/>
        <v>95.765027322404379</v>
      </c>
      <c r="CI55" s="84">
        <f t="shared" si="198"/>
        <v>62.035398230088504</v>
      </c>
      <c r="CJ55" s="83">
        <v>1150</v>
      </c>
      <c r="CK55" s="84">
        <f t="shared" si="90"/>
        <v>96.638655462184872</v>
      </c>
      <c r="CL55" s="84">
        <f t="shared" si="199"/>
        <v>73.248407643312092</v>
      </c>
      <c r="CM55" s="83">
        <v>961</v>
      </c>
      <c r="CN55" s="84">
        <f t="shared" si="91"/>
        <v>94.215686274509807</v>
      </c>
      <c r="CO55" s="84">
        <f t="shared" si="200"/>
        <v>61.602564102564102</v>
      </c>
      <c r="CP55" s="83">
        <v>488</v>
      </c>
      <c r="CQ55" s="84">
        <f t="shared" si="92"/>
        <v>93.84615384615384</v>
      </c>
      <c r="CR55" s="84">
        <f t="shared" si="201"/>
        <v>54.222222222222229</v>
      </c>
      <c r="CS55" s="83">
        <v>1230</v>
      </c>
      <c r="CT55" s="84">
        <f t="shared" si="93"/>
        <v>95.348837209302332</v>
      </c>
      <c r="CU55" s="84">
        <f t="shared" si="202"/>
        <v>54.424778761061944</v>
      </c>
      <c r="CV55" s="83">
        <v>99</v>
      </c>
      <c r="CW55" s="84">
        <f t="shared" si="94"/>
        <v>96.116504854368941</v>
      </c>
      <c r="CX55" s="84">
        <f t="shared" si="203"/>
        <v>55.000000000000007</v>
      </c>
      <c r="CY55" s="83">
        <v>445</v>
      </c>
      <c r="CZ55" s="84">
        <f t="shared" si="95"/>
        <v>96.112311015118792</v>
      </c>
      <c r="DA55" s="84">
        <f t="shared" si="204"/>
        <v>54.938271604938272</v>
      </c>
      <c r="DB55" s="83">
        <v>115</v>
      </c>
      <c r="DC55" s="84">
        <f t="shared" si="96"/>
        <v>91.269841269841265</v>
      </c>
      <c r="DD55" s="84">
        <f t="shared" si="205"/>
        <v>54.761904761904766</v>
      </c>
      <c r="DE55" s="83">
        <v>424</v>
      </c>
      <c r="DF55" s="84">
        <f t="shared" si="97"/>
        <v>96.145124716553283</v>
      </c>
      <c r="DG55" s="84">
        <f t="shared" si="206"/>
        <v>59.718309859154928</v>
      </c>
      <c r="DH55" s="83">
        <f t="shared" si="28"/>
        <v>616</v>
      </c>
      <c r="DI55" s="84">
        <f t="shared" si="98"/>
        <v>96.703296703296701</v>
      </c>
      <c r="DJ55" s="84">
        <f t="shared" si="207"/>
        <v>63.505154639175252</v>
      </c>
      <c r="DK55" s="83">
        <v>394</v>
      </c>
      <c r="DL55" s="84">
        <f t="shared" si="99"/>
        <v>95.631067961165044</v>
      </c>
      <c r="DM55" s="84">
        <f t="shared" si="208"/>
        <v>63.548387096774192</v>
      </c>
      <c r="DN55" s="83">
        <v>77</v>
      </c>
      <c r="DO55" s="84">
        <f t="shared" si="100"/>
        <v>100</v>
      </c>
      <c r="DP55" s="84">
        <f t="shared" si="209"/>
        <v>59.230769230769234</v>
      </c>
      <c r="DQ55" s="83">
        <v>90</v>
      </c>
      <c r="DR55" s="84">
        <f t="shared" si="101"/>
        <v>98.901098901098905</v>
      </c>
      <c r="DS55" s="84">
        <f t="shared" si="210"/>
        <v>64.285714285714292</v>
      </c>
      <c r="DT55" s="83">
        <v>55</v>
      </c>
      <c r="DU55" s="84">
        <f t="shared" si="102"/>
        <v>96.491228070175438</v>
      </c>
      <c r="DV55" s="84">
        <f t="shared" si="211"/>
        <v>68.75</v>
      </c>
      <c r="DW55" s="83">
        <f t="shared" si="34"/>
        <v>1647</v>
      </c>
      <c r="DX55" s="84">
        <f t="shared" si="103"/>
        <v>93.686006825938563</v>
      </c>
      <c r="DY55" s="84">
        <f t="shared" si="212"/>
        <v>56.404109589041099</v>
      </c>
      <c r="DZ55" s="83">
        <v>704</v>
      </c>
      <c r="EA55" s="84">
        <f t="shared" si="104"/>
        <v>95.135135135135144</v>
      </c>
      <c r="EB55" s="84">
        <f t="shared" si="213"/>
        <v>52.148148148148145</v>
      </c>
      <c r="EC55" s="83">
        <v>256</v>
      </c>
      <c r="ED55" s="84">
        <f t="shared" si="105"/>
        <v>93.090909090909093</v>
      </c>
      <c r="EE55" s="84">
        <f t="shared" si="214"/>
        <v>59.534883720930232</v>
      </c>
      <c r="EF55" s="83">
        <v>559</v>
      </c>
      <c r="EG55" s="84">
        <f t="shared" si="106"/>
        <v>93.011647254575706</v>
      </c>
      <c r="EH55" s="84">
        <f t="shared" si="215"/>
        <v>63.522727272727273</v>
      </c>
      <c r="EI55" s="83">
        <v>128</v>
      </c>
      <c r="EJ55" s="84">
        <f t="shared" si="107"/>
        <v>90.140845070422543</v>
      </c>
      <c r="EK55" s="84">
        <f t="shared" si="216"/>
        <v>49.230769230769234</v>
      </c>
      <c r="EL55" s="83">
        <f t="shared" si="40"/>
        <v>1174</v>
      </c>
      <c r="EM55" s="84">
        <f t="shared" si="108"/>
        <v>94.297188755020073</v>
      </c>
      <c r="EN55" s="84">
        <f t="shared" si="217"/>
        <v>54.101382488479267</v>
      </c>
      <c r="EO55" s="83">
        <v>116</v>
      </c>
      <c r="EP55" s="84">
        <f t="shared" si="109"/>
        <v>97.47899159663865</v>
      </c>
      <c r="EQ55" s="84">
        <f t="shared" si="218"/>
        <v>64.444444444444443</v>
      </c>
      <c r="ER55" s="83">
        <v>121</v>
      </c>
      <c r="ES55" s="84">
        <f t="shared" si="110"/>
        <v>91.666666666666657</v>
      </c>
      <c r="ET55" s="84">
        <f t="shared" si="219"/>
        <v>52.608695652173907</v>
      </c>
      <c r="EU55" s="83">
        <v>61</v>
      </c>
      <c r="EV55" s="84">
        <f t="shared" si="111"/>
        <v>87.142857142857139</v>
      </c>
      <c r="EW55" s="84">
        <f t="shared" si="220"/>
        <v>67.777777777777786</v>
      </c>
      <c r="EX55" s="83">
        <v>757</v>
      </c>
      <c r="EY55" s="84">
        <f t="shared" si="112"/>
        <v>95.460277427490553</v>
      </c>
      <c r="EZ55" s="84">
        <f t="shared" si="221"/>
        <v>51.849315068493155</v>
      </c>
      <c r="FA55" s="83">
        <v>93</v>
      </c>
      <c r="FB55" s="84">
        <f t="shared" si="113"/>
        <v>90.291262135922338</v>
      </c>
      <c r="FC55" s="84">
        <f t="shared" si="222"/>
        <v>62</v>
      </c>
      <c r="FD55" s="83">
        <v>26</v>
      </c>
      <c r="FE55" s="84">
        <f t="shared" si="114"/>
        <v>92.857142857142861</v>
      </c>
      <c r="FF55" s="84">
        <f t="shared" si="223"/>
        <v>43.333333333333336</v>
      </c>
      <c r="FG55" s="83">
        <f t="shared" si="48"/>
        <v>1394</v>
      </c>
      <c r="FH55" s="84">
        <f t="shared" si="115"/>
        <v>93.3065595716198</v>
      </c>
      <c r="FI55" s="84">
        <f t="shared" si="224"/>
        <v>51.821561338289968</v>
      </c>
      <c r="FJ55" s="83">
        <v>253</v>
      </c>
      <c r="FK55" s="84">
        <f t="shared" si="116"/>
        <v>94.756554307116104</v>
      </c>
      <c r="FL55" s="84">
        <f t="shared" si="225"/>
        <v>56.222222222222214</v>
      </c>
      <c r="FM55" s="83">
        <v>226</v>
      </c>
      <c r="FN55" s="84">
        <f t="shared" si="117"/>
        <v>93.004115226337447</v>
      </c>
      <c r="FO55" s="84">
        <f t="shared" si="226"/>
        <v>59.473684210526315</v>
      </c>
      <c r="FP55" s="83">
        <v>532</v>
      </c>
      <c r="FQ55" s="84">
        <f t="shared" si="118"/>
        <v>93.827160493827151</v>
      </c>
      <c r="FR55" s="84">
        <f t="shared" si="227"/>
        <v>47.079646017699119</v>
      </c>
      <c r="FS55" s="83">
        <v>265</v>
      </c>
      <c r="FT55" s="84">
        <f t="shared" si="119"/>
        <v>93.309859154929569</v>
      </c>
      <c r="FU55" s="84">
        <f t="shared" si="228"/>
        <v>55.208333333333336</v>
      </c>
      <c r="FV55" s="83">
        <v>118</v>
      </c>
      <c r="FW55" s="84">
        <f t="shared" si="120"/>
        <v>88.721804511278194</v>
      </c>
      <c r="FX55" s="84">
        <f t="shared" si="229"/>
        <v>47.199999999999996</v>
      </c>
      <c r="FY55" s="83">
        <f t="shared" si="55"/>
        <v>829</v>
      </c>
      <c r="FZ55" s="84">
        <f t="shared" si="121"/>
        <v>93.250843644544432</v>
      </c>
      <c r="GA55" s="84">
        <f t="shared" si="230"/>
        <v>52.138364779874216</v>
      </c>
      <c r="GB55" s="83">
        <v>252</v>
      </c>
      <c r="GC55" s="84">
        <f t="shared" si="122"/>
        <v>91.63636363636364</v>
      </c>
      <c r="GD55" s="84">
        <f t="shared" si="231"/>
        <v>45.81818181818182</v>
      </c>
      <c r="GE55" s="83">
        <v>201</v>
      </c>
      <c r="GF55" s="84">
        <f t="shared" si="123"/>
        <v>93.488372093023258</v>
      </c>
      <c r="GG55" s="84">
        <f t="shared" si="232"/>
        <v>57.428571428571431</v>
      </c>
      <c r="GH55" s="83">
        <v>250</v>
      </c>
      <c r="GI55" s="84">
        <f t="shared" si="124"/>
        <v>93.28358208955224</v>
      </c>
      <c r="GJ55" s="84">
        <f t="shared" si="233"/>
        <v>53.191489361702125</v>
      </c>
      <c r="GK55" s="83">
        <v>126</v>
      </c>
      <c r="GL55" s="84">
        <f t="shared" si="125"/>
        <v>96.18320610687023</v>
      </c>
      <c r="GM55" s="84">
        <f t="shared" si="234"/>
        <v>57.272727272727273</v>
      </c>
      <c r="GN55" s="83">
        <f t="shared" si="61"/>
        <v>2992</v>
      </c>
      <c r="GO55" s="84">
        <f t="shared" si="126"/>
        <v>96.113074204946997</v>
      </c>
      <c r="GP55" s="84">
        <f t="shared" si="235"/>
        <v>65.470459518599569</v>
      </c>
      <c r="GQ55" s="83">
        <v>417</v>
      </c>
      <c r="GR55" s="84">
        <f t="shared" si="127"/>
        <v>95.862068965517238</v>
      </c>
      <c r="GS55" s="84">
        <f t="shared" si="236"/>
        <v>63.181818181818187</v>
      </c>
      <c r="GT55" s="83">
        <v>180</v>
      </c>
      <c r="GU55" s="84">
        <f t="shared" si="128"/>
        <v>92.307692307692307</v>
      </c>
      <c r="GV55" s="84">
        <f t="shared" si="237"/>
        <v>51.428571428571423</v>
      </c>
      <c r="GW55" s="83">
        <v>278</v>
      </c>
      <c r="GX55" s="84">
        <f t="shared" si="129"/>
        <v>94.88054607508532</v>
      </c>
      <c r="GY55" s="84">
        <f t="shared" si="238"/>
        <v>57.916666666666671</v>
      </c>
      <c r="GZ55" s="83">
        <v>958</v>
      </c>
      <c r="HA55" s="84">
        <f t="shared" si="130"/>
        <v>97.16024340770791</v>
      </c>
      <c r="HB55" s="84">
        <f t="shared" si="239"/>
        <v>73.129770992366417</v>
      </c>
      <c r="HC55" s="83">
        <v>279</v>
      </c>
      <c r="HD55" s="84">
        <f t="shared" si="131"/>
        <v>95.221843003412971</v>
      </c>
      <c r="HE55" s="84">
        <f t="shared" si="240"/>
        <v>66.428571428571431</v>
      </c>
      <c r="HF55" s="83">
        <v>481</v>
      </c>
      <c r="HG55" s="84">
        <f t="shared" si="132"/>
        <v>96.392785571142284</v>
      </c>
      <c r="HH55" s="84">
        <f t="shared" si="241"/>
        <v>66.805555555555557</v>
      </c>
      <c r="HI55" s="83">
        <v>399</v>
      </c>
      <c r="HJ55" s="84">
        <f t="shared" si="133"/>
        <v>96.844660194174764</v>
      </c>
      <c r="HK55" s="84">
        <f t="shared" si="242"/>
        <v>63.333333333333329</v>
      </c>
      <c r="HL55" s="83">
        <v>130</v>
      </c>
      <c r="HM55" s="84">
        <f t="shared" si="150"/>
        <v>97.014925373134332</v>
      </c>
      <c r="HN55" s="92">
        <f t="shared" si="243"/>
        <v>76.470588235294116</v>
      </c>
      <c r="HO55" s="21"/>
      <c r="HP55" s="12"/>
      <c r="HQ55" s="5"/>
      <c r="HR55" s="5"/>
      <c r="HS55" s="5"/>
      <c r="HU55" s="7"/>
      <c r="HV55" s="7"/>
      <c r="HW55" s="7"/>
    </row>
    <row r="56" spans="1:231" ht="12" customHeight="1">
      <c r="A56" s="74"/>
      <c r="B56" s="64">
        <v>2006</v>
      </c>
      <c r="C56" s="68" t="s">
        <v>188</v>
      </c>
      <c r="D56" s="79">
        <v>26600</v>
      </c>
      <c r="E56" s="80">
        <f t="shared" si="70"/>
        <v>96.028880866425993</v>
      </c>
      <c r="F56" s="80">
        <f t="shared" si="176"/>
        <v>60.045146726862299</v>
      </c>
      <c r="G56" s="79">
        <v>8590</v>
      </c>
      <c r="H56" s="80">
        <f t="shared" si="71"/>
        <v>97.28199320498301</v>
      </c>
      <c r="I56" s="80">
        <f t="shared" si="177"/>
        <v>72.184873949579824</v>
      </c>
      <c r="J56" s="79">
        <v>18000</v>
      </c>
      <c r="K56" s="88">
        <f t="shared" si="153"/>
        <v>95.744680851063833</v>
      </c>
      <c r="L56" s="80">
        <f t="shared" si="178"/>
        <v>55.555555555555557</v>
      </c>
      <c r="M56" s="79">
        <v>4270</v>
      </c>
      <c r="N56" s="80">
        <f t="shared" si="155"/>
        <v>95.955056179775283</v>
      </c>
      <c r="O56" s="80">
        <f t="shared" si="179"/>
        <v>53.441802252816018</v>
      </c>
      <c r="P56" s="79">
        <v>588</v>
      </c>
      <c r="Q56" s="80">
        <f t="shared" si="157"/>
        <v>95.454545454545453</v>
      </c>
      <c r="R56" s="80">
        <f t="shared" si="180"/>
        <v>60.618556701030926</v>
      </c>
      <c r="S56" s="79">
        <v>5600</v>
      </c>
      <c r="T56" s="80">
        <f t="shared" si="159"/>
        <v>95.076400679117143</v>
      </c>
      <c r="U56" s="80">
        <f t="shared" si="181"/>
        <v>56.112224448897798</v>
      </c>
      <c r="V56" s="79" t="s">
        <v>14</v>
      </c>
      <c r="W56" s="80" t="s">
        <v>130</v>
      </c>
      <c r="X56" s="80" t="s">
        <v>182</v>
      </c>
      <c r="Y56" s="79" t="s">
        <v>14</v>
      </c>
      <c r="Z56" s="80" t="s">
        <v>130</v>
      </c>
      <c r="AA56" s="80" t="s">
        <v>182</v>
      </c>
      <c r="AB56" s="79">
        <v>1300</v>
      </c>
      <c r="AC56" s="80">
        <f t="shared" si="161"/>
        <v>94.890510948905103</v>
      </c>
      <c r="AD56" s="80">
        <f t="shared" si="182"/>
        <v>57.268722466960355</v>
      </c>
      <c r="AE56" s="79">
        <v>1120</v>
      </c>
      <c r="AF56" s="80">
        <f t="shared" si="163"/>
        <v>95.726495726495727</v>
      </c>
      <c r="AG56" s="80">
        <f t="shared" si="183"/>
        <v>51.851851851851848</v>
      </c>
      <c r="AH56" s="79">
        <v>1320</v>
      </c>
      <c r="AI56" s="80">
        <f t="shared" si="165"/>
        <v>94.964028776978409</v>
      </c>
      <c r="AJ56" s="80">
        <f t="shared" si="184"/>
        <v>49.070631970260223</v>
      </c>
      <c r="AK56" s="79">
        <v>790</v>
      </c>
      <c r="AL56" s="80">
        <f t="shared" si="167"/>
        <v>95.295536791314845</v>
      </c>
      <c r="AM56" s="80">
        <f t="shared" si="185"/>
        <v>50</v>
      </c>
      <c r="AN56" s="79">
        <v>2880</v>
      </c>
      <c r="AO56" s="80">
        <f t="shared" si="169"/>
        <v>96.321070234113719</v>
      </c>
      <c r="AP56" s="80">
        <f t="shared" si="186"/>
        <v>63.019693654266959</v>
      </c>
      <c r="AQ56" s="79">
        <v>124</v>
      </c>
      <c r="AR56" s="80">
        <f t="shared" si="171"/>
        <v>95.384615384615387</v>
      </c>
      <c r="AS56" s="80">
        <f t="shared" si="187"/>
        <v>72.941176470588232</v>
      </c>
      <c r="AT56" s="79">
        <v>6010</v>
      </c>
      <c r="AU56" s="80">
        <f t="shared" si="244"/>
        <v>95.094936708860757</v>
      </c>
      <c r="AV56" s="80" t="s">
        <v>182</v>
      </c>
      <c r="AW56" s="79">
        <v>891</v>
      </c>
      <c r="AX56" s="80">
        <f t="shared" si="245"/>
        <v>94.485683987274655</v>
      </c>
      <c r="AY56" s="80" t="s">
        <v>182</v>
      </c>
      <c r="AZ56" s="79">
        <v>2110</v>
      </c>
      <c r="BA56" s="80">
        <f t="shared" si="246"/>
        <v>95.045045045045043</v>
      </c>
      <c r="BB56" s="80" t="s">
        <v>182</v>
      </c>
      <c r="BC56" s="81">
        <f t="shared" si="142"/>
        <v>26574</v>
      </c>
      <c r="BD56" s="80">
        <f t="shared" si="173"/>
        <v>96.032090199479612</v>
      </c>
      <c r="BE56" s="80">
        <f t="shared" si="188"/>
        <v>59.986455981941312</v>
      </c>
      <c r="BF56" s="79">
        <f t="shared" si="144"/>
        <v>17984</v>
      </c>
      <c r="BG56" s="80">
        <f t="shared" si="149"/>
        <v>95.446343275660766</v>
      </c>
      <c r="BH56" s="80">
        <f t="shared" si="189"/>
        <v>55.506172839506171</v>
      </c>
      <c r="BI56" s="79">
        <f t="shared" si="26"/>
        <v>4270</v>
      </c>
      <c r="BJ56" s="80">
        <f t="shared" si="81"/>
        <v>96.019788621542617</v>
      </c>
      <c r="BK56" s="80">
        <f t="shared" si="190"/>
        <v>53.441802252816018</v>
      </c>
      <c r="BL56" s="79">
        <v>319</v>
      </c>
      <c r="BM56" s="80">
        <f t="shared" si="82"/>
        <v>98.456790123456798</v>
      </c>
      <c r="BN56" s="80">
        <f t="shared" si="191"/>
        <v>57.999999999999993</v>
      </c>
      <c r="BO56" s="79">
        <v>1670</v>
      </c>
      <c r="BP56" s="80">
        <f t="shared" si="83"/>
        <v>95.428571428571431</v>
      </c>
      <c r="BQ56" s="80">
        <f t="shared" si="192"/>
        <v>51.543209876543209</v>
      </c>
      <c r="BR56" s="79">
        <v>891</v>
      </c>
      <c r="BS56" s="80">
        <f t="shared" si="84"/>
        <v>95.192307692307693</v>
      </c>
      <c r="BT56" s="80">
        <f t="shared" si="193"/>
        <v>55.341614906832291</v>
      </c>
      <c r="BU56" s="79">
        <v>188</v>
      </c>
      <c r="BV56" s="80">
        <f t="shared" si="85"/>
        <v>97.409326424870471</v>
      </c>
      <c r="BW56" s="80">
        <f t="shared" si="194"/>
        <v>56.969696969696969</v>
      </c>
      <c r="BX56" s="79">
        <v>491</v>
      </c>
      <c r="BY56" s="80">
        <f t="shared" si="86"/>
        <v>96.844181459566073</v>
      </c>
      <c r="BZ56" s="80">
        <f t="shared" si="195"/>
        <v>50.102040816326529</v>
      </c>
      <c r="CA56" s="79">
        <v>711</v>
      </c>
      <c r="CB56" s="80">
        <f t="shared" si="87"/>
        <v>96.472184531886029</v>
      </c>
      <c r="CC56" s="80">
        <f t="shared" si="196"/>
        <v>55.546874999999993</v>
      </c>
      <c r="CD56" s="79">
        <f t="shared" si="27"/>
        <v>5339</v>
      </c>
      <c r="CE56" s="80">
        <f t="shared" si="88"/>
        <v>95.118474968822369</v>
      </c>
      <c r="CF56" s="80">
        <f t="shared" si="197"/>
        <v>57.224008574490895</v>
      </c>
      <c r="CG56" s="79">
        <v>678</v>
      </c>
      <c r="CH56" s="80">
        <f t="shared" si="89"/>
        <v>96.718972895863047</v>
      </c>
      <c r="CI56" s="80">
        <f t="shared" si="198"/>
        <v>60</v>
      </c>
      <c r="CJ56" s="79">
        <v>1100</v>
      </c>
      <c r="CK56" s="80">
        <f t="shared" si="90"/>
        <v>95.652173913043484</v>
      </c>
      <c r="CL56" s="80">
        <f t="shared" si="199"/>
        <v>70.063694267515913</v>
      </c>
      <c r="CM56" s="79">
        <v>914</v>
      </c>
      <c r="CN56" s="80">
        <f t="shared" si="91"/>
        <v>95.109261186264305</v>
      </c>
      <c r="CO56" s="80">
        <f t="shared" si="200"/>
        <v>58.589743589743591</v>
      </c>
      <c r="CP56" s="79">
        <v>455</v>
      </c>
      <c r="CQ56" s="80">
        <f t="shared" si="92"/>
        <v>93.237704918032776</v>
      </c>
      <c r="CR56" s="80">
        <f t="shared" si="201"/>
        <v>50.555555555555557</v>
      </c>
      <c r="CS56" s="79">
        <v>1170</v>
      </c>
      <c r="CT56" s="80">
        <f t="shared" si="93"/>
        <v>95.121951219512198</v>
      </c>
      <c r="CU56" s="80">
        <f t="shared" si="202"/>
        <v>51.769911504424783</v>
      </c>
      <c r="CV56" s="79">
        <v>96</v>
      </c>
      <c r="CW56" s="80">
        <f t="shared" si="94"/>
        <v>96.969696969696969</v>
      </c>
      <c r="CX56" s="80">
        <f t="shared" si="203"/>
        <v>53.333333333333336</v>
      </c>
      <c r="CY56" s="79">
        <v>413</v>
      </c>
      <c r="CZ56" s="80">
        <f t="shared" si="95"/>
        <v>92.80898876404494</v>
      </c>
      <c r="DA56" s="80">
        <f t="shared" si="204"/>
        <v>50.987654320987652</v>
      </c>
      <c r="DB56" s="79">
        <v>107</v>
      </c>
      <c r="DC56" s="80">
        <f t="shared" si="96"/>
        <v>93.043478260869563</v>
      </c>
      <c r="DD56" s="80">
        <f t="shared" si="205"/>
        <v>50.952380952380949</v>
      </c>
      <c r="DE56" s="79">
        <v>406</v>
      </c>
      <c r="DF56" s="80">
        <f t="shared" si="97"/>
        <v>95.754716981132077</v>
      </c>
      <c r="DG56" s="80">
        <f t="shared" si="206"/>
        <v>57.183098591549296</v>
      </c>
      <c r="DH56" s="79">
        <f t="shared" si="28"/>
        <v>588</v>
      </c>
      <c r="DI56" s="80">
        <f t="shared" si="98"/>
        <v>95.454545454545453</v>
      </c>
      <c r="DJ56" s="80">
        <f t="shared" si="207"/>
        <v>60.618556701030926</v>
      </c>
      <c r="DK56" s="79">
        <v>374</v>
      </c>
      <c r="DL56" s="80">
        <f t="shared" si="99"/>
        <v>94.923857868020306</v>
      </c>
      <c r="DM56" s="80">
        <f t="shared" si="208"/>
        <v>60.322580645161295</v>
      </c>
      <c r="DN56" s="79">
        <v>76</v>
      </c>
      <c r="DO56" s="80">
        <f t="shared" si="100"/>
        <v>98.701298701298697</v>
      </c>
      <c r="DP56" s="80">
        <f t="shared" si="209"/>
        <v>58.461538461538467</v>
      </c>
      <c r="DQ56" s="79">
        <v>88</v>
      </c>
      <c r="DR56" s="80">
        <f t="shared" si="101"/>
        <v>97.777777777777771</v>
      </c>
      <c r="DS56" s="80">
        <f t="shared" si="210"/>
        <v>62.857142857142854</v>
      </c>
      <c r="DT56" s="79">
        <v>50</v>
      </c>
      <c r="DU56" s="80">
        <f t="shared" si="102"/>
        <v>90.909090909090907</v>
      </c>
      <c r="DV56" s="80">
        <f t="shared" si="211"/>
        <v>62.5</v>
      </c>
      <c r="DW56" s="79">
        <f t="shared" si="34"/>
        <v>1561</v>
      </c>
      <c r="DX56" s="80">
        <f t="shared" si="103"/>
        <v>94.778384942319377</v>
      </c>
      <c r="DY56" s="80">
        <f t="shared" si="212"/>
        <v>53.458904109589042</v>
      </c>
      <c r="DZ56" s="79">
        <v>670</v>
      </c>
      <c r="EA56" s="80">
        <f t="shared" si="104"/>
        <v>95.170454545454547</v>
      </c>
      <c r="EB56" s="80">
        <f t="shared" si="213"/>
        <v>49.629629629629626</v>
      </c>
      <c r="EC56" s="79">
        <v>238</v>
      </c>
      <c r="ED56" s="80">
        <f t="shared" si="105"/>
        <v>92.96875</v>
      </c>
      <c r="EE56" s="80">
        <f t="shared" si="214"/>
        <v>55.348837209302324</v>
      </c>
      <c r="EF56" s="79">
        <v>534</v>
      </c>
      <c r="EG56" s="80">
        <f t="shared" si="106"/>
        <v>95.527728085867622</v>
      </c>
      <c r="EH56" s="80">
        <f t="shared" si="215"/>
        <v>60.68181818181818</v>
      </c>
      <c r="EI56" s="79">
        <v>119</v>
      </c>
      <c r="EJ56" s="80">
        <f t="shared" si="107"/>
        <v>92.96875</v>
      </c>
      <c r="EK56" s="80">
        <f t="shared" si="216"/>
        <v>45.769230769230766</v>
      </c>
      <c r="EL56" s="79">
        <f t="shared" si="40"/>
        <v>1115</v>
      </c>
      <c r="EM56" s="80">
        <f t="shared" si="108"/>
        <v>94.974446337308351</v>
      </c>
      <c r="EN56" s="80">
        <f t="shared" si="217"/>
        <v>51.382488479262676</v>
      </c>
      <c r="EO56" s="79">
        <v>108</v>
      </c>
      <c r="EP56" s="80">
        <f t="shared" si="109"/>
        <v>93.103448275862064</v>
      </c>
      <c r="EQ56" s="80">
        <f t="shared" si="218"/>
        <v>60</v>
      </c>
      <c r="ER56" s="79">
        <v>119</v>
      </c>
      <c r="ES56" s="80">
        <f t="shared" si="110"/>
        <v>98.347107438016536</v>
      </c>
      <c r="ET56" s="80">
        <f t="shared" si="219"/>
        <v>51.739130434782609</v>
      </c>
      <c r="EU56" s="79">
        <v>56</v>
      </c>
      <c r="EV56" s="80">
        <f t="shared" si="111"/>
        <v>91.803278688524586</v>
      </c>
      <c r="EW56" s="80">
        <f t="shared" si="220"/>
        <v>62.222222222222221</v>
      </c>
      <c r="EX56" s="79">
        <v>714</v>
      </c>
      <c r="EY56" s="80">
        <f t="shared" si="112"/>
        <v>94.319682959048876</v>
      </c>
      <c r="EZ56" s="80">
        <f t="shared" si="221"/>
        <v>48.904109589041092</v>
      </c>
      <c r="FA56" s="79">
        <v>91</v>
      </c>
      <c r="FB56" s="80">
        <f t="shared" si="113"/>
        <v>97.849462365591393</v>
      </c>
      <c r="FC56" s="80">
        <f t="shared" si="222"/>
        <v>60.666666666666671</v>
      </c>
      <c r="FD56" s="79">
        <v>27</v>
      </c>
      <c r="FE56" s="80">
        <f t="shared" si="114"/>
        <v>103.84615384615385</v>
      </c>
      <c r="FF56" s="80">
        <f t="shared" si="223"/>
        <v>45</v>
      </c>
      <c r="FG56" s="79">
        <f t="shared" si="48"/>
        <v>1322</v>
      </c>
      <c r="FH56" s="80">
        <f t="shared" si="115"/>
        <v>94.835007173601156</v>
      </c>
      <c r="FI56" s="80">
        <f t="shared" si="224"/>
        <v>49.144981412639403</v>
      </c>
      <c r="FJ56" s="79">
        <v>240</v>
      </c>
      <c r="FK56" s="80">
        <f t="shared" si="116"/>
        <v>94.861660079051376</v>
      </c>
      <c r="FL56" s="80">
        <f t="shared" si="225"/>
        <v>53.333333333333336</v>
      </c>
      <c r="FM56" s="79">
        <v>215</v>
      </c>
      <c r="FN56" s="80">
        <f t="shared" si="117"/>
        <v>95.13274336283186</v>
      </c>
      <c r="FO56" s="80">
        <f t="shared" si="226"/>
        <v>56.578947368421048</v>
      </c>
      <c r="FP56" s="79">
        <v>503</v>
      </c>
      <c r="FQ56" s="80">
        <f t="shared" si="118"/>
        <v>94.548872180451127</v>
      </c>
      <c r="FR56" s="80">
        <f t="shared" si="227"/>
        <v>44.513274336283189</v>
      </c>
      <c r="FS56" s="79">
        <v>253</v>
      </c>
      <c r="FT56" s="80">
        <f t="shared" si="119"/>
        <v>95.471698113207552</v>
      </c>
      <c r="FU56" s="80">
        <f t="shared" si="228"/>
        <v>52.708333333333336</v>
      </c>
      <c r="FV56" s="79">
        <v>111</v>
      </c>
      <c r="FW56" s="80">
        <f t="shared" si="120"/>
        <v>94.067796610169495</v>
      </c>
      <c r="FX56" s="80">
        <f t="shared" si="229"/>
        <v>44.4</v>
      </c>
      <c r="FY56" s="79">
        <f t="shared" si="55"/>
        <v>790</v>
      </c>
      <c r="FZ56" s="80">
        <f t="shared" si="121"/>
        <v>95.295536791314845</v>
      </c>
      <c r="GA56" s="80">
        <f t="shared" si="230"/>
        <v>49.685534591194966</v>
      </c>
      <c r="GB56" s="79">
        <v>240</v>
      </c>
      <c r="GC56" s="80">
        <f t="shared" si="122"/>
        <v>95.238095238095227</v>
      </c>
      <c r="GD56" s="80">
        <f t="shared" si="231"/>
        <v>43.636363636363633</v>
      </c>
      <c r="GE56" s="79">
        <v>197</v>
      </c>
      <c r="GF56" s="80">
        <f t="shared" si="123"/>
        <v>98.009950248756212</v>
      </c>
      <c r="GG56" s="80">
        <f t="shared" si="232"/>
        <v>56.285714285714285</v>
      </c>
      <c r="GH56" s="79">
        <v>234</v>
      </c>
      <c r="GI56" s="80">
        <f t="shared" si="124"/>
        <v>93.600000000000009</v>
      </c>
      <c r="GJ56" s="80">
        <f t="shared" si="233"/>
        <v>49.787234042553195</v>
      </c>
      <c r="GK56" s="79">
        <v>119</v>
      </c>
      <c r="GL56" s="80">
        <f t="shared" si="125"/>
        <v>94.444444444444443</v>
      </c>
      <c r="GM56" s="80">
        <f t="shared" si="234"/>
        <v>54.090909090909086</v>
      </c>
      <c r="GN56" s="79">
        <f t="shared" si="61"/>
        <v>2875</v>
      </c>
      <c r="GO56" s="80">
        <f t="shared" si="126"/>
        <v>96.089572192513373</v>
      </c>
      <c r="GP56" s="80">
        <f t="shared" si="235"/>
        <v>62.910284463894975</v>
      </c>
      <c r="GQ56" s="79">
        <v>405</v>
      </c>
      <c r="GR56" s="80">
        <f t="shared" si="127"/>
        <v>97.122302158273371</v>
      </c>
      <c r="GS56" s="80">
        <f t="shared" si="236"/>
        <v>61.363636363636367</v>
      </c>
      <c r="GT56" s="79">
        <v>167</v>
      </c>
      <c r="GU56" s="80">
        <f t="shared" si="128"/>
        <v>92.777777777777786</v>
      </c>
      <c r="GV56" s="80">
        <f t="shared" si="237"/>
        <v>47.714285714285715</v>
      </c>
      <c r="GW56" s="79">
        <v>264</v>
      </c>
      <c r="GX56" s="80">
        <f t="shared" si="129"/>
        <v>94.964028776978409</v>
      </c>
      <c r="GY56" s="80">
        <f t="shared" si="238"/>
        <v>55.000000000000007</v>
      </c>
      <c r="GZ56" s="79">
        <v>925</v>
      </c>
      <c r="HA56" s="80">
        <f t="shared" si="130"/>
        <v>96.555323590814197</v>
      </c>
      <c r="HB56" s="80">
        <f t="shared" si="239"/>
        <v>70.610687022900763</v>
      </c>
      <c r="HC56" s="79">
        <v>267</v>
      </c>
      <c r="HD56" s="80">
        <f t="shared" si="131"/>
        <v>95.6989247311828</v>
      </c>
      <c r="HE56" s="80">
        <f t="shared" si="240"/>
        <v>63.571428571428569</v>
      </c>
      <c r="HF56" s="79">
        <v>465</v>
      </c>
      <c r="HG56" s="80">
        <f t="shared" si="132"/>
        <v>96.673596673596677</v>
      </c>
      <c r="HH56" s="80">
        <f t="shared" si="241"/>
        <v>64.583333333333343</v>
      </c>
      <c r="HI56" s="79">
        <v>382</v>
      </c>
      <c r="HJ56" s="80">
        <f t="shared" si="133"/>
        <v>95.739348370927317</v>
      </c>
      <c r="HK56" s="80">
        <f t="shared" si="242"/>
        <v>60.634920634920633</v>
      </c>
      <c r="HL56" s="79">
        <v>124</v>
      </c>
      <c r="HM56" s="80">
        <f t="shared" si="150"/>
        <v>95.384615384615387</v>
      </c>
      <c r="HN56" s="90">
        <f t="shared" si="243"/>
        <v>72.941176470588232</v>
      </c>
      <c r="HO56" s="21"/>
      <c r="HP56" s="12"/>
      <c r="HQ56" s="5"/>
      <c r="HR56" s="5"/>
      <c r="HS56" s="5"/>
      <c r="HU56" s="7"/>
      <c r="HV56" s="7"/>
      <c r="HW56" s="7"/>
    </row>
    <row r="57" spans="1:231" ht="12" customHeight="1">
      <c r="A57" s="74"/>
      <c r="B57" s="65">
        <v>2007</v>
      </c>
      <c r="C57" s="69" t="s">
        <v>108</v>
      </c>
      <c r="D57" s="81">
        <v>25400</v>
      </c>
      <c r="E57" s="82">
        <f t="shared" si="70"/>
        <v>95.488721804511272</v>
      </c>
      <c r="F57" s="82">
        <f t="shared" si="176"/>
        <v>57.336343115124158</v>
      </c>
      <c r="G57" s="81">
        <v>8310</v>
      </c>
      <c r="H57" s="82">
        <f t="shared" si="71"/>
        <v>96.740395809080326</v>
      </c>
      <c r="I57" s="82">
        <f t="shared" si="177"/>
        <v>69.831932773109244</v>
      </c>
      <c r="J57" s="81">
        <v>17100</v>
      </c>
      <c r="K57" s="86">
        <f t="shared" si="153"/>
        <v>95</v>
      </c>
      <c r="L57" s="82">
        <f t="shared" si="178"/>
        <v>52.777777777777779</v>
      </c>
      <c r="M57" s="81">
        <v>4090</v>
      </c>
      <c r="N57" s="82">
        <f t="shared" si="155"/>
        <v>95.784543325526926</v>
      </c>
      <c r="O57" s="82">
        <f t="shared" si="179"/>
        <v>51.188986232790988</v>
      </c>
      <c r="P57" s="81">
        <v>565</v>
      </c>
      <c r="Q57" s="82">
        <f t="shared" si="157"/>
        <v>96.088435374149668</v>
      </c>
      <c r="R57" s="82">
        <f t="shared" si="180"/>
        <v>58.247422680412377</v>
      </c>
      <c r="S57" s="81">
        <v>5350</v>
      </c>
      <c r="T57" s="82">
        <f t="shared" si="159"/>
        <v>95.535714285714292</v>
      </c>
      <c r="U57" s="82">
        <f t="shared" si="181"/>
        <v>53.607214428857716</v>
      </c>
      <c r="V57" s="81" t="s">
        <v>14</v>
      </c>
      <c r="W57" s="82" t="s">
        <v>130</v>
      </c>
      <c r="X57" s="82" t="s">
        <v>182</v>
      </c>
      <c r="Y57" s="81" t="s">
        <v>14</v>
      </c>
      <c r="Z57" s="82" t="s">
        <v>130</v>
      </c>
      <c r="AA57" s="82" t="s">
        <v>182</v>
      </c>
      <c r="AB57" s="81">
        <v>1260</v>
      </c>
      <c r="AC57" s="82">
        <f t="shared" si="161"/>
        <v>96.92307692307692</v>
      </c>
      <c r="AD57" s="82">
        <f t="shared" si="182"/>
        <v>55.506607929515418</v>
      </c>
      <c r="AE57" s="81">
        <v>1040</v>
      </c>
      <c r="AF57" s="82">
        <f t="shared" si="163"/>
        <v>92.857142857142861</v>
      </c>
      <c r="AG57" s="82">
        <f t="shared" si="183"/>
        <v>48.148148148148145</v>
      </c>
      <c r="AH57" s="81">
        <v>1260</v>
      </c>
      <c r="AI57" s="82">
        <f t="shared" si="165"/>
        <v>95.454545454545453</v>
      </c>
      <c r="AJ57" s="82">
        <f t="shared" si="184"/>
        <v>46.840148698884761</v>
      </c>
      <c r="AK57" s="81">
        <v>735</v>
      </c>
      <c r="AL57" s="82">
        <f t="shared" si="167"/>
        <v>93.037974683544306</v>
      </c>
      <c r="AM57" s="82">
        <f t="shared" si="185"/>
        <v>46.518987341772153</v>
      </c>
      <c r="AN57" s="81">
        <v>2710</v>
      </c>
      <c r="AO57" s="82">
        <f t="shared" si="169"/>
        <v>94.097222222222214</v>
      </c>
      <c r="AP57" s="82">
        <f t="shared" si="186"/>
        <v>59.299781181619259</v>
      </c>
      <c r="AQ57" s="81">
        <v>112</v>
      </c>
      <c r="AR57" s="82">
        <f t="shared" si="171"/>
        <v>90.322580645161281</v>
      </c>
      <c r="AS57" s="82">
        <f t="shared" si="187"/>
        <v>65.882352941176464</v>
      </c>
      <c r="AT57" s="81">
        <v>5730</v>
      </c>
      <c r="AU57" s="82">
        <f t="shared" si="244"/>
        <v>95.341098169717142</v>
      </c>
      <c r="AV57" s="82" t="s">
        <v>182</v>
      </c>
      <c r="AW57" s="81">
        <v>871</v>
      </c>
      <c r="AX57" s="82">
        <f t="shared" si="245"/>
        <v>97.75533108866442</v>
      </c>
      <c r="AY57" s="82" t="s">
        <v>182</v>
      </c>
      <c r="AZ57" s="81">
        <v>1990</v>
      </c>
      <c r="BA57" s="82">
        <f t="shared" si="246"/>
        <v>94.312796208530798</v>
      </c>
      <c r="BB57" s="82" t="s">
        <v>182</v>
      </c>
      <c r="BC57" s="81">
        <f t="shared" si="142"/>
        <v>25416</v>
      </c>
      <c r="BD57" s="82">
        <f t="shared" si="173"/>
        <v>95.642357191239554</v>
      </c>
      <c r="BE57" s="82">
        <f t="shared" si="188"/>
        <v>57.372460496613996</v>
      </c>
      <c r="BF57" s="81">
        <f t="shared" si="144"/>
        <v>17106</v>
      </c>
      <c r="BG57" s="82">
        <f t="shared" si="149"/>
        <v>95.117882562277572</v>
      </c>
      <c r="BH57" s="82">
        <f t="shared" si="189"/>
        <v>52.796296296296298</v>
      </c>
      <c r="BI57" s="81">
        <f t="shared" si="26"/>
        <v>4088</v>
      </c>
      <c r="BJ57" s="82">
        <f t="shared" si="81"/>
        <v>95.73770491803279</v>
      </c>
      <c r="BK57" s="82">
        <f t="shared" si="190"/>
        <v>51.163954943679599</v>
      </c>
      <c r="BL57" s="81">
        <v>311</v>
      </c>
      <c r="BM57" s="82">
        <f t="shared" si="82"/>
        <v>97.492163009404393</v>
      </c>
      <c r="BN57" s="82">
        <f t="shared" si="191"/>
        <v>56.545454545454547</v>
      </c>
      <c r="BO57" s="81">
        <v>1590</v>
      </c>
      <c r="BP57" s="82">
        <f t="shared" si="83"/>
        <v>95.209580838323348</v>
      </c>
      <c r="BQ57" s="82">
        <f t="shared" si="192"/>
        <v>49.074074074074076</v>
      </c>
      <c r="BR57" s="81">
        <v>845</v>
      </c>
      <c r="BS57" s="82">
        <f t="shared" si="84"/>
        <v>94.837261503928175</v>
      </c>
      <c r="BT57" s="82">
        <f t="shared" si="193"/>
        <v>52.484472049689444</v>
      </c>
      <c r="BU57" s="81">
        <v>176</v>
      </c>
      <c r="BV57" s="82">
        <f t="shared" si="85"/>
        <v>93.61702127659575</v>
      </c>
      <c r="BW57" s="82">
        <f t="shared" si="194"/>
        <v>53.333333333333336</v>
      </c>
      <c r="BX57" s="81">
        <v>487</v>
      </c>
      <c r="BY57" s="82">
        <f t="shared" si="86"/>
        <v>99.185336048879833</v>
      </c>
      <c r="BZ57" s="82">
        <f t="shared" si="195"/>
        <v>49.693877551020407</v>
      </c>
      <c r="CA57" s="81">
        <v>679</v>
      </c>
      <c r="CB57" s="82">
        <f t="shared" si="87"/>
        <v>95.499296765119539</v>
      </c>
      <c r="CC57" s="82">
        <f t="shared" si="196"/>
        <v>53.046875000000007</v>
      </c>
      <c r="CD57" s="81">
        <f t="shared" si="27"/>
        <v>5112</v>
      </c>
      <c r="CE57" s="82">
        <f t="shared" si="88"/>
        <v>95.748267465817577</v>
      </c>
      <c r="CF57" s="82">
        <f t="shared" si="197"/>
        <v>54.790996784565912</v>
      </c>
      <c r="CG57" s="81">
        <v>658</v>
      </c>
      <c r="CH57" s="82">
        <f t="shared" si="89"/>
        <v>97.050147492625371</v>
      </c>
      <c r="CI57" s="82">
        <f t="shared" si="198"/>
        <v>58.230088495575217</v>
      </c>
      <c r="CJ57" s="81">
        <v>1080</v>
      </c>
      <c r="CK57" s="82">
        <f t="shared" si="90"/>
        <v>98.181818181818187</v>
      </c>
      <c r="CL57" s="82">
        <f t="shared" si="199"/>
        <v>68.789808917197448</v>
      </c>
      <c r="CM57" s="81">
        <v>850</v>
      </c>
      <c r="CN57" s="82">
        <f t="shared" si="91"/>
        <v>92.997811816192552</v>
      </c>
      <c r="CO57" s="82">
        <f t="shared" si="200"/>
        <v>54.487179487179482</v>
      </c>
      <c r="CP57" s="81">
        <v>434</v>
      </c>
      <c r="CQ57" s="82">
        <f t="shared" si="92"/>
        <v>95.384615384615387</v>
      </c>
      <c r="CR57" s="82">
        <f t="shared" si="201"/>
        <v>48.222222222222221</v>
      </c>
      <c r="CS57" s="81">
        <v>1120</v>
      </c>
      <c r="CT57" s="82">
        <f t="shared" si="93"/>
        <v>95.726495726495727</v>
      </c>
      <c r="CU57" s="82">
        <f t="shared" si="202"/>
        <v>49.557522123893804</v>
      </c>
      <c r="CV57" s="81">
        <v>83</v>
      </c>
      <c r="CW57" s="82">
        <f t="shared" si="94"/>
        <v>86.458333333333343</v>
      </c>
      <c r="CX57" s="82">
        <f t="shared" si="203"/>
        <v>46.111111111111114</v>
      </c>
      <c r="CY57" s="81">
        <v>399</v>
      </c>
      <c r="CZ57" s="82">
        <f t="shared" si="95"/>
        <v>96.610169491525426</v>
      </c>
      <c r="DA57" s="82">
        <f t="shared" si="204"/>
        <v>49.25925925925926</v>
      </c>
      <c r="DB57" s="81">
        <v>104</v>
      </c>
      <c r="DC57" s="82">
        <f t="shared" si="96"/>
        <v>97.196261682242991</v>
      </c>
      <c r="DD57" s="82">
        <f t="shared" si="205"/>
        <v>49.523809523809526</v>
      </c>
      <c r="DE57" s="81">
        <v>384</v>
      </c>
      <c r="DF57" s="82">
        <f t="shared" si="97"/>
        <v>94.581280788177338</v>
      </c>
      <c r="DG57" s="82">
        <f t="shared" si="206"/>
        <v>54.084507042253513</v>
      </c>
      <c r="DH57" s="81">
        <f t="shared" si="28"/>
        <v>565</v>
      </c>
      <c r="DI57" s="82">
        <f t="shared" si="98"/>
        <v>96.088435374149668</v>
      </c>
      <c r="DJ57" s="82">
        <f t="shared" si="207"/>
        <v>58.247422680412377</v>
      </c>
      <c r="DK57" s="81">
        <v>355</v>
      </c>
      <c r="DL57" s="82">
        <f t="shared" si="99"/>
        <v>94.919786096256686</v>
      </c>
      <c r="DM57" s="82">
        <f t="shared" si="208"/>
        <v>57.258064516129039</v>
      </c>
      <c r="DN57" s="81">
        <v>75</v>
      </c>
      <c r="DO57" s="82">
        <f t="shared" si="100"/>
        <v>98.68421052631578</v>
      </c>
      <c r="DP57" s="82">
        <f t="shared" si="209"/>
        <v>57.692307692307686</v>
      </c>
      <c r="DQ57" s="81">
        <v>88</v>
      </c>
      <c r="DR57" s="82">
        <f t="shared" si="101"/>
        <v>100</v>
      </c>
      <c r="DS57" s="82">
        <f t="shared" si="210"/>
        <v>62.857142857142854</v>
      </c>
      <c r="DT57" s="81">
        <v>47</v>
      </c>
      <c r="DU57" s="82">
        <f t="shared" si="102"/>
        <v>94</v>
      </c>
      <c r="DV57" s="82">
        <f t="shared" si="211"/>
        <v>58.75</v>
      </c>
      <c r="DW57" s="81">
        <f t="shared" si="34"/>
        <v>1491</v>
      </c>
      <c r="DX57" s="82">
        <f t="shared" si="103"/>
        <v>95.515695067264573</v>
      </c>
      <c r="DY57" s="82">
        <f t="shared" si="212"/>
        <v>51.061643835616444</v>
      </c>
      <c r="DZ57" s="81">
        <v>620</v>
      </c>
      <c r="EA57" s="82">
        <f t="shared" si="104"/>
        <v>92.537313432835816</v>
      </c>
      <c r="EB57" s="82">
        <f t="shared" si="213"/>
        <v>45.925925925925924</v>
      </c>
      <c r="EC57" s="81">
        <v>237</v>
      </c>
      <c r="ED57" s="82">
        <f t="shared" si="105"/>
        <v>99.579831932773118</v>
      </c>
      <c r="EE57" s="82">
        <f t="shared" si="214"/>
        <v>55.116279069767437</v>
      </c>
      <c r="EF57" s="81">
        <v>526</v>
      </c>
      <c r="EG57" s="82">
        <f t="shared" si="106"/>
        <v>98.50187265917603</v>
      </c>
      <c r="EH57" s="82">
        <f t="shared" si="215"/>
        <v>59.77272727272728</v>
      </c>
      <c r="EI57" s="81">
        <v>108</v>
      </c>
      <c r="EJ57" s="82">
        <f t="shared" si="107"/>
        <v>90.756302521008408</v>
      </c>
      <c r="EK57" s="82">
        <f t="shared" si="216"/>
        <v>41.53846153846154</v>
      </c>
      <c r="EL57" s="81">
        <f t="shared" si="40"/>
        <v>1042</v>
      </c>
      <c r="EM57" s="82">
        <f t="shared" si="108"/>
        <v>93.45291479820628</v>
      </c>
      <c r="EN57" s="82">
        <f t="shared" si="217"/>
        <v>48.018433179723502</v>
      </c>
      <c r="EO57" s="81">
        <v>99</v>
      </c>
      <c r="EP57" s="82">
        <f t="shared" si="109"/>
        <v>91.666666666666657</v>
      </c>
      <c r="EQ57" s="82">
        <f t="shared" si="218"/>
        <v>55.000000000000007</v>
      </c>
      <c r="ER57" s="81">
        <v>113</v>
      </c>
      <c r="ES57" s="82">
        <f t="shared" si="110"/>
        <v>94.9579831932773</v>
      </c>
      <c r="ET57" s="82">
        <f t="shared" si="219"/>
        <v>49.130434782608695</v>
      </c>
      <c r="EU57" s="81">
        <v>55</v>
      </c>
      <c r="EV57" s="82">
        <f t="shared" si="111"/>
        <v>98.214285714285708</v>
      </c>
      <c r="EW57" s="82">
        <f t="shared" si="220"/>
        <v>61.111111111111114</v>
      </c>
      <c r="EX57" s="81">
        <v>662</v>
      </c>
      <c r="EY57" s="82">
        <f t="shared" si="112"/>
        <v>92.717086834733891</v>
      </c>
      <c r="EZ57" s="82">
        <f t="shared" si="221"/>
        <v>45.342465753424662</v>
      </c>
      <c r="FA57" s="81">
        <v>87</v>
      </c>
      <c r="FB57" s="82">
        <f t="shared" si="113"/>
        <v>95.604395604395606</v>
      </c>
      <c r="FC57" s="82">
        <f t="shared" si="222"/>
        <v>57.999999999999993</v>
      </c>
      <c r="FD57" s="81">
        <v>26</v>
      </c>
      <c r="FE57" s="82">
        <f t="shared" si="114"/>
        <v>96.296296296296291</v>
      </c>
      <c r="FF57" s="82">
        <f t="shared" si="223"/>
        <v>43.333333333333336</v>
      </c>
      <c r="FG57" s="81">
        <f t="shared" si="48"/>
        <v>1256</v>
      </c>
      <c r="FH57" s="82">
        <f t="shared" si="115"/>
        <v>95.007564296520414</v>
      </c>
      <c r="FI57" s="82">
        <f t="shared" si="224"/>
        <v>46.691449814126393</v>
      </c>
      <c r="FJ57" s="81">
        <v>227</v>
      </c>
      <c r="FK57" s="82">
        <f t="shared" si="116"/>
        <v>94.583333333333329</v>
      </c>
      <c r="FL57" s="82">
        <f t="shared" si="225"/>
        <v>50.44444444444445</v>
      </c>
      <c r="FM57" s="81">
        <v>208</v>
      </c>
      <c r="FN57" s="82">
        <f t="shared" si="117"/>
        <v>96.744186046511629</v>
      </c>
      <c r="FO57" s="82">
        <f t="shared" si="226"/>
        <v>54.736842105263165</v>
      </c>
      <c r="FP57" s="81">
        <v>479</v>
      </c>
      <c r="FQ57" s="82">
        <f t="shared" si="118"/>
        <v>95.228628230616295</v>
      </c>
      <c r="FR57" s="82">
        <f t="shared" si="227"/>
        <v>42.389380530973455</v>
      </c>
      <c r="FS57" s="81">
        <v>238</v>
      </c>
      <c r="FT57" s="82">
        <f t="shared" si="119"/>
        <v>94.071146245059296</v>
      </c>
      <c r="FU57" s="82">
        <f t="shared" si="228"/>
        <v>49.583333333333336</v>
      </c>
      <c r="FV57" s="81">
        <v>104</v>
      </c>
      <c r="FW57" s="82">
        <f t="shared" si="120"/>
        <v>93.693693693693689</v>
      </c>
      <c r="FX57" s="82">
        <f t="shared" si="229"/>
        <v>41.6</v>
      </c>
      <c r="FY57" s="81">
        <f t="shared" si="55"/>
        <v>735</v>
      </c>
      <c r="FZ57" s="82">
        <f t="shared" si="121"/>
        <v>93.037974683544306</v>
      </c>
      <c r="GA57" s="82">
        <f t="shared" si="230"/>
        <v>46.226415094339622</v>
      </c>
      <c r="GB57" s="81">
        <v>226</v>
      </c>
      <c r="GC57" s="82">
        <f t="shared" si="122"/>
        <v>94.166666666666671</v>
      </c>
      <c r="GD57" s="82">
        <f t="shared" si="231"/>
        <v>41.090909090909086</v>
      </c>
      <c r="GE57" s="81">
        <v>183</v>
      </c>
      <c r="GF57" s="82">
        <f t="shared" si="123"/>
        <v>92.89340101522842</v>
      </c>
      <c r="GG57" s="82">
        <f t="shared" si="232"/>
        <v>52.285714285714292</v>
      </c>
      <c r="GH57" s="81">
        <v>213</v>
      </c>
      <c r="GI57" s="82">
        <f t="shared" si="124"/>
        <v>91.025641025641022</v>
      </c>
      <c r="GJ57" s="82">
        <f t="shared" si="233"/>
        <v>45.319148936170208</v>
      </c>
      <c r="GK57" s="81">
        <v>113</v>
      </c>
      <c r="GL57" s="82">
        <f t="shared" si="125"/>
        <v>94.9579831932773</v>
      </c>
      <c r="GM57" s="82">
        <f t="shared" si="234"/>
        <v>51.363636363636367</v>
      </c>
      <c r="GN57" s="81">
        <f t="shared" si="61"/>
        <v>2705</v>
      </c>
      <c r="GO57" s="82">
        <f t="shared" si="126"/>
        <v>94.086956521739125</v>
      </c>
      <c r="GP57" s="82">
        <f t="shared" si="235"/>
        <v>59.190371991247261</v>
      </c>
      <c r="GQ57" s="81">
        <v>390</v>
      </c>
      <c r="GR57" s="82">
        <f t="shared" si="127"/>
        <v>96.296296296296291</v>
      </c>
      <c r="GS57" s="82">
        <f t="shared" si="236"/>
        <v>59.090909090909093</v>
      </c>
      <c r="GT57" s="81">
        <v>142</v>
      </c>
      <c r="GU57" s="82">
        <f t="shared" si="128"/>
        <v>85.029940119760482</v>
      </c>
      <c r="GV57" s="82">
        <f t="shared" si="237"/>
        <v>40.571428571428569</v>
      </c>
      <c r="GW57" s="81">
        <v>245</v>
      </c>
      <c r="GX57" s="82">
        <f t="shared" si="129"/>
        <v>92.803030303030297</v>
      </c>
      <c r="GY57" s="82">
        <f t="shared" si="238"/>
        <v>51.041666666666664</v>
      </c>
      <c r="GZ57" s="81">
        <v>895</v>
      </c>
      <c r="HA57" s="82">
        <f t="shared" si="130"/>
        <v>96.756756756756758</v>
      </c>
      <c r="HB57" s="82">
        <f t="shared" si="239"/>
        <v>68.320610687022892</v>
      </c>
      <c r="HC57" s="81">
        <v>246</v>
      </c>
      <c r="HD57" s="82">
        <f t="shared" si="131"/>
        <v>92.134831460674164</v>
      </c>
      <c r="HE57" s="82">
        <f t="shared" si="240"/>
        <v>58.571428571428577</v>
      </c>
      <c r="HF57" s="81">
        <v>434</v>
      </c>
      <c r="HG57" s="82">
        <f t="shared" si="132"/>
        <v>93.333333333333329</v>
      </c>
      <c r="HH57" s="82">
        <f t="shared" si="241"/>
        <v>60.277777777777771</v>
      </c>
      <c r="HI57" s="81">
        <v>353</v>
      </c>
      <c r="HJ57" s="82">
        <f t="shared" si="133"/>
        <v>92.408376963350776</v>
      </c>
      <c r="HK57" s="82">
        <f t="shared" si="242"/>
        <v>56.031746031746032</v>
      </c>
      <c r="HL57" s="81">
        <v>112</v>
      </c>
      <c r="HM57" s="82">
        <f t="shared" si="150"/>
        <v>90.322580645161281</v>
      </c>
      <c r="HN57" s="91">
        <f t="shared" si="243"/>
        <v>65.882352941176464</v>
      </c>
      <c r="HO57" s="21"/>
      <c r="HP57" s="12"/>
      <c r="HQ57" s="5"/>
      <c r="HR57" s="5"/>
      <c r="HS57" s="5"/>
      <c r="HU57" s="7"/>
      <c r="HV57" s="7"/>
      <c r="HW57" s="7"/>
    </row>
    <row r="58" spans="1:231" ht="12" customHeight="1">
      <c r="A58" s="74"/>
      <c r="B58" s="65">
        <v>2008</v>
      </c>
      <c r="C58" s="69" t="s">
        <v>109</v>
      </c>
      <c r="D58" s="81">
        <v>24400</v>
      </c>
      <c r="E58" s="82">
        <f t="shared" si="70"/>
        <v>96.062992125984252</v>
      </c>
      <c r="F58" s="82">
        <f t="shared" si="176"/>
        <v>55.079006772009031</v>
      </c>
      <c r="G58" s="81">
        <v>8090</v>
      </c>
      <c r="H58" s="82">
        <f t="shared" si="71"/>
        <v>97.352587244283995</v>
      </c>
      <c r="I58" s="82">
        <f t="shared" si="177"/>
        <v>67.983193277310932</v>
      </c>
      <c r="J58" s="81">
        <v>16300</v>
      </c>
      <c r="K58" s="86">
        <f t="shared" si="153"/>
        <v>95.32163742690058</v>
      </c>
      <c r="L58" s="82">
        <f t="shared" si="178"/>
        <v>50.308641975308646</v>
      </c>
      <c r="M58" s="81">
        <v>3910</v>
      </c>
      <c r="N58" s="82">
        <f t="shared" si="155"/>
        <v>95.599022004889974</v>
      </c>
      <c r="O58" s="82">
        <f t="shared" si="179"/>
        <v>48.936170212765958</v>
      </c>
      <c r="P58" s="81">
        <v>544</v>
      </c>
      <c r="Q58" s="82">
        <f t="shared" si="157"/>
        <v>96.283185840707958</v>
      </c>
      <c r="R58" s="82">
        <f t="shared" si="180"/>
        <v>56.082474226804123</v>
      </c>
      <c r="S58" s="81">
        <v>5120</v>
      </c>
      <c r="T58" s="82">
        <f t="shared" si="159"/>
        <v>95.700934579439263</v>
      </c>
      <c r="U58" s="82">
        <f t="shared" si="181"/>
        <v>51.302605210420836</v>
      </c>
      <c r="V58" s="81" t="s">
        <v>14</v>
      </c>
      <c r="W58" s="82" t="s">
        <v>130</v>
      </c>
      <c r="X58" s="82" t="s">
        <v>182</v>
      </c>
      <c r="Y58" s="81" t="s">
        <v>14</v>
      </c>
      <c r="Z58" s="82" t="s">
        <v>130</v>
      </c>
      <c r="AA58" s="82" t="s">
        <v>182</v>
      </c>
      <c r="AB58" s="81">
        <v>1190</v>
      </c>
      <c r="AC58" s="82">
        <f t="shared" si="161"/>
        <v>94.444444444444443</v>
      </c>
      <c r="AD58" s="82">
        <f t="shared" si="182"/>
        <v>52.42290748898678</v>
      </c>
      <c r="AE58" s="81">
        <v>962</v>
      </c>
      <c r="AF58" s="82">
        <f t="shared" si="163"/>
        <v>92.5</v>
      </c>
      <c r="AG58" s="82">
        <f t="shared" si="183"/>
        <v>44.537037037037038</v>
      </c>
      <c r="AH58" s="81">
        <v>1220</v>
      </c>
      <c r="AI58" s="82">
        <f t="shared" si="165"/>
        <v>96.825396825396822</v>
      </c>
      <c r="AJ58" s="82">
        <f t="shared" si="184"/>
        <v>45.353159851301115</v>
      </c>
      <c r="AK58" s="81">
        <v>675</v>
      </c>
      <c r="AL58" s="82">
        <f t="shared" si="167"/>
        <v>91.83673469387756</v>
      </c>
      <c r="AM58" s="82">
        <f t="shared" si="185"/>
        <v>42.721518987341774</v>
      </c>
      <c r="AN58" s="81">
        <v>2540</v>
      </c>
      <c r="AO58" s="82">
        <f t="shared" si="169"/>
        <v>93.726937269372684</v>
      </c>
      <c r="AP58" s="82">
        <f t="shared" si="186"/>
        <v>55.57986870897156</v>
      </c>
      <c r="AQ58" s="81">
        <v>106</v>
      </c>
      <c r="AR58" s="82">
        <f t="shared" si="171"/>
        <v>94.642857142857139</v>
      </c>
      <c r="AS58" s="82">
        <f t="shared" si="187"/>
        <v>62.352941176470587</v>
      </c>
      <c r="AT58" s="81">
        <v>5490</v>
      </c>
      <c r="AU58" s="82">
        <f t="shared" si="244"/>
        <v>95.81151832460732</v>
      </c>
      <c r="AV58" s="82" t="s">
        <v>182</v>
      </c>
      <c r="AW58" s="81">
        <v>822</v>
      </c>
      <c r="AX58" s="82">
        <f t="shared" si="245"/>
        <v>94.374282433983922</v>
      </c>
      <c r="AY58" s="82" t="s">
        <v>182</v>
      </c>
      <c r="AZ58" s="81">
        <v>1890</v>
      </c>
      <c r="BA58" s="82">
        <f t="shared" si="246"/>
        <v>94.9748743718593</v>
      </c>
      <c r="BB58" s="82" t="s">
        <v>182</v>
      </c>
      <c r="BC58" s="81">
        <f t="shared" si="142"/>
        <v>24358</v>
      </c>
      <c r="BD58" s="82">
        <f t="shared" si="173"/>
        <v>95.837267862763611</v>
      </c>
      <c r="BE58" s="82">
        <f t="shared" si="188"/>
        <v>54.984198645598191</v>
      </c>
      <c r="BF58" s="81">
        <f t="shared" si="144"/>
        <v>16268</v>
      </c>
      <c r="BG58" s="82">
        <f t="shared" si="149"/>
        <v>95.101134104992397</v>
      </c>
      <c r="BH58" s="82">
        <f t="shared" si="189"/>
        <v>50.209876543209873</v>
      </c>
      <c r="BI58" s="81">
        <f t="shared" si="26"/>
        <v>3911</v>
      </c>
      <c r="BJ58" s="82">
        <f t="shared" si="81"/>
        <v>95.670254403131111</v>
      </c>
      <c r="BK58" s="82">
        <f t="shared" si="190"/>
        <v>48.948685857321649</v>
      </c>
      <c r="BL58" s="81">
        <v>306</v>
      </c>
      <c r="BM58" s="82">
        <f t="shared" si="82"/>
        <v>98.39228295819936</v>
      </c>
      <c r="BN58" s="82">
        <f t="shared" si="191"/>
        <v>55.63636363636364</v>
      </c>
      <c r="BO58" s="81">
        <v>1510</v>
      </c>
      <c r="BP58" s="82">
        <f t="shared" si="83"/>
        <v>94.968553459119505</v>
      </c>
      <c r="BQ58" s="82">
        <f t="shared" si="192"/>
        <v>46.604938271604937</v>
      </c>
      <c r="BR58" s="81">
        <v>810</v>
      </c>
      <c r="BS58" s="82">
        <f t="shared" si="84"/>
        <v>95.857988165680467</v>
      </c>
      <c r="BT58" s="82">
        <f t="shared" si="193"/>
        <v>50.310559006211179</v>
      </c>
      <c r="BU58" s="81">
        <v>170</v>
      </c>
      <c r="BV58" s="82">
        <f t="shared" si="85"/>
        <v>96.590909090909093</v>
      </c>
      <c r="BW58" s="82">
        <f t="shared" si="194"/>
        <v>51.515151515151516</v>
      </c>
      <c r="BX58" s="81">
        <v>474</v>
      </c>
      <c r="BY58" s="82">
        <f t="shared" si="86"/>
        <v>97.330595482546201</v>
      </c>
      <c r="BZ58" s="82">
        <f t="shared" si="195"/>
        <v>48.367346938775512</v>
      </c>
      <c r="CA58" s="81">
        <v>641</v>
      </c>
      <c r="CB58" s="82">
        <f t="shared" si="87"/>
        <v>94.403534609720168</v>
      </c>
      <c r="CC58" s="82">
        <f t="shared" si="196"/>
        <v>50.078124999999993</v>
      </c>
      <c r="CD58" s="81">
        <f t="shared" si="27"/>
        <v>4919</v>
      </c>
      <c r="CE58" s="82">
        <f t="shared" si="88"/>
        <v>96.224569640062597</v>
      </c>
      <c r="CF58" s="82">
        <f t="shared" si="197"/>
        <v>52.722400857449095</v>
      </c>
      <c r="CG58" s="81">
        <v>624</v>
      </c>
      <c r="CH58" s="82">
        <f t="shared" si="89"/>
        <v>94.832826747720361</v>
      </c>
      <c r="CI58" s="82">
        <f t="shared" si="198"/>
        <v>55.221238938053098</v>
      </c>
      <c r="CJ58" s="81">
        <v>1070</v>
      </c>
      <c r="CK58" s="82">
        <f t="shared" si="90"/>
        <v>99.074074074074076</v>
      </c>
      <c r="CL58" s="82">
        <f t="shared" si="199"/>
        <v>68.152866242038215</v>
      </c>
      <c r="CM58" s="81">
        <v>805</v>
      </c>
      <c r="CN58" s="82">
        <f t="shared" si="91"/>
        <v>94.705882352941174</v>
      </c>
      <c r="CO58" s="82">
        <f t="shared" si="200"/>
        <v>51.602564102564109</v>
      </c>
      <c r="CP58" s="81">
        <v>420</v>
      </c>
      <c r="CQ58" s="82">
        <f t="shared" si="92"/>
        <v>96.774193548387103</v>
      </c>
      <c r="CR58" s="82">
        <f t="shared" si="201"/>
        <v>46.666666666666664</v>
      </c>
      <c r="CS58" s="81">
        <v>1080</v>
      </c>
      <c r="CT58" s="82">
        <f t="shared" si="93"/>
        <v>96.428571428571431</v>
      </c>
      <c r="CU58" s="82">
        <f t="shared" si="202"/>
        <v>47.787610619469028</v>
      </c>
      <c r="CV58" s="81">
        <v>82</v>
      </c>
      <c r="CW58" s="82">
        <f t="shared" si="94"/>
        <v>98.795180722891558</v>
      </c>
      <c r="CX58" s="82">
        <f t="shared" si="203"/>
        <v>45.555555555555557</v>
      </c>
      <c r="CY58" s="81">
        <v>376</v>
      </c>
      <c r="CZ58" s="82">
        <f t="shared" si="95"/>
        <v>94.235588972431074</v>
      </c>
      <c r="DA58" s="82">
        <f t="shared" si="204"/>
        <v>46.419753086419753</v>
      </c>
      <c r="DB58" s="81">
        <v>97</v>
      </c>
      <c r="DC58" s="82">
        <f t="shared" si="96"/>
        <v>93.269230769230774</v>
      </c>
      <c r="DD58" s="82">
        <f t="shared" si="205"/>
        <v>46.19047619047619</v>
      </c>
      <c r="DE58" s="81">
        <v>365</v>
      </c>
      <c r="DF58" s="82">
        <f t="shared" si="97"/>
        <v>95.052083333333343</v>
      </c>
      <c r="DG58" s="82">
        <f t="shared" si="206"/>
        <v>51.408450704225352</v>
      </c>
      <c r="DH58" s="81">
        <f t="shared" si="28"/>
        <v>544</v>
      </c>
      <c r="DI58" s="82">
        <f t="shared" si="98"/>
        <v>96.283185840707958</v>
      </c>
      <c r="DJ58" s="82">
        <f t="shared" si="207"/>
        <v>56.082474226804123</v>
      </c>
      <c r="DK58" s="81">
        <v>348</v>
      </c>
      <c r="DL58" s="82">
        <f t="shared" si="99"/>
        <v>98.028169014084511</v>
      </c>
      <c r="DM58" s="82">
        <f t="shared" si="208"/>
        <v>56.129032258064512</v>
      </c>
      <c r="DN58" s="81">
        <v>73</v>
      </c>
      <c r="DO58" s="82">
        <f t="shared" si="100"/>
        <v>97.333333333333343</v>
      </c>
      <c r="DP58" s="82">
        <f t="shared" si="209"/>
        <v>56.153846153846153</v>
      </c>
      <c r="DQ58" s="81">
        <v>79</v>
      </c>
      <c r="DR58" s="82">
        <f t="shared" si="101"/>
        <v>89.772727272727266</v>
      </c>
      <c r="DS58" s="82">
        <f t="shared" si="210"/>
        <v>56.428571428571431</v>
      </c>
      <c r="DT58" s="81">
        <v>44</v>
      </c>
      <c r="DU58" s="82">
        <f t="shared" si="102"/>
        <v>93.61702127659575</v>
      </c>
      <c r="DV58" s="82">
        <f t="shared" si="211"/>
        <v>55.000000000000007</v>
      </c>
      <c r="DW58" s="81">
        <f t="shared" si="34"/>
        <v>1392</v>
      </c>
      <c r="DX58" s="82">
        <f t="shared" si="103"/>
        <v>93.360160965794776</v>
      </c>
      <c r="DY58" s="82">
        <f t="shared" si="212"/>
        <v>47.671232876712324</v>
      </c>
      <c r="DZ58" s="81">
        <v>570</v>
      </c>
      <c r="EA58" s="82">
        <f t="shared" si="104"/>
        <v>91.935483870967744</v>
      </c>
      <c r="EB58" s="82">
        <f t="shared" si="213"/>
        <v>42.222222222222221</v>
      </c>
      <c r="EC58" s="81">
        <v>228</v>
      </c>
      <c r="ED58" s="82">
        <f t="shared" si="105"/>
        <v>96.202531645569621</v>
      </c>
      <c r="EE58" s="82">
        <f t="shared" si="214"/>
        <v>53.023255813953483</v>
      </c>
      <c r="EF58" s="81">
        <v>493</v>
      </c>
      <c r="EG58" s="82">
        <f t="shared" si="106"/>
        <v>93.726235741444867</v>
      </c>
      <c r="EH58" s="82">
        <f t="shared" si="215"/>
        <v>56.022727272727266</v>
      </c>
      <c r="EI58" s="81">
        <v>101</v>
      </c>
      <c r="EJ58" s="82">
        <f t="shared" si="107"/>
        <v>93.518518518518519</v>
      </c>
      <c r="EK58" s="82">
        <f t="shared" si="216"/>
        <v>38.846153846153847</v>
      </c>
      <c r="EL58" s="81">
        <f t="shared" si="40"/>
        <v>962</v>
      </c>
      <c r="EM58" s="82">
        <f t="shared" si="108"/>
        <v>92.322456813819571</v>
      </c>
      <c r="EN58" s="82">
        <f t="shared" si="217"/>
        <v>44.331797235023039</v>
      </c>
      <c r="EO58" s="81">
        <v>97</v>
      </c>
      <c r="EP58" s="82">
        <f t="shared" si="109"/>
        <v>97.979797979797979</v>
      </c>
      <c r="EQ58" s="82">
        <f t="shared" si="218"/>
        <v>53.888888888888886</v>
      </c>
      <c r="ER58" s="81">
        <v>109</v>
      </c>
      <c r="ES58" s="82">
        <f t="shared" si="110"/>
        <v>96.460176991150433</v>
      </c>
      <c r="ET58" s="82">
        <f t="shared" si="219"/>
        <v>47.391304347826086</v>
      </c>
      <c r="EU58" s="81">
        <v>52</v>
      </c>
      <c r="EV58" s="82">
        <f t="shared" si="111"/>
        <v>94.545454545454547</v>
      </c>
      <c r="EW58" s="82">
        <f t="shared" si="220"/>
        <v>57.777777777777771</v>
      </c>
      <c r="EX58" s="81">
        <v>605</v>
      </c>
      <c r="EY58" s="82">
        <f t="shared" si="112"/>
        <v>91.389728096676734</v>
      </c>
      <c r="EZ58" s="82">
        <f t="shared" si="221"/>
        <v>41.438356164383563</v>
      </c>
      <c r="FA58" s="81">
        <v>78</v>
      </c>
      <c r="FB58" s="82">
        <f t="shared" si="113"/>
        <v>89.65517241379311</v>
      </c>
      <c r="FC58" s="82">
        <f t="shared" si="222"/>
        <v>52</v>
      </c>
      <c r="FD58" s="81">
        <v>21</v>
      </c>
      <c r="FE58" s="82">
        <f t="shared" si="114"/>
        <v>80.769230769230774</v>
      </c>
      <c r="FF58" s="82">
        <f t="shared" si="223"/>
        <v>35</v>
      </c>
      <c r="FG58" s="81">
        <f t="shared" si="48"/>
        <v>1215</v>
      </c>
      <c r="FH58" s="82">
        <f t="shared" si="115"/>
        <v>96.735668789808912</v>
      </c>
      <c r="FI58" s="82">
        <f t="shared" si="224"/>
        <v>45.167286245353161</v>
      </c>
      <c r="FJ58" s="81">
        <v>222</v>
      </c>
      <c r="FK58" s="82">
        <f t="shared" si="116"/>
        <v>97.797356828193841</v>
      </c>
      <c r="FL58" s="82">
        <f t="shared" si="225"/>
        <v>49.333333333333336</v>
      </c>
      <c r="FM58" s="81">
        <v>195</v>
      </c>
      <c r="FN58" s="82">
        <f t="shared" si="117"/>
        <v>93.75</v>
      </c>
      <c r="FO58" s="82">
        <f t="shared" si="226"/>
        <v>51.315789473684212</v>
      </c>
      <c r="FP58" s="81">
        <v>466</v>
      </c>
      <c r="FQ58" s="82">
        <f t="shared" si="118"/>
        <v>97.28601252609603</v>
      </c>
      <c r="FR58" s="82">
        <f t="shared" si="227"/>
        <v>41.238938053097343</v>
      </c>
      <c r="FS58" s="81">
        <v>232</v>
      </c>
      <c r="FT58" s="82">
        <f t="shared" si="119"/>
        <v>97.47899159663865</v>
      </c>
      <c r="FU58" s="82">
        <f t="shared" si="228"/>
        <v>48.333333333333336</v>
      </c>
      <c r="FV58" s="81">
        <v>100</v>
      </c>
      <c r="FW58" s="82">
        <f t="shared" si="120"/>
        <v>96.15384615384616</v>
      </c>
      <c r="FX58" s="82">
        <f t="shared" si="229"/>
        <v>40</v>
      </c>
      <c r="FY58" s="81">
        <f t="shared" si="55"/>
        <v>675</v>
      </c>
      <c r="FZ58" s="82">
        <f t="shared" si="121"/>
        <v>91.83673469387756</v>
      </c>
      <c r="GA58" s="82">
        <f t="shared" si="230"/>
        <v>42.452830188679243</v>
      </c>
      <c r="GB58" s="81">
        <v>221</v>
      </c>
      <c r="GC58" s="82">
        <f t="shared" si="122"/>
        <v>97.787610619469021</v>
      </c>
      <c r="GD58" s="82">
        <f t="shared" si="231"/>
        <v>40.18181818181818</v>
      </c>
      <c r="GE58" s="81">
        <v>163</v>
      </c>
      <c r="GF58" s="82">
        <f t="shared" si="123"/>
        <v>89.071038251366119</v>
      </c>
      <c r="GG58" s="82">
        <f t="shared" si="232"/>
        <v>46.571428571428569</v>
      </c>
      <c r="GH58" s="81">
        <v>190</v>
      </c>
      <c r="GI58" s="82">
        <f t="shared" si="124"/>
        <v>89.201877934272304</v>
      </c>
      <c r="GJ58" s="82">
        <f t="shared" si="233"/>
        <v>40.425531914893611</v>
      </c>
      <c r="GK58" s="81">
        <v>101</v>
      </c>
      <c r="GL58" s="82">
        <f t="shared" si="125"/>
        <v>89.380530973451329</v>
      </c>
      <c r="GM58" s="82">
        <f t="shared" si="234"/>
        <v>45.909090909090914</v>
      </c>
      <c r="GN58" s="81">
        <f t="shared" si="61"/>
        <v>2544</v>
      </c>
      <c r="GO58" s="82">
        <f t="shared" si="126"/>
        <v>94.048059149722746</v>
      </c>
      <c r="GP58" s="82">
        <f t="shared" si="235"/>
        <v>55.667396061269145</v>
      </c>
      <c r="GQ58" s="81">
        <v>362</v>
      </c>
      <c r="GR58" s="82">
        <f t="shared" si="127"/>
        <v>92.820512820512818</v>
      </c>
      <c r="GS58" s="82">
        <f t="shared" si="236"/>
        <v>54.848484848484844</v>
      </c>
      <c r="GT58" s="81">
        <v>130</v>
      </c>
      <c r="GU58" s="82">
        <f t="shared" si="128"/>
        <v>91.549295774647888</v>
      </c>
      <c r="GV58" s="82">
        <f t="shared" si="237"/>
        <v>37.142857142857146</v>
      </c>
      <c r="GW58" s="81">
        <v>232</v>
      </c>
      <c r="GX58" s="82">
        <f t="shared" si="129"/>
        <v>94.693877551020407</v>
      </c>
      <c r="GY58" s="82">
        <f t="shared" si="238"/>
        <v>48.333333333333336</v>
      </c>
      <c r="GZ58" s="81">
        <v>867</v>
      </c>
      <c r="HA58" s="82">
        <f t="shared" si="130"/>
        <v>96.871508379888269</v>
      </c>
      <c r="HB58" s="82">
        <f t="shared" si="239"/>
        <v>66.18320610687023</v>
      </c>
      <c r="HC58" s="81">
        <v>228</v>
      </c>
      <c r="HD58" s="82">
        <f t="shared" si="131"/>
        <v>92.682926829268297</v>
      </c>
      <c r="HE58" s="82">
        <f t="shared" si="240"/>
        <v>54.285714285714285</v>
      </c>
      <c r="HF58" s="81">
        <v>400</v>
      </c>
      <c r="HG58" s="82">
        <f t="shared" si="132"/>
        <v>92.165898617511516</v>
      </c>
      <c r="HH58" s="82">
        <f t="shared" si="241"/>
        <v>55.555555555555557</v>
      </c>
      <c r="HI58" s="81">
        <v>325</v>
      </c>
      <c r="HJ58" s="82">
        <f t="shared" si="133"/>
        <v>92.067988668555245</v>
      </c>
      <c r="HK58" s="82">
        <f t="shared" si="242"/>
        <v>51.587301587301596</v>
      </c>
      <c r="HL58" s="81">
        <v>106</v>
      </c>
      <c r="HM58" s="82">
        <f t="shared" si="150"/>
        <v>94.642857142857139</v>
      </c>
      <c r="HN58" s="91">
        <f t="shared" si="243"/>
        <v>62.352941176470587</v>
      </c>
      <c r="HO58" s="21"/>
      <c r="HP58" s="12"/>
      <c r="HQ58" s="5"/>
      <c r="HR58" s="5"/>
      <c r="HS58" s="5"/>
      <c r="HU58" s="7"/>
      <c r="HV58" s="7"/>
      <c r="HW58" s="7"/>
    </row>
    <row r="59" spans="1:231" ht="12" customHeight="1">
      <c r="A59" s="74"/>
      <c r="B59" s="65">
        <v>2009</v>
      </c>
      <c r="C59" s="69" t="s">
        <v>110</v>
      </c>
      <c r="D59" s="81">
        <v>23100</v>
      </c>
      <c r="E59" s="82">
        <f t="shared" si="70"/>
        <v>94.672131147540981</v>
      </c>
      <c r="F59" s="82">
        <f t="shared" si="176"/>
        <v>52.144469525959366</v>
      </c>
      <c r="G59" s="81">
        <v>7860</v>
      </c>
      <c r="H59" s="82">
        <f t="shared" si="71"/>
        <v>97.156983930778736</v>
      </c>
      <c r="I59" s="82">
        <f t="shared" si="177"/>
        <v>66.05042016806722</v>
      </c>
      <c r="J59" s="81">
        <v>15200</v>
      </c>
      <c r="K59" s="86">
        <f t="shared" si="153"/>
        <v>93.251533742331276</v>
      </c>
      <c r="L59" s="82">
        <f t="shared" si="178"/>
        <v>46.913580246913575</v>
      </c>
      <c r="M59" s="81">
        <v>3700</v>
      </c>
      <c r="N59" s="82">
        <f t="shared" si="155"/>
        <v>94.629156010230176</v>
      </c>
      <c r="O59" s="82">
        <f t="shared" si="179"/>
        <v>46.307884856070089</v>
      </c>
      <c r="P59" s="81">
        <v>511</v>
      </c>
      <c r="Q59" s="82">
        <f t="shared" si="157"/>
        <v>93.933823529411768</v>
      </c>
      <c r="R59" s="82">
        <f t="shared" si="180"/>
        <v>52.680412371134025</v>
      </c>
      <c r="S59" s="81">
        <v>4820</v>
      </c>
      <c r="T59" s="82">
        <f t="shared" si="159"/>
        <v>94.140625</v>
      </c>
      <c r="U59" s="82">
        <f t="shared" si="181"/>
        <v>48.296593186372746</v>
      </c>
      <c r="V59" s="81" t="s">
        <v>14</v>
      </c>
      <c r="W59" s="82" t="s">
        <v>130</v>
      </c>
      <c r="X59" s="82" t="s">
        <v>182</v>
      </c>
      <c r="Y59" s="81" t="s">
        <v>14</v>
      </c>
      <c r="Z59" s="82" t="s">
        <v>130</v>
      </c>
      <c r="AA59" s="82" t="s">
        <v>182</v>
      </c>
      <c r="AB59" s="81">
        <v>1070</v>
      </c>
      <c r="AC59" s="82">
        <f t="shared" si="161"/>
        <v>89.915966386554629</v>
      </c>
      <c r="AD59" s="82">
        <f t="shared" si="182"/>
        <v>47.136563876651984</v>
      </c>
      <c r="AE59" s="81">
        <v>879</v>
      </c>
      <c r="AF59" s="82">
        <f t="shared" si="163"/>
        <v>91.372141372141371</v>
      </c>
      <c r="AG59" s="82">
        <f t="shared" si="183"/>
        <v>40.694444444444443</v>
      </c>
      <c r="AH59" s="81">
        <v>1160</v>
      </c>
      <c r="AI59" s="82">
        <f t="shared" si="165"/>
        <v>95.081967213114751</v>
      </c>
      <c r="AJ59" s="82">
        <f t="shared" si="184"/>
        <v>43.122676579925653</v>
      </c>
      <c r="AK59" s="81">
        <v>625</v>
      </c>
      <c r="AL59" s="82">
        <f t="shared" si="167"/>
        <v>92.592592592592595</v>
      </c>
      <c r="AM59" s="82">
        <f t="shared" si="185"/>
        <v>39.556962025316459</v>
      </c>
      <c r="AN59" s="81">
        <v>2340</v>
      </c>
      <c r="AO59" s="82">
        <f t="shared" si="169"/>
        <v>92.125984251968504</v>
      </c>
      <c r="AP59" s="82">
        <f t="shared" si="186"/>
        <v>51.203501094091905</v>
      </c>
      <c r="AQ59" s="81">
        <v>98</v>
      </c>
      <c r="AR59" s="82">
        <f t="shared" si="171"/>
        <v>92.452830188679243</v>
      </c>
      <c r="AS59" s="82">
        <f t="shared" si="187"/>
        <v>57.647058823529406</v>
      </c>
      <c r="AT59" s="81">
        <v>5160</v>
      </c>
      <c r="AU59" s="82">
        <f t="shared" si="244"/>
        <v>93.989071038251367</v>
      </c>
      <c r="AV59" s="82" t="s">
        <v>182</v>
      </c>
      <c r="AW59" s="81">
        <v>733</v>
      </c>
      <c r="AX59" s="82">
        <f t="shared" si="245"/>
        <v>89.172749391727493</v>
      </c>
      <c r="AY59" s="82" t="s">
        <v>182</v>
      </c>
      <c r="AZ59" s="81">
        <v>1790</v>
      </c>
      <c r="BA59" s="82">
        <f t="shared" si="246"/>
        <v>94.708994708994709</v>
      </c>
      <c r="BB59" s="82" t="s">
        <v>182</v>
      </c>
      <c r="BC59" s="81">
        <f t="shared" si="142"/>
        <v>23067</v>
      </c>
      <c r="BD59" s="82">
        <f t="shared" si="173"/>
        <v>94.699893258888252</v>
      </c>
      <c r="BE59" s="82">
        <f t="shared" si="188"/>
        <v>52.069977426636569</v>
      </c>
      <c r="BF59" s="81">
        <f t="shared" si="144"/>
        <v>15207</v>
      </c>
      <c r="BG59" s="82">
        <f t="shared" si="149"/>
        <v>93.477993607081387</v>
      </c>
      <c r="BH59" s="82">
        <f t="shared" si="189"/>
        <v>46.935185185185183</v>
      </c>
      <c r="BI59" s="81">
        <f t="shared" si="26"/>
        <v>3691</v>
      </c>
      <c r="BJ59" s="82">
        <f t="shared" si="81"/>
        <v>94.37484019432371</v>
      </c>
      <c r="BK59" s="82">
        <f t="shared" si="190"/>
        <v>46.195244055068834</v>
      </c>
      <c r="BL59" s="81">
        <v>301</v>
      </c>
      <c r="BM59" s="82">
        <f t="shared" si="82"/>
        <v>98.366013071895424</v>
      </c>
      <c r="BN59" s="82">
        <f t="shared" si="191"/>
        <v>54.727272727272727</v>
      </c>
      <c r="BO59" s="81">
        <v>1430</v>
      </c>
      <c r="BP59" s="82">
        <f t="shared" si="83"/>
        <v>94.701986754966882</v>
      </c>
      <c r="BQ59" s="82">
        <f t="shared" si="192"/>
        <v>44.135802469135804</v>
      </c>
      <c r="BR59" s="81">
        <v>773</v>
      </c>
      <c r="BS59" s="82">
        <f t="shared" si="84"/>
        <v>95.432098765432087</v>
      </c>
      <c r="BT59" s="82">
        <f t="shared" si="193"/>
        <v>48.012422360248443</v>
      </c>
      <c r="BU59" s="81">
        <v>163</v>
      </c>
      <c r="BV59" s="82">
        <f t="shared" si="85"/>
        <v>95.882352941176478</v>
      </c>
      <c r="BW59" s="82">
        <f t="shared" si="194"/>
        <v>49.393939393939398</v>
      </c>
      <c r="BX59" s="81">
        <v>434</v>
      </c>
      <c r="BY59" s="82">
        <f t="shared" si="86"/>
        <v>91.561181434599163</v>
      </c>
      <c r="BZ59" s="82">
        <f t="shared" si="195"/>
        <v>44.285714285714285</v>
      </c>
      <c r="CA59" s="81">
        <v>590</v>
      </c>
      <c r="CB59" s="82">
        <f t="shared" si="87"/>
        <v>92.043681747269886</v>
      </c>
      <c r="CC59" s="82">
        <f t="shared" si="196"/>
        <v>46.09375</v>
      </c>
      <c r="CD59" s="81">
        <f t="shared" si="27"/>
        <v>4634</v>
      </c>
      <c r="CE59" s="82">
        <f t="shared" si="88"/>
        <v>94.206139459239679</v>
      </c>
      <c r="CF59" s="82">
        <f t="shared" si="197"/>
        <v>49.667738478027864</v>
      </c>
      <c r="CG59" s="81">
        <v>567</v>
      </c>
      <c r="CH59" s="82">
        <f t="shared" si="89"/>
        <v>90.865384615384613</v>
      </c>
      <c r="CI59" s="82">
        <f t="shared" si="198"/>
        <v>50.176991150442475</v>
      </c>
      <c r="CJ59" s="81">
        <v>1030</v>
      </c>
      <c r="CK59" s="82">
        <f t="shared" si="90"/>
        <v>96.261682242990659</v>
      </c>
      <c r="CL59" s="82">
        <f t="shared" si="199"/>
        <v>65.605095541401269</v>
      </c>
      <c r="CM59" s="81">
        <v>768</v>
      </c>
      <c r="CN59" s="82">
        <f t="shared" si="91"/>
        <v>95.403726708074529</v>
      </c>
      <c r="CO59" s="82">
        <f t="shared" si="200"/>
        <v>49.230769230769234</v>
      </c>
      <c r="CP59" s="81">
        <v>376</v>
      </c>
      <c r="CQ59" s="82">
        <f t="shared" si="92"/>
        <v>89.523809523809533</v>
      </c>
      <c r="CR59" s="82">
        <f t="shared" si="201"/>
        <v>41.777777777777779</v>
      </c>
      <c r="CS59" s="81">
        <v>1040</v>
      </c>
      <c r="CT59" s="82">
        <f t="shared" si="93"/>
        <v>96.296296296296291</v>
      </c>
      <c r="CU59" s="82">
        <f t="shared" si="202"/>
        <v>46.017699115044245</v>
      </c>
      <c r="CV59" s="81">
        <v>77</v>
      </c>
      <c r="CW59" s="82">
        <f t="shared" si="94"/>
        <v>93.902439024390233</v>
      </c>
      <c r="CX59" s="82">
        <f t="shared" si="203"/>
        <v>42.777777777777779</v>
      </c>
      <c r="CY59" s="81">
        <v>347</v>
      </c>
      <c r="CZ59" s="82">
        <f t="shared" si="95"/>
        <v>92.287234042553195</v>
      </c>
      <c r="DA59" s="82">
        <f t="shared" si="204"/>
        <v>42.839506172839506</v>
      </c>
      <c r="DB59" s="81">
        <v>91</v>
      </c>
      <c r="DC59" s="82">
        <f t="shared" si="96"/>
        <v>93.814432989690715</v>
      </c>
      <c r="DD59" s="82">
        <f t="shared" si="205"/>
        <v>43.333333333333336</v>
      </c>
      <c r="DE59" s="81">
        <v>338</v>
      </c>
      <c r="DF59" s="82">
        <f t="shared" si="97"/>
        <v>92.602739726027394</v>
      </c>
      <c r="DG59" s="82">
        <f t="shared" si="206"/>
        <v>47.605633802816897</v>
      </c>
      <c r="DH59" s="81">
        <f t="shared" si="28"/>
        <v>511</v>
      </c>
      <c r="DI59" s="82">
        <f t="shared" si="98"/>
        <v>93.933823529411768</v>
      </c>
      <c r="DJ59" s="82">
        <f t="shared" si="207"/>
        <v>52.680412371134025</v>
      </c>
      <c r="DK59" s="81">
        <v>322</v>
      </c>
      <c r="DL59" s="82">
        <f t="shared" si="99"/>
        <v>92.52873563218391</v>
      </c>
      <c r="DM59" s="82">
        <f t="shared" si="208"/>
        <v>51.935483870967744</v>
      </c>
      <c r="DN59" s="81">
        <v>70</v>
      </c>
      <c r="DO59" s="82">
        <f t="shared" si="100"/>
        <v>95.890410958904098</v>
      </c>
      <c r="DP59" s="82">
        <f t="shared" si="209"/>
        <v>53.846153846153847</v>
      </c>
      <c r="DQ59" s="81">
        <v>78</v>
      </c>
      <c r="DR59" s="82">
        <f t="shared" si="101"/>
        <v>98.734177215189874</v>
      </c>
      <c r="DS59" s="82">
        <f t="shared" si="210"/>
        <v>55.714285714285715</v>
      </c>
      <c r="DT59" s="81">
        <v>41</v>
      </c>
      <c r="DU59" s="82">
        <f t="shared" si="102"/>
        <v>93.181818181818173</v>
      </c>
      <c r="DV59" s="82">
        <f t="shared" si="211"/>
        <v>51.249999999999993</v>
      </c>
      <c r="DW59" s="81">
        <f t="shared" si="34"/>
        <v>1266</v>
      </c>
      <c r="DX59" s="82">
        <f t="shared" si="103"/>
        <v>90.948275862068968</v>
      </c>
      <c r="DY59" s="82">
        <f t="shared" si="212"/>
        <v>43.356164383561648</v>
      </c>
      <c r="DZ59" s="81">
        <v>533</v>
      </c>
      <c r="EA59" s="82">
        <f t="shared" si="104"/>
        <v>93.508771929824562</v>
      </c>
      <c r="EB59" s="82">
        <f t="shared" si="213"/>
        <v>39.481481481481481</v>
      </c>
      <c r="EC59" s="81">
        <v>193</v>
      </c>
      <c r="ED59" s="82">
        <f t="shared" si="105"/>
        <v>84.649122807017534</v>
      </c>
      <c r="EE59" s="82">
        <f t="shared" si="214"/>
        <v>44.883720930232556</v>
      </c>
      <c r="EF59" s="81">
        <v>461</v>
      </c>
      <c r="EG59" s="82">
        <f t="shared" si="106"/>
        <v>93.509127789046659</v>
      </c>
      <c r="EH59" s="82">
        <f t="shared" si="215"/>
        <v>52.386363636363633</v>
      </c>
      <c r="EI59" s="81">
        <v>79</v>
      </c>
      <c r="EJ59" s="82">
        <f t="shared" si="107"/>
        <v>78.21782178217822</v>
      </c>
      <c r="EK59" s="82">
        <f t="shared" si="216"/>
        <v>30.384615384615383</v>
      </c>
      <c r="EL59" s="81">
        <f t="shared" si="40"/>
        <v>879</v>
      </c>
      <c r="EM59" s="82">
        <f t="shared" si="108"/>
        <v>91.372141372141371</v>
      </c>
      <c r="EN59" s="82">
        <f t="shared" si="217"/>
        <v>40.506912442396313</v>
      </c>
      <c r="EO59" s="81">
        <v>87</v>
      </c>
      <c r="EP59" s="82">
        <f t="shared" si="109"/>
        <v>89.690721649484544</v>
      </c>
      <c r="EQ59" s="82">
        <f t="shared" si="218"/>
        <v>48.333333333333336</v>
      </c>
      <c r="ER59" s="81">
        <v>101</v>
      </c>
      <c r="ES59" s="82">
        <f t="shared" si="110"/>
        <v>92.660550458715591</v>
      </c>
      <c r="ET59" s="82">
        <f t="shared" si="219"/>
        <v>43.913043478260875</v>
      </c>
      <c r="EU59" s="81">
        <v>49</v>
      </c>
      <c r="EV59" s="82">
        <f t="shared" si="111"/>
        <v>94.230769230769226</v>
      </c>
      <c r="EW59" s="82">
        <f t="shared" si="220"/>
        <v>54.444444444444443</v>
      </c>
      <c r="EX59" s="81">
        <v>550</v>
      </c>
      <c r="EY59" s="82">
        <f t="shared" si="112"/>
        <v>90.909090909090907</v>
      </c>
      <c r="EZ59" s="82">
        <f t="shared" si="221"/>
        <v>37.671232876712331</v>
      </c>
      <c r="FA59" s="81">
        <v>73</v>
      </c>
      <c r="FB59" s="82">
        <f t="shared" si="113"/>
        <v>93.589743589743591</v>
      </c>
      <c r="FC59" s="82">
        <f t="shared" si="222"/>
        <v>48.666666666666671</v>
      </c>
      <c r="FD59" s="81">
        <v>19</v>
      </c>
      <c r="FE59" s="82">
        <f t="shared" si="114"/>
        <v>90.476190476190482</v>
      </c>
      <c r="FF59" s="82">
        <f t="shared" si="223"/>
        <v>31.666666666666664</v>
      </c>
      <c r="FG59" s="81">
        <f t="shared" si="48"/>
        <v>1164</v>
      </c>
      <c r="FH59" s="82">
        <f t="shared" si="115"/>
        <v>95.802469135802468</v>
      </c>
      <c r="FI59" s="82">
        <f t="shared" si="224"/>
        <v>43.271375464684013</v>
      </c>
      <c r="FJ59" s="81">
        <v>214</v>
      </c>
      <c r="FK59" s="82">
        <f t="shared" si="116"/>
        <v>96.396396396396398</v>
      </c>
      <c r="FL59" s="82">
        <f t="shared" si="225"/>
        <v>47.555555555555557</v>
      </c>
      <c r="FM59" s="81">
        <v>188</v>
      </c>
      <c r="FN59" s="82">
        <f t="shared" si="117"/>
        <v>96.410256410256409</v>
      </c>
      <c r="FO59" s="82">
        <f t="shared" si="226"/>
        <v>49.473684210526315</v>
      </c>
      <c r="FP59" s="81">
        <v>440</v>
      </c>
      <c r="FQ59" s="82">
        <f t="shared" si="118"/>
        <v>94.420600858369099</v>
      </c>
      <c r="FR59" s="82">
        <f t="shared" si="227"/>
        <v>38.938053097345133</v>
      </c>
      <c r="FS59" s="81">
        <v>228</v>
      </c>
      <c r="FT59" s="82">
        <f t="shared" si="119"/>
        <v>98.275862068965509</v>
      </c>
      <c r="FU59" s="82">
        <f t="shared" si="228"/>
        <v>47.5</v>
      </c>
      <c r="FV59" s="81">
        <v>94</v>
      </c>
      <c r="FW59" s="82">
        <f t="shared" si="120"/>
        <v>94</v>
      </c>
      <c r="FX59" s="82">
        <f t="shared" si="229"/>
        <v>37.6</v>
      </c>
      <c r="FY59" s="81">
        <f t="shared" si="55"/>
        <v>625</v>
      </c>
      <c r="FZ59" s="82">
        <f t="shared" si="121"/>
        <v>92.592592592592595</v>
      </c>
      <c r="GA59" s="82">
        <f t="shared" si="230"/>
        <v>39.308176100628934</v>
      </c>
      <c r="GB59" s="81">
        <v>202</v>
      </c>
      <c r="GC59" s="82">
        <f t="shared" si="122"/>
        <v>91.402714932126699</v>
      </c>
      <c r="GD59" s="82">
        <f t="shared" si="231"/>
        <v>36.727272727272727</v>
      </c>
      <c r="GE59" s="81">
        <v>148</v>
      </c>
      <c r="GF59" s="82">
        <f t="shared" si="123"/>
        <v>90.797546012269933</v>
      </c>
      <c r="GG59" s="82">
        <f t="shared" si="232"/>
        <v>42.285714285714285</v>
      </c>
      <c r="GH59" s="81">
        <v>177</v>
      </c>
      <c r="GI59" s="82">
        <f t="shared" si="124"/>
        <v>93.15789473684211</v>
      </c>
      <c r="GJ59" s="82">
        <f t="shared" si="233"/>
        <v>37.659574468085104</v>
      </c>
      <c r="GK59" s="81">
        <v>98</v>
      </c>
      <c r="GL59" s="82">
        <f t="shared" si="125"/>
        <v>97.029702970297024</v>
      </c>
      <c r="GM59" s="82">
        <f t="shared" si="234"/>
        <v>44.545454545454547</v>
      </c>
      <c r="GN59" s="81">
        <f t="shared" si="61"/>
        <v>2339</v>
      </c>
      <c r="GO59" s="82">
        <f t="shared" si="126"/>
        <v>91.941823899371073</v>
      </c>
      <c r="GP59" s="82">
        <f t="shared" si="235"/>
        <v>51.181619256017505</v>
      </c>
      <c r="GQ59" s="81">
        <v>331</v>
      </c>
      <c r="GR59" s="82">
        <f t="shared" si="127"/>
        <v>91.436464088397798</v>
      </c>
      <c r="GS59" s="82">
        <f t="shared" si="236"/>
        <v>50.151515151515149</v>
      </c>
      <c r="GT59" s="81">
        <v>111</v>
      </c>
      <c r="GU59" s="82">
        <f t="shared" si="128"/>
        <v>85.384615384615387</v>
      </c>
      <c r="GV59" s="82">
        <f t="shared" si="237"/>
        <v>31.714285714285712</v>
      </c>
      <c r="GW59" s="81">
        <v>220</v>
      </c>
      <c r="GX59" s="82">
        <f t="shared" si="129"/>
        <v>94.827586206896555</v>
      </c>
      <c r="GY59" s="82">
        <f t="shared" si="238"/>
        <v>45.833333333333329</v>
      </c>
      <c r="GZ59" s="81">
        <v>790</v>
      </c>
      <c r="HA59" s="82">
        <f t="shared" si="130"/>
        <v>91.118800461361019</v>
      </c>
      <c r="HB59" s="82">
        <f t="shared" si="239"/>
        <v>60.305343511450381</v>
      </c>
      <c r="HC59" s="81">
        <v>214</v>
      </c>
      <c r="HD59" s="82">
        <f t="shared" si="131"/>
        <v>93.859649122807014</v>
      </c>
      <c r="HE59" s="82">
        <f t="shared" si="240"/>
        <v>50.952380952380949</v>
      </c>
      <c r="HF59" s="81">
        <v>374</v>
      </c>
      <c r="HG59" s="82">
        <f t="shared" si="132"/>
        <v>93.5</v>
      </c>
      <c r="HH59" s="82">
        <f t="shared" si="241"/>
        <v>51.94444444444445</v>
      </c>
      <c r="HI59" s="81">
        <v>299</v>
      </c>
      <c r="HJ59" s="82">
        <f t="shared" si="133"/>
        <v>92</v>
      </c>
      <c r="HK59" s="82">
        <f t="shared" si="242"/>
        <v>47.460317460317455</v>
      </c>
      <c r="HL59" s="81">
        <v>98</v>
      </c>
      <c r="HM59" s="82">
        <f t="shared" si="150"/>
        <v>92.452830188679243</v>
      </c>
      <c r="HN59" s="91">
        <f t="shared" si="243"/>
        <v>57.647058823529406</v>
      </c>
      <c r="HO59" s="22"/>
      <c r="HP59" s="12"/>
      <c r="HQ59" s="5"/>
      <c r="HR59" s="5"/>
      <c r="HS59" s="5"/>
      <c r="HU59" s="7"/>
      <c r="HV59" s="7"/>
      <c r="HW59" s="7"/>
    </row>
    <row r="60" spans="1:231" ht="12" customHeight="1">
      <c r="A60" s="74"/>
      <c r="B60" s="66">
        <v>2010</v>
      </c>
      <c r="C60" s="70" t="s">
        <v>111</v>
      </c>
      <c r="D60" s="83">
        <v>21900</v>
      </c>
      <c r="E60" s="84">
        <f t="shared" si="70"/>
        <v>94.805194805194802</v>
      </c>
      <c r="F60" s="84">
        <f t="shared" si="176"/>
        <v>49.435665914221218</v>
      </c>
      <c r="G60" s="83">
        <v>7690</v>
      </c>
      <c r="H60" s="84">
        <f t="shared" si="71"/>
        <v>97.837150127226451</v>
      </c>
      <c r="I60" s="84">
        <f t="shared" si="177"/>
        <v>64.621848739495803</v>
      </c>
      <c r="J60" s="83">
        <v>14300</v>
      </c>
      <c r="K60" s="87">
        <f t="shared" si="153"/>
        <v>94.078947368421055</v>
      </c>
      <c r="L60" s="84">
        <f t="shared" si="178"/>
        <v>44.135802469135804</v>
      </c>
      <c r="M60" s="83">
        <v>3520</v>
      </c>
      <c r="N60" s="84">
        <f t="shared" si="155"/>
        <v>95.135135135135144</v>
      </c>
      <c r="O60" s="84">
        <f t="shared" si="179"/>
        <v>44.055068836045059</v>
      </c>
      <c r="P60" s="83">
        <v>474</v>
      </c>
      <c r="Q60" s="84">
        <f t="shared" si="157"/>
        <v>92.759295499021519</v>
      </c>
      <c r="R60" s="84">
        <f t="shared" si="180"/>
        <v>48.865979381443296</v>
      </c>
      <c r="S60" s="83">
        <v>4540</v>
      </c>
      <c r="T60" s="84">
        <f t="shared" si="159"/>
        <v>94.190871369294598</v>
      </c>
      <c r="U60" s="84">
        <f t="shared" si="181"/>
        <v>45.490981963927858</v>
      </c>
      <c r="V60" s="83" t="s">
        <v>14</v>
      </c>
      <c r="W60" s="84" t="s">
        <v>130</v>
      </c>
      <c r="X60" s="84" t="s">
        <v>182</v>
      </c>
      <c r="Y60" s="83" t="s">
        <v>14</v>
      </c>
      <c r="Z60" s="84" t="s">
        <v>130</v>
      </c>
      <c r="AA60" s="84" t="s">
        <v>182</v>
      </c>
      <c r="AB60" s="83">
        <v>1000</v>
      </c>
      <c r="AC60" s="84">
        <f t="shared" si="161"/>
        <v>93.45794392523365</v>
      </c>
      <c r="AD60" s="84">
        <f t="shared" si="182"/>
        <v>44.052863436123346</v>
      </c>
      <c r="AE60" s="83">
        <v>812</v>
      </c>
      <c r="AF60" s="84">
        <f t="shared" si="163"/>
        <v>92.377701934015931</v>
      </c>
      <c r="AG60" s="84">
        <f t="shared" si="183"/>
        <v>37.592592592592595</v>
      </c>
      <c r="AH60" s="83">
        <v>1070</v>
      </c>
      <c r="AI60" s="84">
        <f t="shared" si="165"/>
        <v>92.241379310344826</v>
      </c>
      <c r="AJ60" s="84">
        <f t="shared" si="184"/>
        <v>39.776951672862452</v>
      </c>
      <c r="AK60" s="83">
        <v>568</v>
      </c>
      <c r="AL60" s="84">
        <f t="shared" si="167"/>
        <v>90.88000000000001</v>
      </c>
      <c r="AM60" s="84">
        <f t="shared" si="185"/>
        <v>35.949367088607595</v>
      </c>
      <c r="AN60" s="83">
        <v>2190</v>
      </c>
      <c r="AO60" s="84">
        <f t="shared" si="169"/>
        <v>93.589743589743591</v>
      </c>
      <c r="AP60" s="84">
        <f t="shared" si="186"/>
        <v>47.921225382932164</v>
      </c>
      <c r="AQ60" s="83">
        <v>90</v>
      </c>
      <c r="AR60" s="84">
        <f t="shared" si="171"/>
        <v>91.83673469387756</v>
      </c>
      <c r="AS60" s="84">
        <f t="shared" si="187"/>
        <v>52.941176470588239</v>
      </c>
      <c r="AT60" s="83">
        <v>4850</v>
      </c>
      <c r="AU60" s="84">
        <f t="shared" si="244"/>
        <v>93.992248062015506</v>
      </c>
      <c r="AV60" s="84" t="s">
        <v>182</v>
      </c>
      <c r="AW60" s="83">
        <v>690</v>
      </c>
      <c r="AX60" s="84">
        <f t="shared" si="245"/>
        <v>94.133697135061396</v>
      </c>
      <c r="AY60" s="84" t="s">
        <v>182</v>
      </c>
      <c r="AZ60" s="83">
        <v>1640</v>
      </c>
      <c r="BA60" s="84">
        <f t="shared" si="246"/>
        <v>91.620111731843579</v>
      </c>
      <c r="BB60" s="84" t="s">
        <v>182</v>
      </c>
      <c r="BC60" s="83">
        <f t="shared" si="142"/>
        <v>21944</v>
      </c>
      <c r="BD60" s="84">
        <f t="shared" si="173"/>
        <v>95.131573243161228</v>
      </c>
      <c r="BE60" s="84">
        <f t="shared" si="188"/>
        <v>49.534988713318285</v>
      </c>
      <c r="BF60" s="83">
        <f t="shared" si="144"/>
        <v>14254</v>
      </c>
      <c r="BG60" s="84">
        <f t="shared" si="149"/>
        <v>93.73314920760177</v>
      </c>
      <c r="BH60" s="84">
        <f t="shared" si="189"/>
        <v>43.993827160493822</v>
      </c>
      <c r="BI60" s="83">
        <f t="shared" si="26"/>
        <v>3513</v>
      </c>
      <c r="BJ60" s="84">
        <f t="shared" si="81"/>
        <v>95.17745868328366</v>
      </c>
      <c r="BK60" s="84">
        <f t="shared" si="190"/>
        <v>43.967459324155193</v>
      </c>
      <c r="BL60" s="83">
        <v>284</v>
      </c>
      <c r="BM60" s="84">
        <f t="shared" si="82"/>
        <v>94.352159468438529</v>
      </c>
      <c r="BN60" s="84">
        <f t="shared" si="191"/>
        <v>51.636363636363633</v>
      </c>
      <c r="BO60" s="83">
        <v>1370</v>
      </c>
      <c r="BP60" s="84">
        <f t="shared" si="83"/>
        <v>95.8041958041958</v>
      </c>
      <c r="BQ60" s="84">
        <f t="shared" si="192"/>
        <v>42.283950617283949</v>
      </c>
      <c r="BR60" s="83">
        <v>744</v>
      </c>
      <c r="BS60" s="84">
        <f t="shared" si="84"/>
        <v>96.248382923674001</v>
      </c>
      <c r="BT60" s="84">
        <f t="shared" si="193"/>
        <v>46.211180124223603</v>
      </c>
      <c r="BU60" s="83">
        <v>153</v>
      </c>
      <c r="BV60" s="84">
        <f t="shared" si="85"/>
        <v>93.865030674846622</v>
      </c>
      <c r="BW60" s="84">
        <f t="shared" si="194"/>
        <v>46.36363636363636</v>
      </c>
      <c r="BX60" s="83">
        <v>395</v>
      </c>
      <c r="BY60" s="84">
        <f t="shared" si="86"/>
        <v>91.013824884792626</v>
      </c>
      <c r="BZ60" s="84">
        <f t="shared" si="195"/>
        <v>40.306122448979593</v>
      </c>
      <c r="CA60" s="83">
        <v>567</v>
      </c>
      <c r="CB60" s="84">
        <f t="shared" si="87"/>
        <v>96.101694915254228</v>
      </c>
      <c r="CC60" s="84">
        <f t="shared" si="196"/>
        <v>44.296875</v>
      </c>
      <c r="CD60" s="83">
        <f t="shared" si="27"/>
        <v>4359</v>
      </c>
      <c r="CE60" s="84">
        <f t="shared" si="88"/>
        <v>94.065602071644378</v>
      </c>
      <c r="CF60" s="84">
        <f t="shared" si="197"/>
        <v>46.720257234726688</v>
      </c>
      <c r="CG60" s="83">
        <v>537</v>
      </c>
      <c r="CH60" s="84">
        <f t="shared" si="89"/>
        <v>94.708994708994709</v>
      </c>
      <c r="CI60" s="84">
        <f t="shared" si="198"/>
        <v>47.522123893805308</v>
      </c>
      <c r="CJ60" s="83">
        <v>998</v>
      </c>
      <c r="CK60" s="84">
        <f t="shared" si="90"/>
        <v>96.893203883495147</v>
      </c>
      <c r="CL60" s="84">
        <f t="shared" si="199"/>
        <v>63.566878980891715</v>
      </c>
      <c r="CM60" s="83">
        <v>736</v>
      </c>
      <c r="CN60" s="84">
        <f t="shared" si="91"/>
        <v>95.833333333333343</v>
      </c>
      <c r="CO60" s="84">
        <f t="shared" si="200"/>
        <v>47.179487179487175</v>
      </c>
      <c r="CP60" s="83">
        <v>352</v>
      </c>
      <c r="CQ60" s="84">
        <f t="shared" si="92"/>
        <v>93.61702127659575</v>
      </c>
      <c r="CR60" s="84">
        <f t="shared" si="201"/>
        <v>39.111111111111114</v>
      </c>
      <c r="CS60" s="83">
        <v>960</v>
      </c>
      <c r="CT60" s="84">
        <f t="shared" si="93"/>
        <v>92.307692307692307</v>
      </c>
      <c r="CU60" s="84">
        <f t="shared" si="202"/>
        <v>42.477876106194692</v>
      </c>
      <c r="CV60" s="83">
        <v>59</v>
      </c>
      <c r="CW60" s="84">
        <f t="shared" si="94"/>
        <v>76.623376623376629</v>
      </c>
      <c r="CX60" s="84">
        <f t="shared" si="203"/>
        <v>32.777777777777779</v>
      </c>
      <c r="CY60" s="83">
        <v>314</v>
      </c>
      <c r="CZ60" s="84">
        <f t="shared" si="95"/>
        <v>90.489913544668582</v>
      </c>
      <c r="DA60" s="84">
        <f t="shared" si="204"/>
        <v>38.765432098765437</v>
      </c>
      <c r="DB60" s="83">
        <v>89</v>
      </c>
      <c r="DC60" s="84">
        <f t="shared" si="96"/>
        <v>97.802197802197796</v>
      </c>
      <c r="DD60" s="84">
        <f t="shared" si="205"/>
        <v>42.38095238095238</v>
      </c>
      <c r="DE60" s="83">
        <v>314</v>
      </c>
      <c r="DF60" s="84">
        <f t="shared" si="97"/>
        <v>92.899408284023664</v>
      </c>
      <c r="DG60" s="84">
        <f t="shared" si="206"/>
        <v>44.225352112676056</v>
      </c>
      <c r="DH60" s="83">
        <f t="shared" si="28"/>
        <v>474</v>
      </c>
      <c r="DI60" s="84">
        <f t="shared" si="98"/>
        <v>92.759295499021519</v>
      </c>
      <c r="DJ60" s="84">
        <f t="shared" si="207"/>
        <v>48.865979381443296</v>
      </c>
      <c r="DK60" s="83">
        <v>294</v>
      </c>
      <c r="DL60" s="84">
        <f t="shared" si="99"/>
        <v>91.304347826086953</v>
      </c>
      <c r="DM60" s="84">
        <f t="shared" si="208"/>
        <v>47.41935483870968</v>
      </c>
      <c r="DN60" s="83">
        <v>67</v>
      </c>
      <c r="DO60" s="84">
        <f t="shared" si="100"/>
        <v>95.714285714285722</v>
      </c>
      <c r="DP60" s="84">
        <f t="shared" si="209"/>
        <v>51.538461538461533</v>
      </c>
      <c r="DQ60" s="83">
        <v>76</v>
      </c>
      <c r="DR60" s="84">
        <f t="shared" si="101"/>
        <v>97.435897435897431</v>
      </c>
      <c r="DS60" s="84">
        <f t="shared" si="210"/>
        <v>54.285714285714285</v>
      </c>
      <c r="DT60" s="83">
        <v>37</v>
      </c>
      <c r="DU60" s="84">
        <f t="shared" si="102"/>
        <v>90.243902439024396</v>
      </c>
      <c r="DV60" s="84">
        <f t="shared" si="211"/>
        <v>46.25</v>
      </c>
      <c r="DW60" s="83">
        <f t="shared" si="34"/>
        <v>1181</v>
      </c>
      <c r="DX60" s="84">
        <f t="shared" si="103"/>
        <v>93.285939968404421</v>
      </c>
      <c r="DY60" s="84">
        <f t="shared" si="212"/>
        <v>40.445205479452056</v>
      </c>
      <c r="DZ60" s="83">
        <v>491</v>
      </c>
      <c r="EA60" s="84">
        <f t="shared" si="104"/>
        <v>92.120075046904319</v>
      </c>
      <c r="EB60" s="84">
        <f t="shared" si="213"/>
        <v>36.370370370370367</v>
      </c>
      <c r="EC60" s="83">
        <v>184</v>
      </c>
      <c r="ED60" s="84">
        <f t="shared" si="105"/>
        <v>95.336787564766837</v>
      </c>
      <c r="EE60" s="84">
        <f t="shared" si="214"/>
        <v>42.790697674418603</v>
      </c>
      <c r="EF60" s="83">
        <v>427</v>
      </c>
      <c r="EG60" s="84">
        <f t="shared" si="106"/>
        <v>92.624728850325383</v>
      </c>
      <c r="EH60" s="84">
        <f t="shared" si="215"/>
        <v>48.522727272727273</v>
      </c>
      <c r="EI60" s="83">
        <v>79</v>
      </c>
      <c r="EJ60" s="84">
        <f t="shared" si="107"/>
        <v>100</v>
      </c>
      <c r="EK60" s="84">
        <f t="shared" si="216"/>
        <v>30.384615384615383</v>
      </c>
      <c r="EL60" s="83">
        <f t="shared" si="40"/>
        <v>812</v>
      </c>
      <c r="EM60" s="84">
        <f t="shared" si="108"/>
        <v>92.377701934015931</v>
      </c>
      <c r="EN60" s="84">
        <f t="shared" si="217"/>
        <v>37.41935483870968</v>
      </c>
      <c r="EO60" s="83">
        <v>80</v>
      </c>
      <c r="EP60" s="84">
        <f t="shared" si="109"/>
        <v>91.954022988505741</v>
      </c>
      <c r="EQ60" s="84">
        <f t="shared" si="218"/>
        <v>44.444444444444443</v>
      </c>
      <c r="ER60" s="83">
        <v>89</v>
      </c>
      <c r="ES60" s="84">
        <f t="shared" si="110"/>
        <v>88.118811881188122</v>
      </c>
      <c r="ET60" s="84">
        <f t="shared" si="219"/>
        <v>38.695652173913039</v>
      </c>
      <c r="EU60" s="83">
        <v>44</v>
      </c>
      <c r="EV60" s="84">
        <f t="shared" si="111"/>
        <v>89.795918367346943</v>
      </c>
      <c r="EW60" s="84">
        <f t="shared" si="220"/>
        <v>48.888888888888886</v>
      </c>
      <c r="EX60" s="83">
        <v>517</v>
      </c>
      <c r="EY60" s="84">
        <f t="shared" si="112"/>
        <v>94</v>
      </c>
      <c r="EZ60" s="84">
        <f t="shared" si="221"/>
        <v>35.410958904109592</v>
      </c>
      <c r="FA60" s="83">
        <v>65</v>
      </c>
      <c r="FB60" s="84">
        <f t="shared" si="113"/>
        <v>89.041095890410958</v>
      </c>
      <c r="FC60" s="84">
        <f t="shared" si="222"/>
        <v>43.333333333333336</v>
      </c>
      <c r="FD60" s="83">
        <v>17</v>
      </c>
      <c r="FE60" s="84">
        <f t="shared" si="114"/>
        <v>89.473684210526315</v>
      </c>
      <c r="FF60" s="84">
        <f t="shared" si="223"/>
        <v>28.333333333333332</v>
      </c>
      <c r="FG60" s="83">
        <f t="shared" si="48"/>
        <v>1069</v>
      </c>
      <c r="FH60" s="84">
        <f t="shared" si="115"/>
        <v>91.838487972508588</v>
      </c>
      <c r="FI60" s="84">
        <f t="shared" si="224"/>
        <v>39.739776951672859</v>
      </c>
      <c r="FJ60" s="83">
        <v>194</v>
      </c>
      <c r="FK60" s="84">
        <f t="shared" si="116"/>
        <v>90.654205607476641</v>
      </c>
      <c r="FL60" s="84">
        <f t="shared" si="225"/>
        <v>43.111111111111114</v>
      </c>
      <c r="FM60" s="83">
        <v>168</v>
      </c>
      <c r="FN60" s="84">
        <f t="shared" si="117"/>
        <v>89.361702127659569</v>
      </c>
      <c r="FO60" s="84">
        <f t="shared" si="226"/>
        <v>44.210526315789473</v>
      </c>
      <c r="FP60" s="83">
        <v>404</v>
      </c>
      <c r="FQ60" s="84">
        <f t="shared" si="118"/>
        <v>91.818181818181827</v>
      </c>
      <c r="FR60" s="84">
        <f t="shared" si="227"/>
        <v>35.752212389380531</v>
      </c>
      <c r="FS60" s="83">
        <v>217</v>
      </c>
      <c r="FT60" s="84">
        <f t="shared" si="119"/>
        <v>95.175438596491219</v>
      </c>
      <c r="FU60" s="84">
        <f t="shared" si="228"/>
        <v>45.208333333333336</v>
      </c>
      <c r="FV60" s="83">
        <v>86</v>
      </c>
      <c r="FW60" s="84">
        <f t="shared" si="120"/>
        <v>91.489361702127653</v>
      </c>
      <c r="FX60" s="84">
        <f t="shared" si="229"/>
        <v>34.4</v>
      </c>
      <c r="FY60" s="83">
        <f t="shared" si="55"/>
        <v>568</v>
      </c>
      <c r="FZ60" s="84">
        <f t="shared" si="121"/>
        <v>90.88000000000001</v>
      </c>
      <c r="GA60" s="84">
        <f t="shared" si="230"/>
        <v>35.723270440251568</v>
      </c>
      <c r="GB60" s="83">
        <v>171</v>
      </c>
      <c r="GC60" s="84">
        <f t="shared" si="122"/>
        <v>84.653465346534645</v>
      </c>
      <c r="GD60" s="84">
        <f t="shared" si="231"/>
        <v>31.09090909090909</v>
      </c>
      <c r="GE60" s="83">
        <v>137</v>
      </c>
      <c r="GF60" s="84">
        <f t="shared" si="123"/>
        <v>92.567567567567565</v>
      </c>
      <c r="GG60" s="84">
        <f t="shared" si="232"/>
        <v>39.142857142857139</v>
      </c>
      <c r="GH60" s="83">
        <v>168</v>
      </c>
      <c r="GI60" s="84">
        <f t="shared" si="124"/>
        <v>94.915254237288138</v>
      </c>
      <c r="GJ60" s="84">
        <f t="shared" si="233"/>
        <v>35.744680851063833</v>
      </c>
      <c r="GK60" s="83">
        <v>92</v>
      </c>
      <c r="GL60" s="84">
        <f t="shared" si="125"/>
        <v>93.877551020408163</v>
      </c>
      <c r="GM60" s="84">
        <f t="shared" si="234"/>
        <v>41.818181818181813</v>
      </c>
      <c r="GN60" s="83">
        <f t="shared" si="61"/>
        <v>2188</v>
      </c>
      <c r="GO60" s="84">
        <f t="shared" si="126"/>
        <v>93.544249679350145</v>
      </c>
      <c r="GP60" s="84">
        <f t="shared" si="235"/>
        <v>47.877461706783372</v>
      </c>
      <c r="GQ60" s="83">
        <v>313</v>
      </c>
      <c r="GR60" s="84">
        <f t="shared" si="127"/>
        <v>94.561933534743204</v>
      </c>
      <c r="GS60" s="84">
        <f t="shared" si="236"/>
        <v>47.424242424242422</v>
      </c>
      <c r="GT60" s="83">
        <v>102</v>
      </c>
      <c r="GU60" s="84">
        <f t="shared" si="128"/>
        <v>91.891891891891902</v>
      </c>
      <c r="GV60" s="84">
        <f t="shared" si="237"/>
        <v>29.142857142857142</v>
      </c>
      <c r="GW60" s="83">
        <v>209</v>
      </c>
      <c r="GX60" s="84">
        <f t="shared" si="129"/>
        <v>95</v>
      </c>
      <c r="GY60" s="84">
        <f t="shared" si="238"/>
        <v>43.541666666666664</v>
      </c>
      <c r="GZ60" s="83">
        <v>729</v>
      </c>
      <c r="HA60" s="84">
        <f t="shared" si="130"/>
        <v>92.278481012658233</v>
      </c>
      <c r="HB60" s="84">
        <f t="shared" si="239"/>
        <v>55.648854961832065</v>
      </c>
      <c r="HC60" s="83">
        <v>206</v>
      </c>
      <c r="HD60" s="84">
        <f t="shared" si="131"/>
        <v>96.261682242990659</v>
      </c>
      <c r="HE60" s="84">
        <f t="shared" si="240"/>
        <v>49.047619047619044</v>
      </c>
      <c r="HF60" s="83">
        <v>353</v>
      </c>
      <c r="HG60" s="84">
        <f t="shared" si="132"/>
        <v>94.38502673796792</v>
      </c>
      <c r="HH60" s="84">
        <f t="shared" si="241"/>
        <v>49.027777777777779</v>
      </c>
      <c r="HI60" s="83">
        <v>276</v>
      </c>
      <c r="HJ60" s="84">
        <f t="shared" si="133"/>
        <v>92.307692307692307</v>
      </c>
      <c r="HK60" s="84">
        <f t="shared" si="242"/>
        <v>43.80952380952381</v>
      </c>
      <c r="HL60" s="83">
        <v>90</v>
      </c>
      <c r="HM60" s="84">
        <f t="shared" si="150"/>
        <v>91.83673469387756</v>
      </c>
      <c r="HN60" s="92">
        <f t="shared" si="243"/>
        <v>52.941176470588239</v>
      </c>
      <c r="HO60" s="22"/>
      <c r="HP60" s="12"/>
      <c r="HQ60" s="5"/>
      <c r="HR60" s="5"/>
      <c r="HS60" s="5"/>
      <c r="HU60" s="7"/>
      <c r="HV60" s="7"/>
      <c r="HW60" s="7"/>
    </row>
    <row r="61" spans="1:231" ht="12" customHeight="1">
      <c r="A61" s="74"/>
      <c r="B61" s="65">
        <v>2011</v>
      </c>
      <c r="C61" s="69" t="s">
        <v>112</v>
      </c>
      <c r="D61" s="85">
        <v>21000</v>
      </c>
      <c r="E61" s="82">
        <f t="shared" si="70"/>
        <v>95.890410958904098</v>
      </c>
      <c r="F61" s="82">
        <f t="shared" si="176"/>
        <v>47.404063205417607</v>
      </c>
      <c r="G61" s="85">
        <v>7500</v>
      </c>
      <c r="H61" s="82">
        <f t="shared" si="71"/>
        <v>97.529258777633288</v>
      </c>
      <c r="I61" s="82">
        <f t="shared" si="177"/>
        <v>63.02521008403361</v>
      </c>
      <c r="J61" s="85">
        <v>13500</v>
      </c>
      <c r="K61" s="86">
        <f t="shared" si="153"/>
        <v>94.4055944055944</v>
      </c>
      <c r="L61" s="82">
        <f t="shared" si="178"/>
        <v>41.666666666666671</v>
      </c>
      <c r="M61" s="85">
        <v>3370</v>
      </c>
      <c r="N61" s="82">
        <f t="shared" si="155"/>
        <v>95.73863636363636</v>
      </c>
      <c r="O61" s="82">
        <f t="shared" si="179"/>
        <v>42.177722152690869</v>
      </c>
      <c r="P61" s="85">
        <v>453</v>
      </c>
      <c r="Q61" s="82">
        <f t="shared" si="157"/>
        <v>95.569620253164558</v>
      </c>
      <c r="R61" s="82">
        <f t="shared" si="180"/>
        <v>46.701030927835049</v>
      </c>
      <c r="S61" s="85">
        <v>4300</v>
      </c>
      <c r="T61" s="82">
        <f t="shared" si="159"/>
        <v>94.713656387665196</v>
      </c>
      <c r="U61" s="82">
        <f t="shared" si="181"/>
        <v>43.086172344689381</v>
      </c>
      <c r="V61" s="85" t="s">
        <v>14</v>
      </c>
      <c r="W61" s="82" t="s">
        <v>130</v>
      </c>
      <c r="X61" s="82" t="s">
        <v>130</v>
      </c>
      <c r="Y61" s="85" t="s">
        <v>14</v>
      </c>
      <c r="Z61" s="82" t="s">
        <v>130</v>
      </c>
      <c r="AA61" s="82" t="s">
        <v>130</v>
      </c>
      <c r="AB61" s="85">
        <v>951</v>
      </c>
      <c r="AC61" s="82">
        <f t="shared" si="161"/>
        <v>95.1</v>
      </c>
      <c r="AD61" s="82">
        <f t="shared" si="182"/>
        <v>41.894273127753308</v>
      </c>
      <c r="AE61" s="85">
        <v>761</v>
      </c>
      <c r="AF61" s="82">
        <f t="shared" si="163"/>
        <v>93.7192118226601</v>
      </c>
      <c r="AG61" s="82">
        <f t="shared" si="183"/>
        <v>35.231481481481481</v>
      </c>
      <c r="AH61" s="85">
        <v>1010</v>
      </c>
      <c r="AI61" s="82">
        <f t="shared" si="165"/>
        <v>94.392523364485982</v>
      </c>
      <c r="AJ61" s="82">
        <f t="shared" si="184"/>
        <v>37.54646840148699</v>
      </c>
      <c r="AK61" s="85">
        <v>518</v>
      </c>
      <c r="AL61" s="82">
        <f t="shared" si="167"/>
        <v>91.197183098591552</v>
      </c>
      <c r="AM61" s="82">
        <f t="shared" si="185"/>
        <v>32.784810126582279</v>
      </c>
      <c r="AN61" s="85">
        <v>2050</v>
      </c>
      <c r="AO61" s="82">
        <f t="shared" si="169"/>
        <v>93.607305936073061</v>
      </c>
      <c r="AP61" s="82">
        <f t="shared" si="186"/>
        <v>44.857768052516413</v>
      </c>
      <c r="AQ61" s="85">
        <v>86</v>
      </c>
      <c r="AR61" s="82">
        <f t="shared" si="171"/>
        <v>95.555555555555557</v>
      </c>
      <c r="AS61" s="82">
        <f t="shared" si="187"/>
        <v>50.588235294117645</v>
      </c>
      <c r="AT61" s="85">
        <v>4610</v>
      </c>
      <c r="AU61" s="82">
        <f t="shared" si="244"/>
        <v>95.051546391752566</v>
      </c>
      <c r="AV61" s="82" t="s">
        <v>130</v>
      </c>
      <c r="AW61" s="85">
        <v>649</v>
      </c>
      <c r="AX61" s="82">
        <f t="shared" si="245"/>
        <v>94.057971014492765</v>
      </c>
      <c r="AY61" s="82" t="s">
        <v>130</v>
      </c>
      <c r="AZ61" s="85">
        <v>1530</v>
      </c>
      <c r="BA61" s="82">
        <f t="shared" si="246"/>
        <v>93.292682926829272</v>
      </c>
      <c r="BB61" s="82" t="s">
        <v>130</v>
      </c>
      <c r="BC61" s="81">
        <f t="shared" si="142"/>
        <v>21001</v>
      </c>
      <c r="BD61" s="82">
        <f t="shared" si="173"/>
        <v>95.702697776157493</v>
      </c>
      <c r="BE61" s="82">
        <f t="shared" si="188"/>
        <v>47.406320541760721</v>
      </c>
      <c r="BF61" s="81">
        <f t="shared" si="144"/>
        <v>13501</v>
      </c>
      <c r="BG61" s="82">
        <f t="shared" si="149"/>
        <v>94.717272344605021</v>
      </c>
      <c r="BH61" s="82">
        <f t="shared" si="189"/>
        <v>41.669753086419753</v>
      </c>
      <c r="BI61" s="81">
        <f t="shared" si="26"/>
        <v>3365</v>
      </c>
      <c r="BJ61" s="82">
        <f t="shared" si="81"/>
        <v>95.787076572729859</v>
      </c>
      <c r="BK61" s="82">
        <f t="shared" si="190"/>
        <v>42.115143929912392</v>
      </c>
      <c r="BL61" s="81">
        <v>269</v>
      </c>
      <c r="BM61" s="82">
        <f t="shared" si="82"/>
        <v>94.718309859154928</v>
      </c>
      <c r="BN61" s="82">
        <f t="shared" si="191"/>
        <v>48.909090909090907</v>
      </c>
      <c r="BO61" s="81">
        <v>1310</v>
      </c>
      <c r="BP61" s="82">
        <f t="shared" si="83"/>
        <v>95.620437956204384</v>
      </c>
      <c r="BQ61" s="82">
        <f t="shared" si="192"/>
        <v>40.432098765432102</v>
      </c>
      <c r="BR61" s="81">
        <v>708</v>
      </c>
      <c r="BS61" s="82">
        <f t="shared" si="84"/>
        <v>95.161290322580655</v>
      </c>
      <c r="BT61" s="82">
        <f t="shared" si="193"/>
        <v>43.975155279503106</v>
      </c>
      <c r="BU61" s="81">
        <v>151</v>
      </c>
      <c r="BV61" s="82">
        <f t="shared" si="85"/>
        <v>98.692810457516345</v>
      </c>
      <c r="BW61" s="82">
        <f t="shared" si="194"/>
        <v>45.757575757575758</v>
      </c>
      <c r="BX61" s="81">
        <v>379</v>
      </c>
      <c r="BY61" s="82">
        <f t="shared" si="86"/>
        <v>95.949367088607602</v>
      </c>
      <c r="BZ61" s="82">
        <f t="shared" si="195"/>
        <v>38.673469387755098</v>
      </c>
      <c r="CA61" s="81">
        <v>548</v>
      </c>
      <c r="CB61" s="82">
        <f t="shared" si="87"/>
        <v>96.649029982363317</v>
      </c>
      <c r="CC61" s="82">
        <f t="shared" si="196"/>
        <v>42.8125</v>
      </c>
      <c r="CD61" s="81">
        <f t="shared" si="27"/>
        <v>4130</v>
      </c>
      <c r="CE61" s="82">
        <f t="shared" si="88"/>
        <v>94.746501491167706</v>
      </c>
      <c r="CF61" s="82">
        <f t="shared" si="197"/>
        <v>44.265809217577704</v>
      </c>
      <c r="CG61" s="81">
        <v>515</v>
      </c>
      <c r="CH61" s="82">
        <f t="shared" si="89"/>
        <v>95.903165735567981</v>
      </c>
      <c r="CI61" s="82">
        <f t="shared" si="198"/>
        <v>45.575221238938049</v>
      </c>
      <c r="CJ61" s="81">
        <v>949</v>
      </c>
      <c r="CK61" s="82">
        <f t="shared" si="90"/>
        <v>95.090180360721448</v>
      </c>
      <c r="CL61" s="82">
        <f t="shared" si="199"/>
        <v>60.445859872611464</v>
      </c>
      <c r="CM61" s="81">
        <v>706</v>
      </c>
      <c r="CN61" s="82">
        <f t="shared" si="91"/>
        <v>95.923913043478265</v>
      </c>
      <c r="CO61" s="82">
        <f t="shared" si="200"/>
        <v>45.256410256410255</v>
      </c>
      <c r="CP61" s="81">
        <v>327</v>
      </c>
      <c r="CQ61" s="82">
        <f t="shared" si="92"/>
        <v>92.897727272727266</v>
      </c>
      <c r="CR61" s="82">
        <f t="shared" si="201"/>
        <v>36.333333333333336</v>
      </c>
      <c r="CS61" s="81">
        <v>895</v>
      </c>
      <c r="CT61" s="82">
        <f t="shared" si="93"/>
        <v>93.229166666666657</v>
      </c>
      <c r="CU61" s="82">
        <f t="shared" si="202"/>
        <v>39.601769911504427</v>
      </c>
      <c r="CV61" s="81">
        <v>55</v>
      </c>
      <c r="CW61" s="82">
        <f t="shared" si="94"/>
        <v>93.220338983050837</v>
      </c>
      <c r="CX61" s="82">
        <f t="shared" si="203"/>
        <v>30.555555555555557</v>
      </c>
      <c r="CY61" s="81">
        <v>295</v>
      </c>
      <c r="CZ61" s="82">
        <f t="shared" si="95"/>
        <v>93.949044585987266</v>
      </c>
      <c r="DA61" s="82">
        <f t="shared" si="204"/>
        <v>36.419753086419753</v>
      </c>
      <c r="DB61" s="81">
        <v>86</v>
      </c>
      <c r="DC61" s="82">
        <f t="shared" si="96"/>
        <v>96.629213483146074</v>
      </c>
      <c r="DD61" s="82">
        <f t="shared" si="205"/>
        <v>40.952380952380949</v>
      </c>
      <c r="DE61" s="81">
        <v>302</v>
      </c>
      <c r="DF61" s="82">
        <f t="shared" si="97"/>
        <v>96.178343949044589</v>
      </c>
      <c r="DG61" s="82">
        <f t="shared" si="206"/>
        <v>42.535211267605632</v>
      </c>
      <c r="DH61" s="81">
        <f t="shared" si="28"/>
        <v>453</v>
      </c>
      <c r="DI61" s="82">
        <f t="shared" si="98"/>
        <v>95.569620253164558</v>
      </c>
      <c r="DJ61" s="82">
        <f t="shared" si="207"/>
        <v>46.701030927835049</v>
      </c>
      <c r="DK61" s="81">
        <v>284</v>
      </c>
      <c r="DL61" s="82">
        <f t="shared" si="99"/>
        <v>96.598639455782305</v>
      </c>
      <c r="DM61" s="82">
        <f t="shared" si="208"/>
        <v>45.806451612903224</v>
      </c>
      <c r="DN61" s="81">
        <v>61</v>
      </c>
      <c r="DO61" s="82">
        <f t="shared" si="100"/>
        <v>91.044776119402982</v>
      </c>
      <c r="DP61" s="82">
        <f t="shared" si="209"/>
        <v>46.92307692307692</v>
      </c>
      <c r="DQ61" s="81">
        <v>73</v>
      </c>
      <c r="DR61" s="82">
        <f t="shared" si="101"/>
        <v>96.05263157894737</v>
      </c>
      <c r="DS61" s="82">
        <f t="shared" si="210"/>
        <v>52.142857142857146</v>
      </c>
      <c r="DT61" s="81">
        <v>35</v>
      </c>
      <c r="DU61" s="82">
        <f t="shared" si="102"/>
        <v>94.594594594594597</v>
      </c>
      <c r="DV61" s="82">
        <f t="shared" si="211"/>
        <v>43.75</v>
      </c>
      <c r="DW61" s="81">
        <f t="shared" si="34"/>
        <v>1124</v>
      </c>
      <c r="DX61" s="82">
        <f t="shared" si="103"/>
        <v>95.173581710414908</v>
      </c>
      <c r="DY61" s="82">
        <f t="shared" si="212"/>
        <v>38.493150684931507</v>
      </c>
      <c r="DZ61" s="81">
        <v>475</v>
      </c>
      <c r="EA61" s="82">
        <f t="shared" si="104"/>
        <v>96.741344195519346</v>
      </c>
      <c r="EB61" s="82">
        <f t="shared" si="213"/>
        <v>35.185185185185183</v>
      </c>
      <c r="EC61" s="81">
        <v>178</v>
      </c>
      <c r="ED61" s="82">
        <f t="shared" si="105"/>
        <v>96.739130434782609</v>
      </c>
      <c r="EE61" s="82">
        <f t="shared" si="214"/>
        <v>41.395348837209298</v>
      </c>
      <c r="EF61" s="81">
        <v>404</v>
      </c>
      <c r="EG61" s="82">
        <f t="shared" si="106"/>
        <v>94.613583138173311</v>
      </c>
      <c r="EH61" s="82">
        <f t="shared" si="215"/>
        <v>45.909090909090914</v>
      </c>
      <c r="EI61" s="81">
        <v>67</v>
      </c>
      <c r="EJ61" s="82">
        <f t="shared" si="107"/>
        <v>84.810126582278471</v>
      </c>
      <c r="EK61" s="82">
        <f t="shared" si="216"/>
        <v>25.769230769230766</v>
      </c>
      <c r="EL61" s="81">
        <f t="shared" si="40"/>
        <v>761</v>
      </c>
      <c r="EM61" s="82">
        <f t="shared" si="108"/>
        <v>93.7192118226601</v>
      </c>
      <c r="EN61" s="82">
        <f t="shared" si="217"/>
        <v>35.069124423963132</v>
      </c>
      <c r="EO61" s="81">
        <v>78</v>
      </c>
      <c r="EP61" s="82">
        <f t="shared" si="109"/>
        <v>97.5</v>
      </c>
      <c r="EQ61" s="82">
        <f t="shared" si="218"/>
        <v>43.333333333333336</v>
      </c>
      <c r="ER61" s="81">
        <v>84</v>
      </c>
      <c r="ES61" s="82">
        <f t="shared" si="110"/>
        <v>94.382022471910105</v>
      </c>
      <c r="ET61" s="82">
        <f t="shared" si="219"/>
        <v>36.521739130434781</v>
      </c>
      <c r="EU61" s="81">
        <v>43</v>
      </c>
      <c r="EV61" s="82">
        <f t="shared" si="111"/>
        <v>97.727272727272734</v>
      </c>
      <c r="EW61" s="82">
        <f t="shared" si="220"/>
        <v>47.777777777777779</v>
      </c>
      <c r="EX61" s="81">
        <v>477</v>
      </c>
      <c r="EY61" s="82">
        <f t="shared" si="112"/>
        <v>92.263056092843328</v>
      </c>
      <c r="EZ61" s="82">
        <f t="shared" si="221"/>
        <v>32.671232876712331</v>
      </c>
      <c r="FA61" s="81">
        <v>62</v>
      </c>
      <c r="FB61" s="82">
        <f t="shared" si="113"/>
        <v>95.384615384615387</v>
      </c>
      <c r="FC61" s="82">
        <f t="shared" si="222"/>
        <v>41.333333333333336</v>
      </c>
      <c r="FD61" s="81">
        <v>17</v>
      </c>
      <c r="FE61" s="82">
        <f t="shared" si="114"/>
        <v>100</v>
      </c>
      <c r="FF61" s="82">
        <f t="shared" si="223"/>
        <v>28.333333333333332</v>
      </c>
      <c r="FG61" s="81">
        <f t="shared" si="48"/>
        <v>1011</v>
      </c>
      <c r="FH61" s="82">
        <f t="shared" si="115"/>
        <v>94.574368568755858</v>
      </c>
      <c r="FI61" s="82">
        <f t="shared" si="224"/>
        <v>37.583643122676577</v>
      </c>
      <c r="FJ61" s="81">
        <v>184</v>
      </c>
      <c r="FK61" s="82">
        <f t="shared" si="116"/>
        <v>94.845360824742258</v>
      </c>
      <c r="FL61" s="82">
        <f t="shared" si="225"/>
        <v>40.888888888888893</v>
      </c>
      <c r="FM61" s="81">
        <v>159</v>
      </c>
      <c r="FN61" s="82">
        <f t="shared" si="117"/>
        <v>94.642857142857139</v>
      </c>
      <c r="FO61" s="82">
        <f t="shared" si="226"/>
        <v>41.842105263157897</v>
      </c>
      <c r="FP61" s="81">
        <v>385</v>
      </c>
      <c r="FQ61" s="82">
        <f t="shared" si="118"/>
        <v>95.297029702970292</v>
      </c>
      <c r="FR61" s="82">
        <f t="shared" si="227"/>
        <v>34.070796460176986</v>
      </c>
      <c r="FS61" s="81">
        <v>205</v>
      </c>
      <c r="FT61" s="82">
        <f t="shared" si="119"/>
        <v>94.47004608294931</v>
      </c>
      <c r="FU61" s="82">
        <f t="shared" si="228"/>
        <v>42.708333333333329</v>
      </c>
      <c r="FV61" s="81">
        <v>78</v>
      </c>
      <c r="FW61" s="82">
        <f t="shared" si="120"/>
        <v>90.697674418604649</v>
      </c>
      <c r="FX61" s="82">
        <f t="shared" si="229"/>
        <v>31.2</v>
      </c>
      <c r="FY61" s="81">
        <f t="shared" si="55"/>
        <v>518</v>
      </c>
      <c r="FZ61" s="82">
        <f t="shared" si="121"/>
        <v>91.197183098591552</v>
      </c>
      <c r="GA61" s="82">
        <f t="shared" si="230"/>
        <v>32.578616352201259</v>
      </c>
      <c r="GB61" s="81">
        <v>151</v>
      </c>
      <c r="GC61" s="82">
        <f t="shared" si="122"/>
        <v>88.304093567251456</v>
      </c>
      <c r="GD61" s="82">
        <f t="shared" si="231"/>
        <v>27.454545454545453</v>
      </c>
      <c r="GE61" s="81">
        <v>120</v>
      </c>
      <c r="GF61" s="82">
        <f t="shared" si="123"/>
        <v>87.591240875912419</v>
      </c>
      <c r="GG61" s="82">
        <f t="shared" si="232"/>
        <v>34.285714285714285</v>
      </c>
      <c r="GH61" s="81">
        <v>162</v>
      </c>
      <c r="GI61" s="82">
        <f t="shared" si="124"/>
        <v>96.428571428571431</v>
      </c>
      <c r="GJ61" s="82">
        <f t="shared" si="233"/>
        <v>34.468085106382979</v>
      </c>
      <c r="GK61" s="81">
        <v>85</v>
      </c>
      <c r="GL61" s="82">
        <f t="shared" si="125"/>
        <v>92.391304347826093</v>
      </c>
      <c r="GM61" s="82">
        <f t="shared" si="234"/>
        <v>38.636363636363633</v>
      </c>
      <c r="GN61" s="81">
        <f t="shared" si="61"/>
        <v>2053</v>
      </c>
      <c r="GO61" s="82">
        <f t="shared" si="126"/>
        <v>93.829981718464353</v>
      </c>
      <c r="GP61" s="82">
        <f t="shared" si="235"/>
        <v>44.923413566739605</v>
      </c>
      <c r="GQ61" s="81">
        <v>294</v>
      </c>
      <c r="GR61" s="82">
        <f t="shared" si="127"/>
        <v>93.929712460063897</v>
      </c>
      <c r="GS61" s="82">
        <f t="shared" si="236"/>
        <v>44.545454545454547</v>
      </c>
      <c r="GT61" s="81">
        <v>94</v>
      </c>
      <c r="GU61" s="82">
        <f t="shared" si="128"/>
        <v>92.156862745098039</v>
      </c>
      <c r="GV61" s="82">
        <f t="shared" si="237"/>
        <v>26.857142857142858</v>
      </c>
      <c r="GW61" s="81">
        <v>196</v>
      </c>
      <c r="GX61" s="82">
        <f t="shared" si="129"/>
        <v>93.779904306220089</v>
      </c>
      <c r="GY61" s="82">
        <f t="shared" si="238"/>
        <v>40.833333333333336</v>
      </c>
      <c r="GZ61" s="81">
        <v>705</v>
      </c>
      <c r="HA61" s="82">
        <f t="shared" si="130"/>
        <v>96.707818930041157</v>
      </c>
      <c r="HB61" s="82">
        <f t="shared" si="239"/>
        <v>53.81679389312977</v>
      </c>
      <c r="HC61" s="81">
        <v>193</v>
      </c>
      <c r="HD61" s="82">
        <f t="shared" si="131"/>
        <v>93.689320388349515</v>
      </c>
      <c r="HE61" s="82">
        <f t="shared" si="240"/>
        <v>45.952380952380949</v>
      </c>
      <c r="HF61" s="81">
        <v>331</v>
      </c>
      <c r="HG61" s="82">
        <f t="shared" si="132"/>
        <v>93.767705382436262</v>
      </c>
      <c r="HH61" s="82">
        <f t="shared" si="241"/>
        <v>45.972222222222221</v>
      </c>
      <c r="HI61" s="81">
        <v>240</v>
      </c>
      <c r="HJ61" s="82">
        <f t="shared" si="133"/>
        <v>86.956521739130437</v>
      </c>
      <c r="HK61" s="82">
        <f t="shared" si="242"/>
        <v>38.095238095238095</v>
      </c>
      <c r="HL61" s="81">
        <v>86</v>
      </c>
      <c r="HM61" s="82">
        <f t="shared" si="150"/>
        <v>95.555555555555557</v>
      </c>
      <c r="HN61" s="91">
        <f t="shared" si="243"/>
        <v>50.588235294117645</v>
      </c>
      <c r="HO61" s="22"/>
      <c r="HP61" s="12"/>
      <c r="HQ61" s="5"/>
      <c r="HR61" s="5"/>
      <c r="HS61" s="5"/>
      <c r="HU61" s="7"/>
      <c r="HV61" s="7"/>
      <c r="HW61" s="7"/>
    </row>
    <row r="62" spans="1:231" ht="12" customHeight="1">
      <c r="A62" s="74"/>
      <c r="B62" s="65">
        <v>2012</v>
      </c>
      <c r="C62" s="69" t="s">
        <v>113</v>
      </c>
      <c r="D62" s="85">
        <v>20100</v>
      </c>
      <c r="E62" s="82">
        <f t="shared" si="70"/>
        <v>95.714285714285722</v>
      </c>
      <c r="F62" s="82">
        <f t="shared" si="176"/>
        <v>45.372460496613996</v>
      </c>
      <c r="G62" s="85">
        <v>7270</v>
      </c>
      <c r="H62" s="82">
        <f t="shared" si="71"/>
        <v>96.933333333333337</v>
      </c>
      <c r="I62" s="82">
        <f t="shared" si="177"/>
        <v>61.092436974789919</v>
      </c>
      <c r="J62" s="85">
        <v>12800</v>
      </c>
      <c r="K62" s="86">
        <f t="shared" si="153"/>
        <v>94.814814814814824</v>
      </c>
      <c r="L62" s="82">
        <f t="shared" si="178"/>
        <v>39.506172839506171</v>
      </c>
      <c r="M62" s="85">
        <v>3130</v>
      </c>
      <c r="N62" s="82">
        <f t="shared" si="155"/>
        <v>92.87833827893175</v>
      </c>
      <c r="O62" s="82">
        <f t="shared" si="179"/>
        <v>39.173967459324153</v>
      </c>
      <c r="P62" s="85">
        <v>431</v>
      </c>
      <c r="Q62" s="82">
        <f t="shared" si="157"/>
        <v>95.143487858719638</v>
      </c>
      <c r="R62" s="82">
        <f t="shared" si="180"/>
        <v>44.432989690721648</v>
      </c>
      <c r="S62" s="85">
        <v>4130</v>
      </c>
      <c r="T62" s="82">
        <f t="shared" si="159"/>
        <v>96.046511627906966</v>
      </c>
      <c r="U62" s="82">
        <f t="shared" si="181"/>
        <v>41.382765531062127</v>
      </c>
      <c r="V62" s="85" t="s">
        <v>14</v>
      </c>
      <c r="W62" s="82" t="s">
        <v>130</v>
      </c>
      <c r="X62" s="82" t="s">
        <v>130</v>
      </c>
      <c r="Y62" s="85" t="s">
        <v>14</v>
      </c>
      <c r="Z62" s="82" t="s">
        <v>130</v>
      </c>
      <c r="AA62" s="82" t="s">
        <v>130</v>
      </c>
      <c r="AB62" s="85">
        <v>919</v>
      </c>
      <c r="AC62" s="82">
        <f t="shared" si="161"/>
        <v>96.635120925341738</v>
      </c>
      <c r="AD62" s="82">
        <f t="shared" si="182"/>
        <v>40.484581497797357</v>
      </c>
      <c r="AE62" s="85">
        <v>709</v>
      </c>
      <c r="AF62" s="82">
        <f t="shared" si="163"/>
        <v>93.166885676741131</v>
      </c>
      <c r="AG62" s="82">
        <f t="shared" si="183"/>
        <v>32.824074074074069</v>
      </c>
      <c r="AH62" s="85">
        <v>975</v>
      </c>
      <c r="AI62" s="82">
        <f t="shared" si="165"/>
        <v>96.534653465346537</v>
      </c>
      <c r="AJ62" s="82">
        <f t="shared" si="184"/>
        <v>36.245353159851298</v>
      </c>
      <c r="AK62" s="85">
        <v>498</v>
      </c>
      <c r="AL62" s="82">
        <f t="shared" si="167"/>
        <v>96.138996138996134</v>
      </c>
      <c r="AM62" s="82">
        <f t="shared" si="185"/>
        <v>31.518987341772153</v>
      </c>
      <c r="AN62" s="85">
        <v>1970</v>
      </c>
      <c r="AO62" s="82">
        <f t="shared" si="169"/>
        <v>96.097560975609753</v>
      </c>
      <c r="AP62" s="82">
        <f t="shared" si="186"/>
        <v>43.107221006564551</v>
      </c>
      <c r="AQ62" s="85">
        <v>83</v>
      </c>
      <c r="AR62" s="82">
        <f t="shared" si="171"/>
        <v>96.511627906976756</v>
      </c>
      <c r="AS62" s="82">
        <f t="shared" si="187"/>
        <v>48.823529411764703</v>
      </c>
      <c r="AT62" s="85">
        <v>4420</v>
      </c>
      <c r="AU62" s="82">
        <f t="shared" si="244"/>
        <v>95.878524945770067</v>
      </c>
      <c r="AV62" s="82" t="s">
        <v>130</v>
      </c>
      <c r="AW62" s="85">
        <v>628</v>
      </c>
      <c r="AX62" s="82">
        <f t="shared" si="245"/>
        <v>96.764252696456083</v>
      </c>
      <c r="AY62" s="82" t="s">
        <v>130</v>
      </c>
      <c r="AZ62" s="85">
        <v>1470</v>
      </c>
      <c r="BA62" s="82">
        <f t="shared" si="246"/>
        <v>96.078431372549019</v>
      </c>
      <c r="BB62" s="82" t="s">
        <v>130</v>
      </c>
      <c r="BC62" s="81">
        <f t="shared" si="142"/>
        <v>20116</v>
      </c>
      <c r="BD62" s="82">
        <f t="shared" si="173"/>
        <v>95.785914956430645</v>
      </c>
      <c r="BE62" s="82">
        <f t="shared" si="188"/>
        <v>45.408577878103841</v>
      </c>
      <c r="BF62" s="81">
        <f t="shared" si="144"/>
        <v>12846</v>
      </c>
      <c r="BG62" s="82">
        <f t="shared" si="149"/>
        <v>95.148507517961633</v>
      </c>
      <c r="BH62" s="82">
        <f t="shared" si="189"/>
        <v>39.648148148148152</v>
      </c>
      <c r="BI62" s="81">
        <f t="shared" si="26"/>
        <v>3131</v>
      </c>
      <c r="BJ62" s="82">
        <f t="shared" si="81"/>
        <v>93.04606240713224</v>
      </c>
      <c r="BK62" s="82">
        <f t="shared" si="190"/>
        <v>39.186483103879851</v>
      </c>
      <c r="BL62" s="81">
        <v>262</v>
      </c>
      <c r="BM62" s="82">
        <f t="shared" si="82"/>
        <v>97.39776951672863</v>
      </c>
      <c r="BN62" s="82">
        <f t="shared" si="191"/>
        <v>47.63636363636364</v>
      </c>
      <c r="BO62" s="81">
        <v>1240</v>
      </c>
      <c r="BP62" s="82">
        <f t="shared" si="83"/>
        <v>94.656488549618317</v>
      </c>
      <c r="BQ62" s="82">
        <f t="shared" si="192"/>
        <v>38.271604938271601</v>
      </c>
      <c r="BR62" s="81">
        <v>661</v>
      </c>
      <c r="BS62" s="82">
        <f t="shared" si="84"/>
        <v>93.361581920903959</v>
      </c>
      <c r="BT62" s="82">
        <f t="shared" si="193"/>
        <v>41.055900621118013</v>
      </c>
      <c r="BU62" s="81">
        <v>142</v>
      </c>
      <c r="BV62" s="82">
        <f t="shared" si="85"/>
        <v>94.039735099337747</v>
      </c>
      <c r="BW62" s="82">
        <f t="shared" si="194"/>
        <v>43.030303030303031</v>
      </c>
      <c r="BX62" s="81">
        <v>360</v>
      </c>
      <c r="BY62" s="82">
        <f t="shared" si="86"/>
        <v>94.986807387862797</v>
      </c>
      <c r="BZ62" s="82">
        <f t="shared" si="195"/>
        <v>36.734693877551024</v>
      </c>
      <c r="CA62" s="81">
        <v>466</v>
      </c>
      <c r="CB62" s="82">
        <f t="shared" si="87"/>
        <v>85.03649635036497</v>
      </c>
      <c r="CC62" s="82">
        <f t="shared" si="196"/>
        <v>36.40625</v>
      </c>
      <c r="CD62" s="81">
        <f t="shared" si="27"/>
        <v>3977</v>
      </c>
      <c r="CE62" s="82">
        <f t="shared" si="88"/>
        <v>96.295399515738495</v>
      </c>
      <c r="CF62" s="82">
        <f t="shared" si="197"/>
        <v>42.625937834941055</v>
      </c>
      <c r="CG62" s="81">
        <v>496</v>
      </c>
      <c r="CH62" s="82">
        <f t="shared" si="89"/>
        <v>96.310679611650485</v>
      </c>
      <c r="CI62" s="82">
        <f t="shared" si="198"/>
        <v>43.89380530973451</v>
      </c>
      <c r="CJ62" s="81">
        <v>922</v>
      </c>
      <c r="CK62" s="82">
        <f t="shared" si="90"/>
        <v>97.154899894625927</v>
      </c>
      <c r="CL62" s="82">
        <f t="shared" si="199"/>
        <v>58.726114649681527</v>
      </c>
      <c r="CM62" s="81">
        <v>682</v>
      </c>
      <c r="CN62" s="82">
        <f t="shared" si="91"/>
        <v>96.600566572237952</v>
      </c>
      <c r="CO62" s="82">
        <f t="shared" si="200"/>
        <v>43.717948717948715</v>
      </c>
      <c r="CP62" s="81">
        <v>300</v>
      </c>
      <c r="CQ62" s="82">
        <f t="shared" si="92"/>
        <v>91.743119266055047</v>
      </c>
      <c r="CR62" s="82">
        <f t="shared" si="201"/>
        <v>33.333333333333329</v>
      </c>
      <c r="CS62" s="81">
        <v>873</v>
      </c>
      <c r="CT62" s="82">
        <f t="shared" si="93"/>
        <v>97.541899441340789</v>
      </c>
      <c r="CU62" s="82">
        <f t="shared" si="202"/>
        <v>38.628318584070797</v>
      </c>
      <c r="CV62" s="81">
        <v>55</v>
      </c>
      <c r="CW62" s="82">
        <f t="shared" si="94"/>
        <v>100</v>
      </c>
      <c r="CX62" s="82">
        <f t="shared" si="203"/>
        <v>30.555555555555557</v>
      </c>
      <c r="CY62" s="81">
        <v>275</v>
      </c>
      <c r="CZ62" s="82">
        <f t="shared" si="95"/>
        <v>93.220338983050837</v>
      </c>
      <c r="DA62" s="82">
        <f t="shared" si="204"/>
        <v>33.950617283950621</v>
      </c>
      <c r="DB62" s="81">
        <v>83</v>
      </c>
      <c r="DC62" s="82">
        <f t="shared" si="96"/>
        <v>96.511627906976756</v>
      </c>
      <c r="DD62" s="82">
        <f t="shared" si="205"/>
        <v>39.523809523809526</v>
      </c>
      <c r="DE62" s="81">
        <v>291</v>
      </c>
      <c r="DF62" s="82">
        <f t="shared" si="97"/>
        <v>96.357615894039739</v>
      </c>
      <c r="DG62" s="82">
        <f t="shared" si="206"/>
        <v>40.985915492957744</v>
      </c>
      <c r="DH62" s="81">
        <f t="shared" si="28"/>
        <v>431</v>
      </c>
      <c r="DI62" s="82">
        <f t="shared" si="98"/>
        <v>95.143487858719638</v>
      </c>
      <c r="DJ62" s="82">
        <f t="shared" si="207"/>
        <v>44.432989690721648</v>
      </c>
      <c r="DK62" s="81">
        <v>271</v>
      </c>
      <c r="DL62" s="82">
        <f t="shared" si="99"/>
        <v>95.422535211267601</v>
      </c>
      <c r="DM62" s="82">
        <f t="shared" si="208"/>
        <v>43.70967741935484</v>
      </c>
      <c r="DN62" s="81">
        <v>59</v>
      </c>
      <c r="DO62" s="82">
        <f t="shared" si="100"/>
        <v>96.721311475409834</v>
      </c>
      <c r="DP62" s="82">
        <f t="shared" si="209"/>
        <v>45.384615384615387</v>
      </c>
      <c r="DQ62" s="81">
        <v>69</v>
      </c>
      <c r="DR62" s="82">
        <f t="shared" si="101"/>
        <v>94.520547945205479</v>
      </c>
      <c r="DS62" s="82">
        <f t="shared" si="210"/>
        <v>49.285714285714292</v>
      </c>
      <c r="DT62" s="81">
        <v>32</v>
      </c>
      <c r="DU62" s="82">
        <f t="shared" si="102"/>
        <v>91.428571428571431</v>
      </c>
      <c r="DV62" s="82">
        <f t="shared" si="211"/>
        <v>40</v>
      </c>
      <c r="DW62" s="81">
        <f t="shared" si="34"/>
        <v>1073</v>
      </c>
      <c r="DX62" s="82">
        <f t="shared" si="103"/>
        <v>95.462633451957288</v>
      </c>
      <c r="DY62" s="82">
        <f t="shared" si="212"/>
        <v>36.746575342465754</v>
      </c>
      <c r="DZ62" s="81">
        <v>445</v>
      </c>
      <c r="EA62" s="82">
        <f t="shared" si="104"/>
        <v>93.684210526315795</v>
      </c>
      <c r="EB62" s="82">
        <f t="shared" si="213"/>
        <v>32.962962962962962</v>
      </c>
      <c r="EC62" s="81">
        <v>167</v>
      </c>
      <c r="ED62" s="82">
        <f t="shared" si="105"/>
        <v>93.82022471910112</v>
      </c>
      <c r="EE62" s="82">
        <f t="shared" si="214"/>
        <v>38.837209302325583</v>
      </c>
      <c r="EF62" s="81">
        <v>397</v>
      </c>
      <c r="EG62" s="82">
        <f t="shared" si="106"/>
        <v>98.267326732673268</v>
      </c>
      <c r="EH62" s="82">
        <f t="shared" si="215"/>
        <v>45.11363636363636</v>
      </c>
      <c r="EI62" s="81">
        <v>64</v>
      </c>
      <c r="EJ62" s="82">
        <f t="shared" si="107"/>
        <v>95.522388059701484</v>
      </c>
      <c r="EK62" s="82">
        <f t="shared" si="216"/>
        <v>24.615384615384617</v>
      </c>
      <c r="EL62" s="81">
        <f t="shared" si="40"/>
        <v>709</v>
      </c>
      <c r="EM62" s="82">
        <f t="shared" si="108"/>
        <v>93.166885676741131</v>
      </c>
      <c r="EN62" s="82">
        <f t="shared" si="217"/>
        <v>32.672811059907836</v>
      </c>
      <c r="EO62" s="81">
        <v>74</v>
      </c>
      <c r="EP62" s="82">
        <f t="shared" si="109"/>
        <v>94.871794871794862</v>
      </c>
      <c r="EQ62" s="82">
        <f t="shared" si="218"/>
        <v>41.111111111111107</v>
      </c>
      <c r="ER62" s="81">
        <v>79</v>
      </c>
      <c r="ES62" s="82">
        <f t="shared" si="110"/>
        <v>94.047619047619051</v>
      </c>
      <c r="ET62" s="82">
        <f t="shared" si="219"/>
        <v>34.347826086956523</v>
      </c>
      <c r="EU62" s="81">
        <v>37</v>
      </c>
      <c r="EV62" s="82">
        <f t="shared" si="111"/>
        <v>86.04651162790698</v>
      </c>
      <c r="EW62" s="82">
        <f t="shared" si="220"/>
        <v>41.111111111111107</v>
      </c>
      <c r="EX62" s="81">
        <v>445</v>
      </c>
      <c r="EY62" s="82">
        <f t="shared" si="112"/>
        <v>93.29140461215934</v>
      </c>
      <c r="EZ62" s="82">
        <f t="shared" si="221"/>
        <v>30.479452054794521</v>
      </c>
      <c r="FA62" s="81">
        <v>59</v>
      </c>
      <c r="FB62" s="82">
        <f t="shared" si="113"/>
        <v>95.161290322580655</v>
      </c>
      <c r="FC62" s="82">
        <f t="shared" si="222"/>
        <v>39.333333333333329</v>
      </c>
      <c r="FD62" s="81">
        <v>15</v>
      </c>
      <c r="FE62" s="82">
        <f t="shared" si="114"/>
        <v>88.235294117647058</v>
      </c>
      <c r="FF62" s="82">
        <f t="shared" si="223"/>
        <v>25</v>
      </c>
      <c r="FG62" s="81">
        <f t="shared" si="48"/>
        <v>975</v>
      </c>
      <c r="FH62" s="82">
        <f t="shared" si="115"/>
        <v>96.439169139465875</v>
      </c>
      <c r="FI62" s="82">
        <f t="shared" si="224"/>
        <v>36.245353159851298</v>
      </c>
      <c r="FJ62" s="81">
        <v>181</v>
      </c>
      <c r="FK62" s="82">
        <f t="shared" si="116"/>
        <v>98.369565217391312</v>
      </c>
      <c r="FL62" s="82">
        <f t="shared" si="225"/>
        <v>40.222222222222221</v>
      </c>
      <c r="FM62" s="81">
        <v>155</v>
      </c>
      <c r="FN62" s="82">
        <f t="shared" si="117"/>
        <v>97.484276729559753</v>
      </c>
      <c r="FO62" s="82">
        <f t="shared" si="226"/>
        <v>40.789473684210527</v>
      </c>
      <c r="FP62" s="81">
        <v>367</v>
      </c>
      <c r="FQ62" s="82">
        <f t="shared" si="118"/>
        <v>95.324675324675326</v>
      </c>
      <c r="FR62" s="82">
        <f t="shared" si="227"/>
        <v>32.477876106194692</v>
      </c>
      <c r="FS62" s="81">
        <v>195</v>
      </c>
      <c r="FT62" s="82">
        <f t="shared" si="119"/>
        <v>95.121951219512198</v>
      </c>
      <c r="FU62" s="82">
        <f t="shared" si="228"/>
        <v>40.625</v>
      </c>
      <c r="FV62" s="81">
        <v>77</v>
      </c>
      <c r="FW62" s="82">
        <f t="shared" si="120"/>
        <v>98.71794871794873</v>
      </c>
      <c r="FX62" s="82">
        <f t="shared" si="229"/>
        <v>30.8</v>
      </c>
      <c r="FY62" s="81">
        <f t="shared" si="55"/>
        <v>498</v>
      </c>
      <c r="FZ62" s="82">
        <f t="shared" si="121"/>
        <v>96.138996138996134</v>
      </c>
      <c r="GA62" s="82">
        <f t="shared" si="230"/>
        <v>31.320754716981131</v>
      </c>
      <c r="GB62" s="81">
        <v>147</v>
      </c>
      <c r="GC62" s="82">
        <f t="shared" si="122"/>
        <v>97.350993377483448</v>
      </c>
      <c r="GD62" s="82">
        <f t="shared" si="231"/>
        <v>26.727272727272727</v>
      </c>
      <c r="GE62" s="81">
        <v>118</v>
      </c>
      <c r="GF62" s="82">
        <f t="shared" si="123"/>
        <v>98.333333333333329</v>
      </c>
      <c r="GG62" s="82">
        <f t="shared" si="232"/>
        <v>33.714285714285715</v>
      </c>
      <c r="GH62" s="81">
        <v>149</v>
      </c>
      <c r="GI62" s="82">
        <f t="shared" si="124"/>
        <v>91.975308641975303</v>
      </c>
      <c r="GJ62" s="82">
        <f t="shared" si="233"/>
        <v>31.702127659574469</v>
      </c>
      <c r="GK62" s="81">
        <v>84</v>
      </c>
      <c r="GL62" s="82">
        <f t="shared" si="125"/>
        <v>98.82352941176471</v>
      </c>
      <c r="GM62" s="82">
        <f t="shared" si="234"/>
        <v>38.181818181818187</v>
      </c>
      <c r="GN62" s="81">
        <f t="shared" si="61"/>
        <v>1969</v>
      </c>
      <c r="GO62" s="82">
        <f t="shared" si="126"/>
        <v>95.908426692644909</v>
      </c>
      <c r="GP62" s="82">
        <f t="shared" si="235"/>
        <v>43.085339168490158</v>
      </c>
      <c r="GQ62" s="81">
        <v>284</v>
      </c>
      <c r="GR62" s="82">
        <f t="shared" si="127"/>
        <v>96.598639455782305</v>
      </c>
      <c r="GS62" s="82">
        <f t="shared" si="236"/>
        <v>43.030303030303031</v>
      </c>
      <c r="GT62" s="81">
        <v>83</v>
      </c>
      <c r="GU62" s="82">
        <f t="shared" si="128"/>
        <v>88.297872340425528</v>
      </c>
      <c r="GV62" s="82">
        <f t="shared" si="237"/>
        <v>23.714285714285715</v>
      </c>
      <c r="GW62" s="81">
        <v>189</v>
      </c>
      <c r="GX62" s="82">
        <f t="shared" si="129"/>
        <v>96.428571428571431</v>
      </c>
      <c r="GY62" s="82">
        <f t="shared" si="238"/>
        <v>39.375</v>
      </c>
      <c r="GZ62" s="81">
        <v>682</v>
      </c>
      <c r="HA62" s="82">
        <f t="shared" si="130"/>
        <v>96.737588652482259</v>
      </c>
      <c r="HB62" s="82">
        <f t="shared" si="239"/>
        <v>52.061068702290079</v>
      </c>
      <c r="HC62" s="81">
        <v>182</v>
      </c>
      <c r="HD62" s="82">
        <f t="shared" si="131"/>
        <v>94.300518134715034</v>
      </c>
      <c r="HE62" s="82">
        <f t="shared" si="240"/>
        <v>43.333333333333336</v>
      </c>
      <c r="HF62" s="81">
        <v>316</v>
      </c>
      <c r="HG62" s="82">
        <f t="shared" si="132"/>
        <v>95.468277945619334</v>
      </c>
      <c r="HH62" s="82">
        <f t="shared" si="241"/>
        <v>43.888888888888886</v>
      </c>
      <c r="HI62" s="81">
        <v>233</v>
      </c>
      <c r="HJ62" s="82">
        <f t="shared" si="133"/>
        <v>97.083333333333329</v>
      </c>
      <c r="HK62" s="82">
        <f t="shared" si="242"/>
        <v>36.984126984126988</v>
      </c>
      <c r="HL62" s="81">
        <v>83</v>
      </c>
      <c r="HM62" s="82">
        <f t="shared" si="150"/>
        <v>96.511627906976756</v>
      </c>
      <c r="HN62" s="91">
        <f t="shared" si="243"/>
        <v>48.823529411764703</v>
      </c>
      <c r="HO62" s="22"/>
      <c r="HP62" s="12"/>
      <c r="HQ62" s="5"/>
      <c r="HR62" s="5"/>
      <c r="HS62" s="5"/>
      <c r="HU62" s="7"/>
      <c r="HV62" s="7"/>
      <c r="HW62" s="7"/>
    </row>
    <row r="63" spans="1:231" ht="12" customHeight="1">
      <c r="A63" s="74"/>
      <c r="B63" s="65">
        <v>2013</v>
      </c>
      <c r="C63" s="69" t="s">
        <v>114</v>
      </c>
      <c r="D63" s="85">
        <v>19400</v>
      </c>
      <c r="E63" s="82">
        <f t="shared" si="70"/>
        <v>96.517412935323392</v>
      </c>
      <c r="F63" s="82">
        <f t="shared" si="176"/>
        <v>43.792325056433405</v>
      </c>
      <c r="G63" s="85">
        <v>7130</v>
      </c>
      <c r="H63" s="82">
        <f t="shared" si="71"/>
        <v>98.07427785419533</v>
      </c>
      <c r="I63" s="82">
        <f t="shared" si="177"/>
        <v>59.915966386554622</v>
      </c>
      <c r="J63" s="85">
        <v>12200</v>
      </c>
      <c r="K63" s="86">
        <f t="shared" si="153"/>
        <v>95.3125</v>
      </c>
      <c r="L63" s="82">
        <f t="shared" si="178"/>
        <v>37.654320987654323</v>
      </c>
      <c r="M63" s="85">
        <v>2990</v>
      </c>
      <c r="N63" s="82">
        <f t="shared" si="155"/>
        <v>95.527156549520768</v>
      </c>
      <c r="O63" s="82">
        <f t="shared" si="179"/>
        <v>37.421777221526909</v>
      </c>
      <c r="P63" s="85">
        <v>414</v>
      </c>
      <c r="Q63" s="82">
        <f t="shared" si="157"/>
        <v>96.055684454756388</v>
      </c>
      <c r="R63" s="82">
        <f t="shared" si="180"/>
        <v>42.680412371134018</v>
      </c>
      <c r="S63" s="85">
        <v>3930</v>
      </c>
      <c r="T63" s="82">
        <f t="shared" si="159"/>
        <v>95.157384987893465</v>
      </c>
      <c r="U63" s="82">
        <f t="shared" si="181"/>
        <v>39.37875751503006</v>
      </c>
      <c r="V63" s="85" t="s">
        <v>14</v>
      </c>
      <c r="W63" s="82" t="s">
        <v>130</v>
      </c>
      <c r="X63" s="82" t="s">
        <v>130</v>
      </c>
      <c r="Y63" s="85" t="s">
        <v>14</v>
      </c>
      <c r="Z63" s="82" t="s">
        <v>130</v>
      </c>
      <c r="AA63" s="82" t="s">
        <v>130</v>
      </c>
      <c r="AB63" s="85">
        <v>877</v>
      </c>
      <c r="AC63" s="82">
        <f t="shared" si="161"/>
        <v>95.429815016322081</v>
      </c>
      <c r="AD63" s="82">
        <f t="shared" si="182"/>
        <v>38.634361233480178</v>
      </c>
      <c r="AE63" s="85">
        <v>666</v>
      </c>
      <c r="AF63" s="82">
        <f t="shared" si="163"/>
        <v>93.935119887165015</v>
      </c>
      <c r="AG63" s="82">
        <f t="shared" si="183"/>
        <v>30.833333333333336</v>
      </c>
      <c r="AH63" s="85">
        <v>940</v>
      </c>
      <c r="AI63" s="82">
        <f t="shared" si="165"/>
        <v>96.410256410256409</v>
      </c>
      <c r="AJ63" s="82">
        <f t="shared" si="184"/>
        <v>34.944237918215613</v>
      </c>
      <c r="AK63" s="85">
        <v>464</v>
      </c>
      <c r="AL63" s="82">
        <f t="shared" si="167"/>
        <v>93.172690763052216</v>
      </c>
      <c r="AM63" s="82">
        <f t="shared" si="185"/>
        <v>29.367088607594937</v>
      </c>
      <c r="AN63" s="85">
        <v>1880</v>
      </c>
      <c r="AO63" s="82">
        <f t="shared" si="169"/>
        <v>95.431472081218274</v>
      </c>
      <c r="AP63" s="82">
        <f t="shared" si="186"/>
        <v>41.137855579868713</v>
      </c>
      <c r="AQ63" s="85">
        <v>80</v>
      </c>
      <c r="AR63" s="82">
        <f t="shared" si="171"/>
        <v>96.385542168674704</v>
      </c>
      <c r="AS63" s="82">
        <f t="shared" si="187"/>
        <v>47.058823529411761</v>
      </c>
      <c r="AT63" s="85">
        <v>4210</v>
      </c>
      <c r="AU63" s="82">
        <f t="shared" si="244"/>
        <v>95.248868778280539</v>
      </c>
      <c r="AV63" s="82" t="s">
        <v>130</v>
      </c>
      <c r="AW63" s="85">
        <v>602</v>
      </c>
      <c r="AX63" s="82">
        <f t="shared" si="245"/>
        <v>95.859872611464965</v>
      </c>
      <c r="AY63" s="82" t="s">
        <v>130</v>
      </c>
      <c r="AZ63" s="85">
        <v>1400</v>
      </c>
      <c r="BA63" s="82">
        <f t="shared" si="246"/>
        <v>95.238095238095227</v>
      </c>
      <c r="BB63" s="82" t="s">
        <v>130</v>
      </c>
      <c r="BC63" s="81">
        <f t="shared" si="142"/>
        <v>19362</v>
      </c>
      <c r="BD63" s="82">
        <f t="shared" si="173"/>
        <v>96.251739908530524</v>
      </c>
      <c r="BE63" s="82">
        <f t="shared" si="188"/>
        <v>43.706546275395034</v>
      </c>
      <c r="BF63" s="81">
        <f t="shared" si="144"/>
        <v>12232</v>
      </c>
      <c r="BG63" s="82">
        <f t="shared" si="149"/>
        <v>95.220302039545373</v>
      </c>
      <c r="BH63" s="82">
        <f t="shared" si="189"/>
        <v>37.753086419753082</v>
      </c>
      <c r="BI63" s="81">
        <f t="shared" si="26"/>
        <v>2985</v>
      </c>
      <c r="BJ63" s="82">
        <f t="shared" si="81"/>
        <v>95.33695305014372</v>
      </c>
      <c r="BK63" s="82">
        <f t="shared" si="190"/>
        <v>37.359198998748433</v>
      </c>
      <c r="BL63" s="81">
        <v>239</v>
      </c>
      <c r="BM63" s="82">
        <f t="shared" si="82"/>
        <v>91.221374045801525</v>
      </c>
      <c r="BN63" s="82">
        <f t="shared" si="191"/>
        <v>43.454545454545453</v>
      </c>
      <c r="BO63" s="81">
        <v>1180</v>
      </c>
      <c r="BP63" s="82">
        <f t="shared" si="83"/>
        <v>95.161290322580655</v>
      </c>
      <c r="BQ63" s="82">
        <f t="shared" si="192"/>
        <v>36.419753086419753</v>
      </c>
      <c r="BR63" s="81">
        <v>635</v>
      </c>
      <c r="BS63" s="82">
        <f t="shared" si="84"/>
        <v>96.066565809379725</v>
      </c>
      <c r="BT63" s="82">
        <f t="shared" si="193"/>
        <v>39.440993788819881</v>
      </c>
      <c r="BU63" s="81">
        <v>132</v>
      </c>
      <c r="BV63" s="82">
        <f t="shared" si="85"/>
        <v>92.957746478873233</v>
      </c>
      <c r="BW63" s="82">
        <f t="shared" si="194"/>
        <v>40</v>
      </c>
      <c r="BX63" s="81">
        <v>351</v>
      </c>
      <c r="BY63" s="82">
        <f t="shared" si="86"/>
        <v>97.5</v>
      </c>
      <c r="BZ63" s="82">
        <f t="shared" si="195"/>
        <v>35.816326530612244</v>
      </c>
      <c r="CA63" s="81">
        <v>448</v>
      </c>
      <c r="CB63" s="82">
        <f t="shared" si="87"/>
        <v>96.137339055793987</v>
      </c>
      <c r="CC63" s="82">
        <f t="shared" si="196"/>
        <v>35</v>
      </c>
      <c r="CD63" s="81">
        <f t="shared" si="27"/>
        <v>3785</v>
      </c>
      <c r="CE63" s="82">
        <f t="shared" si="88"/>
        <v>95.172240382197643</v>
      </c>
      <c r="CF63" s="82">
        <f t="shared" si="197"/>
        <v>40.568060021436224</v>
      </c>
      <c r="CG63" s="81">
        <v>451</v>
      </c>
      <c r="CH63" s="82">
        <f t="shared" si="89"/>
        <v>90.927419354838719</v>
      </c>
      <c r="CI63" s="82">
        <f t="shared" si="198"/>
        <v>39.911504424778762</v>
      </c>
      <c r="CJ63" s="81">
        <v>876</v>
      </c>
      <c r="CK63" s="82">
        <f t="shared" si="90"/>
        <v>95.010845986984819</v>
      </c>
      <c r="CL63" s="82">
        <f t="shared" si="199"/>
        <v>55.796178343949045</v>
      </c>
      <c r="CM63" s="81">
        <v>666</v>
      </c>
      <c r="CN63" s="82">
        <f t="shared" si="91"/>
        <v>97.653958944281527</v>
      </c>
      <c r="CO63" s="82">
        <f t="shared" si="200"/>
        <v>42.692307692307693</v>
      </c>
      <c r="CP63" s="81">
        <v>278</v>
      </c>
      <c r="CQ63" s="82">
        <f t="shared" si="92"/>
        <v>92.666666666666657</v>
      </c>
      <c r="CR63" s="82">
        <f t="shared" si="201"/>
        <v>30.888888888888889</v>
      </c>
      <c r="CS63" s="81">
        <v>838</v>
      </c>
      <c r="CT63" s="82">
        <f t="shared" si="93"/>
        <v>95.990836197021764</v>
      </c>
      <c r="CU63" s="82">
        <f t="shared" si="202"/>
        <v>37.079646017699112</v>
      </c>
      <c r="CV63" s="81">
        <v>55</v>
      </c>
      <c r="CW63" s="82">
        <f t="shared" si="94"/>
        <v>100</v>
      </c>
      <c r="CX63" s="82">
        <f t="shared" si="203"/>
        <v>30.555555555555557</v>
      </c>
      <c r="CY63" s="81">
        <v>270</v>
      </c>
      <c r="CZ63" s="82">
        <f t="shared" si="95"/>
        <v>98.181818181818187</v>
      </c>
      <c r="DA63" s="82">
        <f t="shared" si="204"/>
        <v>33.333333333333329</v>
      </c>
      <c r="DB63" s="81">
        <v>76</v>
      </c>
      <c r="DC63" s="82">
        <f t="shared" si="96"/>
        <v>91.566265060240966</v>
      </c>
      <c r="DD63" s="82">
        <f t="shared" si="205"/>
        <v>36.19047619047619</v>
      </c>
      <c r="DE63" s="81">
        <v>275</v>
      </c>
      <c r="DF63" s="82">
        <f t="shared" si="97"/>
        <v>94.50171821305841</v>
      </c>
      <c r="DG63" s="82">
        <f t="shared" si="206"/>
        <v>38.732394366197184</v>
      </c>
      <c r="DH63" s="81">
        <f t="shared" si="28"/>
        <v>414</v>
      </c>
      <c r="DI63" s="82">
        <f t="shared" si="98"/>
        <v>96.055684454756388</v>
      </c>
      <c r="DJ63" s="82">
        <f t="shared" si="207"/>
        <v>42.680412371134018</v>
      </c>
      <c r="DK63" s="81">
        <v>261</v>
      </c>
      <c r="DL63" s="82">
        <f t="shared" si="99"/>
        <v>96.309963099630991</v>
      </c>
      <c r="DM63" s="82">
        <f t="shared" si="208"/>
        <v>42.096774193548384</v>
      </c>
      <c r="DN63" s="81">
        <v>56</v>
      </c>
      <c r="DO63" s="82">
        <f t="shared" si="100"/>
        <v>94.915254237288138</v>
      </c>
      <c r="DP63" s="82">
        <f t="shared" si="209"/>
        <v>43.07692307692308</v>
      </c>
      <c r="DQ63" s="81">
        <v>68</v>
      </c>
      <c r="DR63" s="82">
        <f t="shared" si="101"/>
        <v>98.550724637681171</v>
      </c>
      <c r="DS63" s="82">
        <f t="shared" si="210"/>
        <v>48.571428571428569</v>
      </c>
      <c r="DT63" s="81">
        <v>29</v>
      </c>
      <c r="DU63" s="82">
        <f t="shared" si="102"/>
        <v>90.625</v>
      </c>
      <c r="DV63" s="82">
        <f t="shared" si="211"/>
        <v>36.25</v>
      </c>
      <c r="DW63" s="81">
        <f t="shared" si="34"/>
        <v>1023</v>
      </c>
      <c r="DX63" s="82">
        <f t="shared" si="103"/>
        <v>95.340167753960856</v>
      </c>
      <c r="DY63" s="82">
        <f t="shared" si="212"/>
        <v>35.034246575342465</v>
      </c>
      <c r="DZ63" s="81">
        <v>421</v>
      </c>
      <c r="EA63" s="82">
        <f t="shared" si="104"/>
        <v>94.606741573033702</v>
      </c>
      <c r="EB63" s="82">
        <f t="shared" si="213"/>
        <v>31.185185185185183</v>
      </c>
      <c r="EC63" s="81">
        <v>155</v>
      </c>
      <c r="ED63" s="82">
        <f t="shared" si="105"/>
        <v>92.814371257485035</v>
      </c>
      <c r="EE63" s="82">
        <f t="shared" si="214"/>
        <v>36.046511627906973</v>
      </c>
      <c r="EF63" s="81">
        <v>387</v>
      </c>
      <c r="EG63" s="82">
        <f t="shared" si="106"/>
        <v>97.48110831234257</v>
      </c>
      <c r="EH63" s="82">
        <f t="shared" si="215"/>
        <v>43.977272727272727</v>
      </c>
      <c r="EI63" s="81">
        <v>60</v>
      </c>
      <c r="EJ63" s="82">
        <f t="shared" si="107"/>
        <v>93.75</v>
      </c>
      <c r="EK63" s="82">
        <f t="shared" si="216"/>
        <v>23.076923076923077</v>
      </c>
      <c r="EL63" s="81">
        <f t="shared" si="40"/>
        <v>666</v>
      </c>
      <c r="EM63" s="82">
        <f t="shared" si="108"/>
        <v>93.935119887165015</v>
      </c>
      <c r="EN63" s="82">
        <f t="shared" si="217"/>
        <v>30.691244239631338</v>
      </c>
      <c r="EO63" s="81">
        <v>71</v>
      </c>
      <c r="EP63" s="82">
        <f t="shared" si="109"/>
        <v>95.945945945945937</v>
      </c>
      <c r="EQ63" s="82">
        <f t="shared" si="218"/>
        <v>39.444444444444443</v>
      </c>
      <c r="ER63" s="81">
        <v>76</v>
      </c>
      <c r="ES63" s="82">
        <f t="shared" si="110"/>
        <v>96.202531645569621</v>
      </c>
      <c r="ET63" s="82">
        <f t="shared" si="219"/>
        <v>33.043478260869563</v>
      </c>
      <c r="EU63" s="81">
        <v>33</v>
      </c>
      <c r="EV63" s="82">
        <f t="shared" si="111"/>
        <v>89.189189189189193</v>
      </c>
      <c r="EW63" s="82">
        <f t="shared" si="220"/>
        <v>36.666666666666664</v>
      </c>
      <c r="EX63" s="81">
        <v>414</v>
      </c>
      <c r="EY63" s="82">
        <f t="shared" si="112"/>
        <v>93.033707865168537</v>
      </c>
      <c r="EZ63" s="82">
        <f t="shared" si="221"/>
        <v>28.356164383561644</v>
      </c>
      <c r="FA63" s="81">
        <v>59</v>
      </c>
      <c r="FB63" s="82">
        <f t="shared" si="113"/>
        <v>100</v>
      </c>
      <c r="FC63" s="82">
        <f t="shared" si="222"/>
        <v>39.333333333333329</v>
      </c>
      <c r="FD63" s="81">
        <v>13</v>
      </c>
      <c r="FE63" s="82">
        <f t="shared" si="114"/>
        <v>86.666666666666671</v>
      </c>
      <c r="FF63" s="82">
        <f t="shared" si="223"/>
        <v>21.666666666666668</v>
      </c>
      <c r="FG63" s="81">
        <f t="shared" si="48"/>
        <v>940</v>
      </c>
      <c r="FH63" s="82">
        <f t="shared" si="115"/>
        <v>96.410256410256409</v>
      </c>
      <c r="FI63" s="82">
        <f t="shared" si="224"/>
        <v>34.944237918215613</v>
      </c>
      <c r="FJ63" s="81">
        <v>167</v>
      </c>
      <c r="FK63" s="82">
        <f t="shared" si="116"/>
        <v>92.265193370165747</v>
      </c>
      <c r="FL63" s="82">
        <f t="shared" si="225"/>
        <v>37.111111111111114</v>
      </c>
      <c r="FM63" s="81">
        <v>151</v>
      </c>
      <c r="FN63" s="82">
        <f t="shared" si="117"/>
        <v>97.41935483870968</v>
      </c>
      <c r="FO63" s="82">
        <f t="shared" si="226"/>
        <v>39.736842105263158</v>
      </c>
      <c r="FP63" s="81">
        <v>357</v>
      </c>
      <c r="FQ63" s="82">
        <f t="shared" si="118"/>
        <v>97.275204359673026</v>
      </c>
      <c r="FR63" s="82">
        <f t="shared" si="227"/>
        <v>31.592920353982301</v>
      </c>
      <c r="FS63" s="81">
        <v>191</v>
      </c>
      <c r="FT63" s="82">
        <f t="shared" si="119"/>
        <v>97.948717948717942</v>
      </c>
      <c r="FU63" s="82">
        <f t="shared" si="228"/>
        <v>39.791666666666664</v>
      </c>
      <c r="FV63" s="81">
        <v>74</v>
      </c>
      <c r="FW63" s="82">
        <f t="shared" si="120"/>
        <v>96.103896103896105</v>
      </c>
      <c r="FX63" s="82">
        <f t="shared" si="229"/>
        <v>29.599999999999998</v>
      </c>
      <c r="FY63" s="81">
        <f t="shared" si="55"/>
        <v>464</v>
      </c>
      <c r="FZ63" s="82">
        <f t="shared" si="121"/>
        <v>93.172690763052216</v>
      </c>
      <c r="GA63" s="82">
        <f t="shared" si="230"/>
        <v>29.182389937106919</v>
      </c>
      <c r="GB63" s="81">
        <v>137</v>
      </c>
      <c r="GC63" s="82">
        <f t="shared" si="122"/>
        <v>93.197278911564624</v>
      </c>
      <c r="GD63" s="82">
        <f t="shared" si="231"/>
        <v>24.90909090909091</v>
      </c>
      <c r="GE63" s="81">
        <v>111</v>
      </c>
      <c r="GF63" s="82">
        <f t="shared" si="123"/>
        <v>94.067796610169495</v>
      </c>
      <c r="GG63" s="82">
        <f t="shared" si="232"/>
        <v>31.714285714285712</v>
      </c>
      <c r="GH63" s="81">
        <v>140</v>
      </c>
      <c r="GI63" s="82">
        <f t="shared" si="124"/>
        <v>93.959731543624159</v>
      </c>
      <c r="GJ63" s="82">
        <f t="shared" si="233"/>
        <v>29.787234042553191</v>
      </c>
      <c r="GK63" s="81">
        <v>76</v>
      </c>
      <c r="GL63" s="82">
        <f t="shared" si="125"/>
        <v>90.476190476190482</v>
      </c>
      <c r="GM63" s="82">
        <f t="shared" si="234"/>
        <v>34.545454545454547</v>
      </c>
      <c r="GN63" s="81">
        <f t="shared" si="61"/>
        <v>1875</v>
      </c>
      <c r="GO63" s="82">
        <f t="shared" si="126"/>
        <v>95.226003047232098</v>
      </c>
      <c r="GP63" s="82">
        <f t="shared" si="235"/>
        <v>41.028446389496722</v>
      </c>
      <c r="GQ63" s="81">
        <v>274</v>
      </c>
      <c r="GR63" s="82">
        <f t="shared" si="127"/>
        <v>96.478873239436624</v>
      </c>
      <c r="GS63" s="82">
        <f t="shared" si="236"/>
        <v>41.515151515151516</v>
      </c>
      <c r="GT63" s="81">
        <v>75</v>
      </c>
      <c r="GU63" s="82">
        <f t="shared" si="128"/>
        <v>90.361445783132538</v>
      </c>
      <c r="GV63" s="82">
        <f t="shared" si="237"/>
        <v>21.428571428571427</v>
      </c>
      <c r="GW63" s="81">
        <v>178</v>
      </c>
      <c r="GX63" s="82">
        <f t="shared" si="129"/>
        <v>94.179894179894177</v>
      </c>
      <c r="GY63" s="82">
        <f t="shared" si="238"/>
        <v>37.083333333333336</v>
      </c>
      <c r="GZ63" s="81">
        <v>651</v>
      </c>
      <c r="HA63" s="82">
        <f t="shared" si="130"/>
        <v>95.454545454545453</v>
      </c>
      <c r="HB63" s="82">
        <f t="shared" si="239"/>
        <v>49.694656488549619</v>
      </c>
      <c r="HC63" s="81">
        <v>172</v>
      </c>
      <c r="HD63" s="82">
        <f t="shared" si="131"/>
        <v>94.505494505494497</v>
      </c>
      <c r="HE63" s="82">
        <f t="shared" si="240"/>
        <v>40.952380952380949</v>
      </c>
      <c r="HF63" s="81">
        <v>301</v>
      </c>
      <c r="HG63" s="82">
        <f t="shared" si="132"/>
        <v>95.25316455696202</v>
      </c>
      <c r="HH63" s="82">
        <f t="shared" si="241"/>
        <v>41.805555555555557</v>
      </c>
      <c r="HI63" s="81">
        <v>224</v>
      </c>
      <c r="HJ63" s="82">
        <f t="shared" si="133"/>
        <v>96.137339055793987</v>
      </c>
      <c r="HK63" s="82">
        <f t="shared" si="242"/>
        <v>35.555555555555557</v>
      </c>
      <c r="HL63" s="81">
        <v>80</v>
      </c>
      <c r="HM63" s="82">
        <f t="shared" si="150"/>
        <v>96.385542168674704</v>
      </c>
      <c r="HN63" s="91">
        <f t="shared" si="243"/>
        <v>47.058823529411761</v>
      </c>
      <c r="HO63" s="22"/>
      <c r="HP63" s="12"/>
      <c r="HQ63" s="5"/>
      <c r="HR63" s="5"/>
      <c r="HS63" s="5"/>
      <c r="HU63" s="7"/>
      <c r="HV63" s="7"/>
      <c r="HW63" s="7"/>
    </row>
    <row r="64" spans="1:231" s="5" customFormat="1" ht="12" customHeight="1">
      <c r="A64" s="74"/>
      <c r="B64" s="65">
        <v>2014</v>
      </c>
      <c r="C64" s="69" t="s">
        <v>135</v>
      </c>
      <c r="D64" s="85">
        <v>18600</v>
      </c>
      <c r="E64" s="82">
        <f t="shared" ref="E64" si="247">D64/D63*100</f>
        <v>95.876288659793815</v>
      </c>
      <c r="F64" s="82">
        <f t="shared" ref="F64" si="248">D64/D$45*100</f>
        <v>41.986455981941312</v>
      </c>
      <c r="G64" s="85">
        <v>6900</v>
      </c>
      <c r="H64" s="82">
        <f t="shared" ref="H64" si="249">G64/G63*100</f>
        <v>96.774193548387103</v>
      </c>
      <c r="I64" s="82">
        <f t="shared" ref="I64" si="250">G64/G$45*100</f>
        <v>57.983193277310932</v>
      </c>
      <c r="J64" s="85">
        <v>11700</v>
      </c>
      <c r="K64" s="86">
        <f t="shared" ref="K64" si="251">J64/J63*100</f>
        <v>95.901639344262293</v>
      </c>
      <c r="L64" s="82">
        <f t="shared" ref="L64" si="252">J64/J$45*100</f>
        <v>36.111111111111107</v>
      </c>
      <c r="M64" s="85">
        <v>2860</v>
      </c>
      <c r="N64" s="82">
        <f t="shared" ref="N64" si="253">M64/M63*100</f>
        <v>95.652173913043484</v>
      </c>
      <c r="O64" s="82">
        <f t="shared" ref="O64" si="254">M64/M$45*100</f>
        <v>35.794743429286605</v>
      </c>
      <c r="P64" s="85">
        <v>389</v>
      </c>
      <c r="Q64" s="82">
        <f t="shared" ref="Q64" si="255">P64/P63*100</f>
        <v>93.961352657004824</v>
      </c>
      <c r="R64" s="82">
        <f t="shared" ref="R64" si="256">P64/P$45*100</f>
        <v>40.103092783505154</v>
      </c>
      <c r="S64" s="85">
        <v>3720</v>
      </c>
      <c r="T64" s="82">
        <f t="shared" ref="T64" si="257">S64/S63*100</f>
        <v>94.656488549618317</v>
      </c>
      <c r="U64" s="82">
        <f t="shared" ref="U64" si="258">S64/S$45*100</f>
        <v>37.274549098196388</v>
      </c>
      <c r="V64" s="85" t="s">
        <v>14</v>
      </c>
      <c r="W64" s="82" t="s">
        <v>130</v>
      </c>
      <c r="X64" s="82" t="s">
        <v>130</v>
      </c>
      <c r="Y64" s="85" t="s">
        <v>14</v>
      </c>
      <c r="Z64" s="82" t="s">
        <v>130</v>
      </c>
      <c r="AA64" s="82" t="s">
        <v>130</v>
      </c>
      <c r="AB64" s="85">
        <v>844</v>
      </c>
      <c r="AC64" s="82">
        <f t="shared" ref="AC64" si="259">AB64/AB63*100</f>
        <v>96.237172177879131</v>
      </c>
      <c r="AD64" s="82">
        <f t="shared" ref="AD64" si="260">AB64/AB$45*100</f>
        <v>37.180616740088105</v>
      </c>
      <c r="AE64" s="85">
        <v>636</v>
      </c>
      <c r="AF64" s="82">
        <f t="shared" ref="AF64" si="261">AE64/AE63*100</f>
        <v>95.495495495495504</v>
      </c>
      <c r="AG64" s="82">
        <f t="shared" ref="AG64" si="262">AE64/AE$45*100</f>
        <v>29.444444444444446</v>
      </c>
      <c r="AH64" s="85">
        <v>875</v>
      </c>
      <c r="AI64" s="82">
        <f t="shared" ref="AI64" si="263">AH64/AH63*100</f>
        <v>93.085106382978722</v>
      </c>
      <c r="AJ64" s="82">
        <f t="shared" ref="AJ64" si="264">AH64/AH$45*100</f>
        <v>32.52788104089219</v>
      </c>
      <c r="AK64" s="85">
        <v>439</v>
      </c>
      <c r="AL64" s="82">
        <f t="shared" ref="AL64" si="265">AK64/AK63*100</f>
        <v>94.612068965517238</v>
      </c>
      <c r="AM64" s="82">
        <f t="shared" ref="AM64" si="266">AK64/AK$45*100</f>
        <v>27.784810126582276</v>
      </c>
      <c r="AN64" s="85">
        <v>1810</v>
      </c>
      <c r="AO64" s="82">
        <f t="shared" ref="AO64" si="267">AN64/AN63*100</f>
        <v>96.276595744680847</v>
      </c>
      <c r="AP64" s="82">
        <f t="shared" ref="AP64" si="268">AN64/AN$45*100</f>
        <v>39.606126914660834</v>
      </c>
      <c r="AQ64" s="85">
        <v>76</v>
      </c>
      <c r="AR64" s="82">
        <f t="shared" ref="AR64" si="269">AQ64/AQ63*100</f>
        <v>95</v>
      </c>
      <c r="AS64" s="82">
        <f t="shared" ref="AS64" si="270">AQ64/AQ$45*100</f>
        <v>44.705882352941181</v>
      </c>
      <c r="AT64" s="85">
        <v>3990</v>
      </c>
      <c r="AU64" s="82">
        <f t="shared" ref="AU64" si="271">AT64/AT63*100</f>
        <v>94.774346793349167</v>
      </c>
      <c r="AV64" s="82" t="s">
        <v>130</v>
      </c>
      <c r="AW64" s="85">
        <v>581</v>
      </c>
      <c r="AX64" s="82">
        <f t="shared" ref="AX64" si="272">AW64/AW63*100</f>
        <v>96.511627906976756</v>
      </c>
      <c r="AY64" s="82" t="s">
        <v>130</v>
      </c>
      <c r="AZ64" s="85">
        <v>1310</v>
      </c>
      <c r="BA64" s="82">
        <f t="shared" ref="BA64" si="273">AZ64/AZ63*100</f>
        <v>93.571428571428569</v>
      </c>
      <c r="BB64" s="82" t="s">
        <v>130</v>
      </c>
      <c r="BC64" s="81">
        <f t="shared" ref="BC64:BC70" si="274">G64+BF64</f>
        <v>18550</v>
      </c>
      <c r="BD64" s="82">
        <f t="shared" ref="BD64" si="275">BC64/BC63*100</f>
        <v>95.806218365871302</v>
      </c>
      <c r="BE64" s="82">
        <f t="shared" ref="BE64" si="276">BC64/BC$45*100</f>
        <v>41.87358916478555</v>
      </c>
      <c r="BF64" s="81">
        <f>BI64+CD64+DH64+DW64+EL64+FG64+FY64+GN64+HL64</f>
        <v>11650</v>
      </c>
      <c r="BG64" s="82">
        <f t="shared" ref="BG64" si="277">BF64/BF63*100</f>
        <v>95.241988227599734</v>
      </c>
      <c r="BH64" s="82">
        <f t="shared" ref="BH64" si="278">BF64/BF$45*100</f>
        <v>35.956790123456791</v>
      </c>
      <c r="BI64" s="81">
        <f>BL64+BO64+BR64+BU64+BX64+CA64</f>
        <v>2855</v>
      </c>
      <c r="BJ64" s="82">
        <f t="shared" ref="BJ64" si="279">BI64/BI63*100</f>
        <v>95.644891122278054</v>
      </c>
      <c r="BK64" s="82">
        <f t="shared" ref="BK64" si="280">BI64/BI$45*100</f>
        <v>35.732165206508135</v>
      </c>
      <c r="BL64" s="81">
        <v>226</v>
      </c>
      <c r="BM64" s="82">
        <f t="shared" ref="BM64" si="281">BL64/BL63*100</f>
        <v>94.560669456066947</v>
      </c>
      <c r="BN64" s="82">
        <f t="shared" ref="BN64" si="282">BL64/BL$45*100</f>
        <v>41.090909090909086</v>
      </c>
      <c r="BO64" s="81">
        <v>1140</v>
      </c>
      <c r="BP64" s="82">
        <f t="shared" ref="BP64" si="283">BO64/BO63*100</f>
        <v>96.610169491525426</v>
      </c>
      <c r="BQ64" s="82">
        <f t="shared" ref="BQ64" si="284">BO64/BO$45*100</f>
        <v>35.185185185185183</v>
      </c>
      <c r="BR64" s="81">
        <v>602</v>
      </c>
      <c r="BS64" s="82">
        <f t="shared" ref="BS64" si="285">BR64/BR63*100</f>
        <v>94.803149606299215</v>
      </c>
      <c r="BT64" s="82">
        <f t="shared" ref="BT64" si="286">BR64/BR$45*100</f>
        <v>37.391304347826086</v>
      </c>
      <c r="BU64" s="81">
        <v>127</v>
      </c>
      <c r="BV64" s="82">
        <f t="shared" ref="BV64" si="287">BU64/BU63*100</f>
        <v>96.212121212121218</v>
      </c>
      <c r="BW64" s="82">
        <f t="shared" ref="BW64" si="288">BU64/BU$45*100</f>
        <v>38.484848484848484</v>
      </c>
      <c r="BX64" s="81">
        <v>322</v>
      </c>
      <c r="BY64" s="82">
        <f t="shared" ref="BY64" si="289">BX64/BX63*100</f>
        <v>91.737891737891744</v>
      </c>
      <c r="BZ64" s="82">
        <f t="shared" ref="BZ64" si="290">BX64/BX$45*100</f>
        <v>32.857142857142854</v>
      </c>
      <c r="CA64" s="81">
        <v>438</v>
      </c>
      <c r="CB64" s="82">
        <f t="shared" ref="CB64" si="291">CA64/CA63*100</f>
        <v>97.767857142857139</v>
      </c>
      <c r="CC64" s="82">
        <f t="shared" ref="CC64" si="292">CA64/CA$45*100</f>
        <v>34.21875</v>
      </c>
      <c r="CD64" s="81">
        <f>CG64+CJ64+CM64+CP64+CS64+CV64+CY64+DB64+DE64</f>
        <v>3594</v>
      </c>
      <c r="CE64" s="82">
        <f t="shared" ref="CE64" si="293">CD64/CD63*100</f>
        <v>94.953764861294587</v>
      </c>
      <c r="CF64" s="82">
        <f t="shared" ref="CF64" si="294">CD64/CD$45*100</f>
        <v>38.520900321543408</v>
      </c>
      <c r="CG64" s="81">
        <v>436</v>
      </c>
      <c r="CH64" s="82">
        <f t="shared" ref="CH64" si="295">CG64/CG63*100</f>
        <v>96.674057649667418</v>
      </c>
      <c r="CI64" s="82">
        <f t="shared" ref="CI64" si="296">CG64/CG$45*100</f>
        <v>38.584070796460182</v>
      </c>
      <c r="CJ64" s="81">
        <v>827</v>
      </c>
      <c r="CK64" s="82">
        <f t="shared" ref="CK64" si="297">CJ64/CJ63*100</f>
        <v>94.406392694063925</v>
      </c>
      <c r="CL64" s="82">
        <f t="shared" ref="CL64" si="298">CJ64/CJ$45*100</f>
        <v>52.675159235668787</v>
      </c>
      <c r="CM64" s="81">
        <v>625</v>
      </c>
      <c r="CN64" s="82">
        <f t="shared" ref="CN64" si="299">CM64/CM63*100</f>
        <v>93.843843843843842</v>
      </c>
      <c r="CO64" s="82">
        <f t="shared" ref="CO64" si="300">CM64/CM$45*100</f>
        <v>40.064102564102569</v>
      </c>
      <c r="CP64" s="81">
        <v>255</v>
      </c>
      <c r="CQ64" s="82">
        <f t="shared" ref="CQ64" si="301">CP64/CP63*100</f>
        <v>91.72661870503596</v>
      </c>
      <c r="CR64" s="82">
        <f t="shared" ref="CR64" si="302">CP64/CP$45*100</f>
        <v>28.333333333333332</v>
      </c>
      <c r="CS64" s="81">
        <v>800</v>
      </c>
      <c r="CT64" s="82">
        <f t="shared" ref="CT64" si="303">CS64/CS63*100</f>
        <v>95.465393794749403</v>
      </c>
      <c r="CU64" s="82">
        <f t="shared" ref="CU64" si="304">CS64/CS$45*100</f>
        <v>35.398230088495573</v>
      </c>
      <c r="CV64" s="81">
        <v>55</v>
      </c>
      <c r="CW64" s="82">
        <f t="shared" ref="CW64" si="305">CV64/CV63*100</f>
        <v>100</v>
      </c>
      <c r="CX64" s="82">
        <f t="shared" ref="CX64" si="306">CV64/CV$45*100</f>
        <v>30.555555555555557</v>
      </c>
      <c r="CY64" s="81">
        <v>262</v>
      </c>
      <c r="CZ64" s="82">
        <f t="shared" ref="CZ64" si="307">CY64/CY63*100</f>
        <v>97.037037037037038</v>
      </c>
      <c r="DA64" s="82">
        <f t="shared" ref="DA64" si="308">CY64/CY$45*100</f>
        <v>32.345679012345677</v>
      </c>
      <c r="DB64" s="81">
        <v>71</v>
      </c>
      <c r="DC64" s="82">
        <f t="shared" ref="DC64" si="309">DB64/DB63*100</f>
        <v>93.421052631578945</v>
      </c>
      <c r="DD64" s="82">
        <f t="shared" ref="DD64" si="310">DB64/DB$45*100</f>
        <v>33.80952380952381</v>
      </c>
      <c r="DE64" s="81">
        <v>263</v>
      </c>
      <c r="DF64" s="82">
        <f t="shared" ref="DF64" si="311">DE64/DE63*100</f>
        <v>95.63636363636364</v>
      </c>
      <c r="DG64" s="82">
        <f t="shared" ref="DG64" si="312">DE64/DE$45*100</f>
        <v>37.04225352112676</v>
      </c>
      <c r="DH64" s="81">
        <f>DK64+DN64+DQ64+DT64</f>
        <v>389</v>
      </c>
      <c r="DI64" s="82">
        <f t="shared" ref="DI64" si="313">DH64/DH63*100</f>
        <v>93.961352657004824</v>
      </c>
      <c r="DJ64" s="82">
        <f t="shared" ref="DJ64" si="314">DH64/DH$45*100</f>
        <v>40.103092783505154</v>
      </c>
      <c r="DK64" s="81">
        <v>245</v>
      </c>
      <c r="DL64" s="82">
        <f t="shared" ref="DL64" si="315">DK64/DK63*100</f>
        <v>93.869731800766289</v>
      </c>
      <c r="DM64" s="82">
        <f t="shared" ref="DM64" si="316">DK64/DK$45*100</f>
        <v>39.516129032258064</v>
      </c>
      <c r="DN64" s="81">
        <v>51</v>
      </c>
      <c r="DO64" s="82">
        <f t="shared" ref="DO64" si="317">DN64/DN63*100</f>
        <v>91.071428571428569</v>
      </c>
      <c r="DP64" s="82">
        <f t="shared" ref="DP64" si="318">DN64/DN$45*100</f>
        <v>39.230769230769234</v>
      </c>
      <c r="DQ64" s="81">
        <v>65</v>
      </c>
      <c r="DR64" s="82">
        <f t="shared" ref="DR64" si="319">DQ64/DQ63*100</f>
        <v>95.588235294117652</v>
      </c>
      <c r="DS64" s="82">
        <f t="shared" ref="DS64" si="320">DQ64/DQ$45*100</f>
        <v>46.428571428571431</v>
      </c>
      <c r="DT64" s="81">
        <v>28</v>
      </c>
      <c r="DU64" s="82">
        <f t="shared" ref="DU64" si="321">DT64/DT63*100</f>
        <v>96.551724137931032</v>
      </c>
      <c r="DV64" s="82">
        <f t="shared" ref="DV64" si="322">DT64/DT$45*100</f>
        <v>35</v>
      </c>
      <c r="DW64" s="81">
        <f>DZ64+EC64+EF64+EI64</f>
        <v>973</v>
      </c>
      <c r="DX64" s="82">
        <f t="shared" ref="DX64" si="323">DW64/DW63*100</f>
        <v>95.112414467253188</v>
      </c>
      <c r="DY64" s="82">
        <f t="shared" ref="DY64" si="324">DW64/DW$45*100</f>
        <v>33.321917808219176</v>
      </c>
      <c r="DZ64" s="81">
        <v>392</v>
      </c>
      <c r="EA64" s="82">
        <f t="shared" ref="EA64" si="325">DZ64/DZ63*100</f>
        <v>93.111638954869363</v>
      </c>
      <c r="EB64" s="82">
        <f t="shared" ref="EB64" si="326">DZ64/DZ$45*100</f>
        <v>29.037037037037038</v>
      </c>
      <c r="EC64" s="81">
        <v>151</v>
      </c>
      <c r="ED64" s="82">
        <f t="shared" ref="ED64" si="327">EC64/EC63*100</f>
        <v>97.41935483870968</v>
      </c>
      <c r="EE64" s="82">
        <f t="shared" ref="EE64" si="328">EC64/EC$45*100</f>
        <v>35.116279069767444</v>
      </c>
      <c r="EF64" s="81">
        <v>373</v>
      </c>
      <c r="EG64" s="82">
        <f t="shared" ref="EG64" si="329">EF64/EF63*100</f>
        <v>96.382428940568474</v>
      </c>
      <c r="EH64" s="82">
        <f t="shared" ref="EH64" si="330">EF64/EF$45*100</f>
        <v>42.38636363636364</v>
      </c>
      <c r="EI64" s="81">
        <v>57</v>
      </c>
      <c r="EJ64" s="82">
        <f t="shared" ref="EJ64" si="331">EI64/EI63*100</f>
        <v>95</v>
      </c>
      <c r="EK64" s="82">
        <f t="shared" ref="EK64" si="332">EI64/EI$45*100</f>
        <v>21.923076923076923</v>
      </c>
      <c r="EL64" s="81">
        <f>EO64+ER64+EU64+EX64+FA64+FD64</f>
        <v>636</v>
      </c>
      <c r="EM64" s="82">
        <f t="shared" ref="EM64" si="333">EL64/EL63*100</f>
        <v>95.495495495495504</v>
      </c>
      <c r="EN64" s="82">
        <f t="shared" ref="EN64" si="334">EL64/EL$45*100</f>
        <v>29.308755760368665</v>
      </c>
      <c r="EO64" s="81">
        <v>68</v>
      </c>
      <c r="EP64" s="82">
        <f t="shared" ref="EP64" si="335">EO64/EO63*100</f>
        <v>95.774647887323937</v>
      </c>
      <c r="EQ64" s="82">
        <f t="shared" ref="EQ64" si="336">EO64/EO$45*100</f>
        <v>37.777777777777779</v>
      </c>
      <c r="ER64" s="81">
        <v>71</v>
      </c>
      <c r="ES64" s="82">
        <f t="shared" ref="ES64" si="337">ER64/ER63*100</f>
        <v>93.421052631578945</v>
      </c>
      <c r="ET64" s="82">
        <f t="shared" ref="ET64" si="338">ER64/ER$45*100</f>
        <v>30.869565217391305</v>
      </c>
      <c r="EU64" s="81">
        <v>32</v>
      </c>
      <c r="EV64" s="82">
        <f t="shared" ref="EV64" si="339">EU64/EU63*100</f>
        <v>96.969696969696969</v>
      </c>
      <c r="EW64" s="82">
        <f t="shared" ref="EW64" si="340">EU64/EU$45*100</f>
        <v>35.555555555555557</v>
      </c>
      <c r="EX64" s="81">
        <v>393</v>
      </c>
      <c r="EY64" s="82">
        <f t="shared" ref="EY64" si="341">EX64/EX63*100</f>
        <v>94.927536231884062</v>
      </c>
      <c r="EZ64" s="82">
        <f t="shared" ref="EZ64" si="342">EX64/EX$45*100</f>
        <v>26.917808219178081</v>
      </c>
      <c r="FA64" s="81">
        <v>59</v>
      </c>
      <c r="FB64" s="82">
        <f t="shared" ref="FB64" si="343">FA64/FA63*100</f>
        <v>100</v>
      </c>
      <c r="FC64" s="82">
        <f t="shared" ref="FC64" si="344">FA64/FA$45*100</f>
        <v>39.333333333333329</v>
      </c>
      <c r="FD64" s="81">
        <v>13</v>
      </c>
      <c r="FE64" s="82">
        <f t="shared" ref="FE64" si="345">FD64/FD63*100</f>
        <v>100</v>
      </c>
      <c r="FF64" s="82">
        <f t="shared" ref="FF64" si="346">FD64/FD$45*100</f>
        <v>21.666666666666668</v>
      </c>
      <c r="FG64" s="81">
        <f>FJ64+FM64+FP64+FS64+FV64</f>
        <v>875</v>
      </c>
      <c r="FH64" s="82">
        <f t="shared" ref="FH64" si="347">FG64/FG63*100</f>
        <v>93.085106382978722</v>
      </c>
      <c r="FI64" s="82">
        <f t="shared" ref="FI64" si="348">FG64/FG$45*100</f>
        <v>32.52788104089219</v>
      </c>
      <c r="FJ64" s="81">
        <v>162</v>
      </c>
      <c r="FK64" s="82">
        <f t="shared" ref="FK64" si="349">FJ64/FJ63*100</f>
        <v>97.005988023952099</v>
      </c>
      <c r="FL64" s="82">
        <f t="shared" ref="FL64" si="350">FJ64/FJ$45*100</f>
        <v>36</v>
      </c>
      <c r="FM64" s="81">
        <v>141</v>
      </c>
      <c r="FN64" s="82">
        <f t="shared" ref="FN64" si="351">FM64/FM63*100</f>
        <v>93.377483443708613</v>
      </c>
      <c r="FO64" s="82">
        <f t="shared" ref="FO64" si="352">FM64/FM$45*100</f>
        <v>37.105263157894733</v>
      </c>
      <c r="FP64" s="81">
        <v>324</v>
      </c>
      <c r="FQ64" s="82">
        <f t="shared" ref="FQ64" si="353">FP64/FP63*100</f>
        <v>90.756302521008408</v>
      </c>
      <c r="FR64" s="82">
        <f t="shared" ref="FR64" si="354">FP64/FP$45*100</f>
        <v>28.67256637168142</v>
      </c>
      <c r="FS64" s="81">
        <v>177</v>
      </c>
      <c r="FT64" s="82">
        <f t="shared" ref="FT64" si="355">FS64/FS63*100</f>
        <v>92.670157068062835</v>
      </c>
      <c r="FU64" s="82">
        <f t="shared" ref="FU64" si="356">FS64/FS$45*100</f>
        <v>36.875</v>
      </c>
      <c r="FV64" s="81">
        <v>71</v>
      </c>
      <c r="FW64" s="82">
        <f t="shared" ref="FW64" si="357">FV64/FV63*100</f>
        <v>95.945945945945937</v>
      </c>
      <c r="FX64" s="82">
        <f t="shared" ref="FX64" si="358">FV64/FV$45*100</f>
        <v>28.4</v>
      </c>
      <c r="FY64" s="81">
        <f>GB64+GE64+GH64+GK64</f>
        <v>439</v>
      </c>
      <c r="FZ64" s="82">
        <f t="shared" ref="FZ64" si="359">FY64/FY63*100</f>
        <v>94.612068965517238</v>
      </c>
      <c r="GA64" s="82">
        <f t="shared" ref="GA64" si="360">FY64/FY$45*100</f>
        <v>27.610062893081761</v>
      </c>
      <c r="GB64" s="81">
        <v>126</v>
      </c>
      <c r="GC64" s="82">
        <f t="shared" ref="GC64" si="361">GB64/GB63*100</f>
        <v>91.970802919708035</v>
      </c>
      <c r="GD64" s="82">
        <f t="shared" ref="GD64" si="362">GB64/GB$45*100</f>
        <v>22.90909090909091</v>
      </c>
      <c r="GE64" s="81">
        <v>103</v>
      </c>
      <c r="GF64" s="82">
        <f t="shared" ref="GF64" si="363">GE64/GE63*100</f>
        <v>92.792792792792795</v>
      </c>
      <c r="GG64" s="82">
        <f t="shared" ref="GG64" si="364">GE64/GE$45*100</f>
        <v>29.428571428571427</v>
      </c>
      <c r="GH64" s="81">
        <v>137</v>
      </c>
      <c r="GI64" s="82">
        <f t="shared" ref="GI64" si="365">GH64/GH63*100</f>
        <v>97.857142857142847</v>
      </c>
      <c r="GJ64" s="82">
        <f t="shared" ref="GJ64" si="366">GH64/GH$45*100</f>
        <v>29.148936170212764</v>
      </c>
      <c r="GK64" s="81">
        <v>73</v>
      </c>
      <c r="GL64" s="82">
        <f t="shared" ref="GL64" si="367">GK64/GK63*100</f>
        <v>96.05263157894737</v>
      </c>
      <c r="GM64" s="82">
        <f t="shared" ref="GM64" si="368">GK64/GK$45*100</f>
        <v>33.181818181818187</v>
      </c>
      <c r="GN64" s="81">
        <f>GQ64+GT64+GW64+GZ64+HC64+HF64+HI64</f>
        <v>1813</v>
      </c>
      <c r="GO64" s="82">
        <f t="shared" ref="GO64" si="369">GN64/GN63*100</f>
        <v>96.693333333333328</v>
      </c>
      <c r="GP64" s="82">
        <f t="shared" ref="GP64" si="370">GN64/GN$45*100</f>
        <v>39.671772428884026</v>
      </c>
      <c r="GQ64" s="81">
        <v>267</v>
      </c>
      <c r="GR64" s="82">
        <f t="shared" ref="GR64" si="371">GQ64/GQ63*100</f>
        <v>97.445255474452551</v>
      </c>
      <c r="GS64" s="82">
        <f t="shared" ref="GS64" si="372">GQ64/GQ$45*100</f>
        <v>40.454545454545453</v>
      </c>
      <c r="GT64" s="81">
        <v>69</v>
      </c>
      <c r="GU64" s="82">
        <f t="shared" ref="GU64" si="373">GT64/GT63*100</f>
        <v>92</v>
      </c>
      <c r="GV64" s="82">
        <f t="shared" ref="GV64" si="374">GT64/GT$45*100</f>
        <v>19.714285714285715</v>
      </c>
      <c r="GW64" s="81">
        <v>171</v>
      </c>
      <c r="GX64" s="82">
        <f t="shared" ref="GX64" si="375">GW64/GW63*100</f>
        <v>96.067415730337075</v>
      </c>
      <c r="GY64" s="82">
        <f t="shared" ref="GY64" si="376">GW64/GW$45*100</f>
        <v>35.625</v>
      </c>
      <c r="GZ64" s="81">
        <v>637</v>
      </c>
      <c r="HA64" s="82">
        <f t="shared" ref="HA64" si="377">GZ64/GZ63*100</f>
        <v>97.849462365591393</v>
      </c>
      <c r="HB64" s="82">
        <f t="shared" ref="HB64" si="378">GZ64/GZ$45*100</f>
        <v>48.625954198473281</v>
      </c>
      <c r="HC64" s="81">
        <v>156</v>
      </c>
      <c r="HD64" s="82">
        <f t="shared" ref="HD64" si="379">HC64/HC63*100</f>
        <v>90.697674418604649</v>
      </c>
      <c r="HE64" s="82">
        <f t="shared" ref="HE64" si="380">HC64/HC$45*100</f>
        <v>37.142857142857146</v>
      </c>
      <c r="HF64" s="81">
        <v>292</v>
      </c>
      <c r="HG64" s="82">
        <f t="shared" ref="HG64" si="381">HF64/HF63*100</f>
        <v>97.009966777408636</v>
      </c>
      <c r="HH64" s="82">
        <f t="shared" ref="HH64" si="382">HF64/HF$45*100</f>
        <v>40.555555555555557</v>
      </c>
      <c r="HI64" s="81">
        <v>221</v>
      </c>
      <c r="HJ64" s="82">
        <f t="shared" ref="HJ64" si="383">HI64/HI63*100</f>
        <v>98.660714285714292</v>
      </c>
      <c r="HK64" s="82">
        <f t="shared" ref="HK64" si="384">HI64/HI$45*100</f>
        <v>35.079365079365076</v>
      </c>
      <c r="HL64" s="81">
        <v>76</v>
      </c>
      <c r="HM64" s="82">
        <f t="shared" ref="HM64" si="385">HL64/HL63*100</f>
        <v>95</v>
      </c>
      <c r="HN64" s="91">
        <f t="shared" ref="HN64" si="386">HL64/HL$45*100</f>
        <v>44.705882352941181</v>
      </c>
      <c r="HO64" s="22"/>
      <c r="HP64" s="12"/>
      <c r="HU64" s="12"/>
      <c r="HV64" s="12"/>
      <c r="HW64" s="12"/>
    </row>
    <row r="65" spans="1:231" s="5" customFormat="1" ht="12" customHeight="1">
      <c r="A65" s="75"/>
      <c r="B65" s="65">
        <v>2015</v>
      </c>
      <c r="C65" s="69" t="s">
        <v>189</v>
      </c>
      <c r="D65" s="85">
        <v>17700</v>
      </c>
      <c r="E65" s="82">
        <f t="shared" ref="E65" si="387">D65/D64*100</f>
        <v>95.161290322580655</v>
      </c>
      <c r="F65" s="82">
        <f t="shared" ref="F65" si="388">D65/D$45*100</f>
        <v>39.954853273137694</v>
      </c>
      <c r="G65" s="85">
        <v>6680</v>
      </c>
      <c r="H65" s="82">
        <f t="shared" ref="H65" si="389">G65/G64*100</f>
        <v>96.811594202898561</v>
      </c>
      <c r="I65" s="82">
        <f t="shared" ref="I65" si="390">G65/G$45*100</f>
        <v>56.134453781512605</v>
      </c>
      <c r="J65" s="85">
        <v>11000</v>
      </c>
      <c r="K65" s="86">
        <f t="shared" ref="K65" si="391">J65/J64*100</f>
        <v>94.01709401709401</v>
      </c>
      <c r="L65" s="82">
        <f t="shared" ref="L65" si="392">J65/J$45*100</f>
        <v>33.950617283950621</v>
      </c>
      <c r="M65" s="85">
        <v>2660</v>
      </c>
      <c r="N65" s="82">
        <f t="shared" ref="N65" si="393">M65/M64*100</f>
        <v>93.006993006993014</v>
      </c>
      <c r="O65" s="82">
        <f t="shared" ref="O65" si="394">M65/M$45*100</f>
        <v>33.291614518147682</v>
      </c>
      <c r="P65" s="85">
        <v>370</v>
      </c>
      <c r="Q65" s="82">
        <f t="shared" ref="Q65" si="395">P65/P64*100</f>
        <v>95.115681233933159</v>
      </c>
      <c r="R65" s="82">
        <f t="shared" ref="R65" si="396">P65/P$45*100</f>
        <v>38.144329896907216</v>
      </c>
      <c r="S65" s="85">
        <v>3510</v>
      </c>
      <c r="T65" s="82">
        <f t="shared" ref="T65" si="397">S65/S64*100</f>
        <v>94.354838709677423</v>
      </c>
      <c r="U65" s="82">
        <f t="shared" ref="U65" si="398">S65/S$45*100</f>
        <v>35.170340681362724</v>
      </c>
      <c r="V65" s="85" t="s">
        <v>14</v>
      </c>
      <c r="W65" s="82" t="s">
        <v>130</v>
      </c>
      <c r="X65" s="82" t="s">
        <v>130</v>
      </c>
      <c r="Y65" s="85" t="s">
        <v>14</v>
      </c>
      <c r="Z65" s="82" t="s">
        <v>130</v>
      </c>
      <c r="AA65" s="82" t="s">
        <v>130</v>
      </c>
      <c r="AB65" s="85">
        <v>797</v>
      </c>
      <c r="AC65" s="82">
        <f t="shared" ref="AC65" si="399">AB65/AB64*100</f>
        <v>94.431279620853076</v>
      </c>
      <c r="AD65" s="82">
        <f t="shared" ref="AD65" si="400">AB65/AB$45*100</f>
        <v>35.110132158590304</v>
      </c>
      <c r="AE65" s="85">
        <v>589</v>
      </c>
      <c r="AF65" s="82">
        <f t="shared" ref="AF65" si="401">AE65/AE64*100</f>
        <v>92.610062893081761</v>
      </c>
      <c r="AG65" s="82">
        <f t="shared" ref="AG65" si="402">AE65/AE$45*100</f>
        <v>27.268518518518519</v>
      </c>
      <c r="AH65" s="85">
        <v>825</v>
      </c>
      <c r="AI65" s="82">
        <f t="shared" ref="AI65" si="403">AH65/AH64*100</f>
        <v>94.285714285714278</v>
      </c>
      <c r="AJ65" s="82">
        <f t="shared" ref="AJ65" si="404">AH65/AH$45*100</f>
        <v>30.669144981412639</v>
      </c>
      <c r="AK65" s="85">
        <v>408</v>
      </c>
      <c r="AL65" s="82">
        <f t="shared" ref="AL65" si="405">AK65/AK64*100</f>
        <v>92.938496583143504</v>
      </c>
      <c r="AM65" s="82">
        <f t="shared" ref="AM65" si="406">AK65/AK$45*100</f>
        <v>25.822784810126581</v>
      </c>
      <c r="AN65" s="85">
        <v>1750</v>
      </c>
      <c r="AO65" s="82">
        <f t="shared" ref="AO65" si="407">AN65/AN64*100</f>
        <v>96.685082872928177</v>
      </c>
      <c r="AP65" s="82">
        <f t="shared" ref="AP65" si="408">AN65/AN$45*100</f>
        <v>38.293216630196937</v>
      </c>
      <c r="AQ65" s="85">
        <v>76</v>
      </c>
      <c r="AR65" s="82">
        <f t="shared" ref="AR65" si="409">AQ65/AQ64*100</f>
        <v>100</v>
      </c>
      <c r="AS65" s="82">
        <f t="shared" ref="AS65" si="410">AQ65/AQ$45*100</f>
        <v>44.705882352941181</v>
      </c>
      <c r="AT65" s="85">
        <v>3760</v>
      </c>
      <c r="AU65" s="82">
        <f t="shared" ref="AU65:AU67" si="411">AT65/AT64*100</f>
        <v>94.235588972431074</v>
      </c>
      <c r="AV65" s="82" t="s">
        <v>130</v>
      </c>
      <c r="AW65" s="85">
        <v>553</v>
      </c>
      <c r="AX65" s="82">
        <f t="shared" ref="AX65" si="412">AW65/AW64*100</f>
        <v>95.180722891566262</v>
      </c>
      <c r="AY65" s="82" t="s">
        <v>130</v>
      </c>
      <c r="AZ65" s="85">
        <v>1230</v>
      </c>
      <c r="BA65" s="82">
        <f t="shared" ref="BA65" si="413">AZ65/AZ64*100</f>
        <v>93.893129770992374</v>
      </c>
      <c r="BB65" s="82" t="s">
        <v>130</v>
      </c>
      <c r="BC65" s="81">
        <f t="shared" si="274"/>
        <v>17662</v>
      </c>
      <c r="BD65" s="82">
        <f t="shared" ref="BD65" si="414">BC65/BC64*100</f>
        <v>95.212938005390839</v>
      </c>
      <c r="BE65" s="82">
        <f t="shared" ref="BE65" si="415">BC65/BC$45*100</f>
        <v>39.869074492099323</v>
      </c>
      <c r="BF65" s="81">
        <f t="shared" ref="BF65" si="416">BI65+CD65+DH65+DW65+EL65+FG65+FY65+GN65+HL65</f>
        <v>10982</v>
      </c>
      <c r="BG65" s="82">
        <f t="shared" ref="BG65" si="417">BF65/BF64*100</f>
        <v>94.266094420600851</v>
      </c>
      <c r="BH65" s="82">
        <f t="shared" ref="BH65" si="418">BF65/BF$45*100</f>
        <v>33.895061728395056</v>
      </c>
      <c r="BI65" s="81">
        <f t="shared" ref="BI65" si="419">BL65+BO65+BR65+BU65+BX65+CA65</f>
        <v>2654</v>
      </c>
      <c r="BJ65" s="82">
        <f t="shared" ref="BJ65" si="420">BI65/BI64*100</f>
        <v>92.959719789842381</v>
      </c>
      <c r="BK65" s="82">
        <f t="shared" ref="BK65" si="421">BI65/BI$45*100</f>
        <v>33.216520650813521</v>
      </c>
      <c r="BL65" s="81">
        <v>219</v>
      </c>
      <c r="BM65" s="82">
        <f t="shared" ref="BM65" si="422">BL65/BL64*100</f>
        <v>96.902654867256629</v>
      </c>
      <c r="BN65" s="82">
        <f t="shared" ref="BN65" si="423">BL65/BL$45*100</f>
        <v>39.81818181818182</v>
      </c>
      <c r="BO65" s="81">
        <v>1050</v>
      </c>
      <c r="BP65" s="82">
        <f t="shared" ref="BP65" si="424">BO65/BO64*100</f>
        <v>92.10526315789474</v>
      </c>
      <c r="BQ65" s="82">
        <f t="shared" ref="BQ65" si="425">BO65/BO$45*100</f>
        <v>32.407407407407405</v>
      </c>
      <c r="BR65" s="81">
        <v>578</v>
      </c>
      <c r="BS65" s="82">
        <f t="shared" ref="BS65" si="426">BR65/BR64*100</f>
        <v>96.013289036544847</v>
      </c>
      <c r="BT65" s="82">
        <f t="shared" ref="BT65" si="427">BR65/BR$45*100</f>
        <v>35.900621118012424</v>
      </c>
      <c r="BU65" s="81">
        <v>119</v>
      </c>
      <c r="BV65" s="82">
        <f t="shared" ref="BV65" si="428">BU65/BU64*100</f>
        <v>93.7007874015748</v>
      </c>
      <c r="BW65" s="82">
        <f t="shared" ref="BW65" si="429">BU65/BU$45*100</f>
        <v>36.060606060606062</v>
      </c>
      <c r="BX65" s="81">
        <v>304</v>
      </c>
      <c r="BY65" s="82">
        <f t="shared" ref="BY65" si="430">BX65/BX64*100</f>
        <v>94.409937888198755</v>
      </c>
      <c r="BZ65" s="82">
        <f t="shared" ref="BZ65" si="431">BX65/BX$45*100</f>
        <v>31.020408163265305</v>
      </c>
      <c r="CA65" s="81">
        <v>384</v>
      </c>
      <c r="CB65" s="82">
        <f t="shared" ref="CB65" si="432">CA65/CA64*100</f>
        <v>87.671232876712324</v>
      </c>
      <c r="CC65" s="82">
        <f t="shared" ref="CC65" si="433">CA65/CA$45*100</f>
        <v>30</v>
      </c>
      <c r="CD65" s="81">
        <f t="shared" ref="CD65" si="434">CG65+CJ65+CM65+CP65+CS65+CV65+CY65+DB65+DE65</f>
        <v>3394</v>
      </c>
      <c r="CE65" s="82">
        <f t="shared" ref="CE65" si="435">CD65/CD64*100</f>
        <v>94.435169727323327</v>
      </c>
      <c r="CF65" s="82">
        <f t="shared" ref="CF65" si="436">CD65/CD$45*100</f>
        <v>36.377277599142552</v>
      </c>
      <c r="CG65" s="81">
        <v>415</v>
      </c>
      <c r="CH65" s="82">
        <f t="shared" ref="CH65" si="437">CG65/CG64*100</f>
        <v>95.183486238532112</v>
      </c>
      <c r="CI65" s="82">
        <f t="shared" ref="CI65" si="438">CG65/CG$45*100</f>
        <v>36.725663716814161</v>
      </c>
      <c r="CJ65" s="81">
        <v>790</v>
      </c>
      <c r="CK65" s="82">
        <f t="shared" ref="CK65" si="439">CJ65/CJ64*100</f>
        <v>95.525997581620317</v>
      </c>
      <c r="CL65" s="82">
        <f t="shared" ref="CL65" si="440">CJ65/CJ$45*100</f>
        <v>50.318471337579616</v>
      </c>
      <c r="CM65" s="81">
        <v>581</v>
      </c>
      <c r="CN65" s="82">
        <f t="shared" ref="CN65" si="441">CM65/CM64*100</f>
        <v>92.96</v>
      </c>
      <c r="CO65" s="82">
        <f t="shared" ref="CO65" si="442">CM65/CM$45*100</f>
        <v>37.243589743589745</v>
      </c>
      <c r="CP65" s="81">
        <v>241</v>
      </c>
      <c r="CQ65" s="82">
        <f t="shared" ref="CQ65" si="443">CP65/CP64*100</f>
        <v>94.509803921568619</v>
      </c>
      <c r="CR65" s="82">
        <f t="shared" ref="CR65" si="444">CP65/CP$45*100</f>
        <v>26.777777777777779</v>
      </c>
      <c r="CS65" s="81">
        <v>749</v>
      </c>
      <c r="CT65" s="82">
        <f t="shared" ref="CT65" si="445">CS65/CS64*100</f>
        <v>93.625</v>
      </c>
      <c r="CU65" s="82">
        <f t="shared" ref="CU65" si="446">CS65/CS$45*100</f>
        <v>33.141592920353986</v>
      </c>
      <c r="CV65" s="81">
        <v>54</v>
      </c>
      <c r="CW65" s="82">
        <f t="shared" ref="CW65" si="447">CV65/CV64*100</f>
        <v>98.181818181818187</v>
      </c>
      <c r="CX65" s="82">
        <f t="shared" ref="CX65" si="448">CV65/CV$45*100</f>
        <v>30</v>
      </c>
      <c r="CY65" s="81">
        <v>249</v>
      </c>
      <c r="CZ65" s="82">
        <f t="shared" ref="CZ65" si="449">CY65/CY64*100</f>
        <v>95.038167938931295</v>
      </c>
      <c r="DA65" s="82">
        <f t="shared" ref="DA65" si="450">CY65/CY$45*100</f>
        <v>30.74074074074074</v>
      </c>
      <c r="DB65" s="81">
        <v>71</v>
      </c>
      <c r="DC65" s="82">
        <f t="shared" ref="DC65" si="451">DB65/DB64*100</f>
        <v>100</v>
      </c>
      <c r="DD65" s="82">
        <f t="shared" ref="DD65" si="452">DB65/DB$45*100</f>
        <v>33.80952380952381</v>
      </c>
      <c r="DE65" s="81">
        <v>244</v>
      </c>
      <c r="DF65" s="82">
        <f t="shared" ref="DF65" si="453">DE65/DE64*100</f>
        <v>92.775665399239543</v>
      </c>
      <c r="DG65" s="82">
        <f t="shared" ref="DG65" si="454">DE65/DE$45*100</f>
        <v>34.366197183098592</v>
      </c>
      <c r="DH65" s="81">
        <f t="shared" ref="DH65" si="455">DK65+DN65+DQ65+DT65</f>
        <v>370</v>
      </c>
      <c r="DI65" s="82">
        <f t="shared" ref="DI65" si="456">DH65/DH64*100</f>
        <v>95.115681233933159</v>
      </c>
      <c r="DJ65" s="82">
        <f t="shared" ref="DJ65" si="457">DH65/DH$45*100</f>
        <v>38.144329896907216</v>
      </c>
      <c r="DK65" s="81">
        <v>230</v>
      </c>
      <c r="DL65" s="82">
        <f t="shared" ref="DL65" si="458">DK65/DK64*100</f>
        <v>93.877551020408163</v>
      </c>
      <c r="DM65" s="82">
        <f t="shared" ref="DM65" si="459">DK65/DK$45*100</f>
        <v>37.096774193548384</v>
      </c>
      <c r="DN65" s="81">
        <v>48</v>
      </c>
      <c r="DO65" s="82">
        <f t="shared" ref="DO65" si="460">DN65/DN64*100</f>
        <v>94.117647058823522</v>
      </c>
      <c r="DP65" s="82">
        <f t="shared" ref="DP65" si="461">DN65/DN$45*100</f>
        <v>36.923076923076927</v>
      </c>
      <c r="DQ65" s="81">
        <v>64</v>
      </c>
      <c r="DR65" s="82">
        <f t="shared" ref="DR65" si="462">DQ65/DQ64*100</f>
        <v>98.461538461538467</v>
      </c>
      <c r="DS65" s="82">
        <f t="shared" ref="DS65" si="463">DQ65/DQ$45*100</f>
        <v>45.714285714285715</v>
      </c>
      <c r="DT65" s="81">
        <v>28</v>
      </c>
      <c r="DU65" s="82">
        <f t="shared" ref="DU65" si="464">DT65/DT64*100</f>
        <v>100</v>
      </c>
      <c r="DV65" s="82">
        <f t="shared" ref="DV65" si="465">DT65/DT$45*100</f>
        <v>35</v>
      </c>
      <c r="DW65" s="81">
        <f t="shared" ref="DW65" si="466">DZ65+EC65+EF65+EI65</f>
        <v>916</v>
      </c>
      <c r="DX65" s="82">
        <f t="shared" ref="DX65" si="467">DW65/DW64*100</f>
        <v>94.141829393627958</v>
      </c>
      <c r="DY65" s="82">
        <f t="shared" ref="DY65" si="468">DW65/DW$45*100</f>
        <v>31.36986301369863</v>
      </c>
      <c r="DZ65" s="81">
        <v>363</v>
      </c>
      <c r="EA65" s="82">
        <f t="shared" ref="EA65" si="469">DZ65/DZ64*100</f>
        <v>92.602040816326522</v>
      </c>
      <c r="EB65" s="82">
        <f t="shared" ref="EB65" si="470">DZ65/DZ$45*100</f>
        <v>26.888888888888889</v>
      </c>
      <c r="EC65" s="81">
        <v>145</v>
      </c>
      <c r="ED65" s="82">
        <f t="shared" ref="ED65" si="471">EC65/EC64*100</f>
        <v>96.026490066225165</v>
      </c>
      <c r="EE65" s="82">
        <f t="shared" ref="EE65" si="472">EC65/EC$45*100</f>
        <v>33.720930232558139</v>
      </c>
      <c r="EF65" s="81">
        <v>355</v>
      </c>
      <c r="EG65" s="82">
        <f t="shared" ref="EG65" si="473">EF65/EF64*100</f>
        <v>95.174262734584445</v>
      </c>
      <c r="EH65" s="82">
        <f t="shared" ref="EH65" si="474">EF65/EF$45*100</f>
        <v>40.340909090909086</v>
      </c>
      <c r="EI65" s="81">
        <v>53</v>
      </c>
      <c r="EJ65" s="82">
        <f t="shared" ref="EJ65" si="475">EI65/EI64*100</f>
        <v>92.982456140350877</v>
      </c>
      <c r="EK65" s="82">
        <f t="shared" ref="EK65" si="476">EI65/EI$45*100</f>
        <v>20.384615384615383</v>
      </c>
      <c r="EL65" s="81">
        <f t="shared" ref="EL65" si="477">EO65+ER65+EU65+EX65+FA65+FD65</f>
        <v>589</v>
      </c>
      <c r="EM65" s="82">
        <f t="shared" ref="EM65" si="478">EL65/EL64*100</f>
        <v>92.610062893081761</v>
      </c>
      <c r="EN65" s="82">
        <f t="shared" ref="EN65" si="479">EL65/EL$45*100</f>
        <v>27.142857142857142</v>
      </c>
      <c r="EO65" s="81">
        <v>67</v>
      </c>
      <c r="EP65" s="82">
        <f t="shared" ref="EP65" si="480">EO65/EO64*100</f>
        <v>98.529411764705884</v>
      </c>
      <c r="EQ65" s="82">
        <f t="shared" ref="EQ65" si="481">EO65/EO$45*100</f>
        <v>37.222222222222221</v>
      </c>
      <c r="ER65" s="81">
        <v>69</v>
      </c>
      <c r="ES65" s="82">
        <f t="shared" ref="ES65" si="482">ER65/ER64*100</f>
        <v>97.183098591549296</v>
      </c>
      <c r="ET65" s="82">
        <f t="shared" ref="ET65" si="483">ER65/ER$45*100</f>
        <v>30</v>
      </c>
      <c r="EU65" s="81">
        <v>31</v>
      </c>
      <c r="EV65" s="82">
        <f t="shared" ref="EV65" si="484">EU65/EU64*100</f>
        <v>96.875</v>
      </c>
      <c r="EW65" s="82">
        <f t="shared" ref="EW65" si="485">EU65/EU$45*100</f>
        <v>34.444444444444443</v>
      </c>
      <c r="EX65" s="81">
        <v>355</v>
      </c>
      <c r="EY65" s="82">
        <f t="shared" ref="EY65" si="486">EX65/EX64*100</f>
        <v>90.330788804071247</v>
      </c>
      <c r="EZ65" s="82">
        <f t="shared" ref="EZ65" si="487">EX65/EX$45*100</f>
        <v>24.315068493150687</v>
      </c>
      <c r="FA65" s="81">
        <v>56</v>
      </c>
      <c r="FB65" s="82">
        <f t="shared" ref="FB65" si="488">FA65/FA64*100</f>
        <v>94.915254237288138</v>
      </c>
      <c r="FC65" s="82">
        <f t="shared" ref="FC65" si="489">FA65/FA$45*100</f>
        <v>37.333333333333336</v>
      </c>
      <c r="FD65" s="81">
        <v>11</v>
      </c>
      <c r="FE65" s="82">
        <f t="shared" ref="FE65" si="490">FD65/FD64*100</f>
        <v>84.615384615384613</v>
      </c>
      <c r="FF65" s="82">
        <f t="shared" ref="FF65" si="491">FD65/FD$45*100</f>
        <v>18.333333333333332</v>
      </c>
      <c r="FG65" s="81">
        <f t="shared" ref="FG65" si="492">FJ65+FM65+FP65+FS65+FV65</f>
        <v>825</v>
      </c>
      <c r="FH65" s="82">
        <f t="shared" ref="FH65" si="493">FG65/FG64*100</f>
        <v>94.285714285714278</v>
      </c>
      <c r="FI65" s="82">
        <f t="shared" ref="FI65" si="494">FG65/FG$45*100</f>
        <v>30.669144981412639</v>
      </c>
      <c r="FJ65" s="81">
        <v>153</v>
      </c>
      <c r="FK65" s="82">
        <f t="shared" ref="FK65" si="495">FJ65/FJ64*100</f>
        <v>94.444444444444443</v>
      </c>
      <c r="FL65" s="82">
        <f t="shared" ref="FL65" si="496">FJ65/FJ$45*100</f>
        <v>34</v>
      </c>
      <c r="FM65" s="81">
        <v>125</v>
      </c>
      <c r="FN65" s="82">
        <f t="shared" ref="FN65" si="497">FM65/FM64*100</f>
        <v>88.652482269503537</v>
      </c>
      <c r="FO65" s="82">
        <f t="shared" ref="FO65" si="498">FM65/FM$45*100</f>
        <v>32.894736842105267</v>
      </c>
      <c r="FP65" s="81">
        <v>308</v>
      </c>
      <c r="FQ65" s="82">
        <f t="shared" ref="FQ65" si="499">FP65/FP64*100</f>
        <v>95.061728395061735</v>
      </c>
      <c r="FR65" s="82">
        <f t="shared" ref="FR65" si="500">FP65/FP$45*100</f>
        <v>27.256637168141594</v>
      </c>
      <c r="FS65" s="81">
        <v>171</v>
      </c>
      <c r="FT65" s="82">
        <f t="shared" ref="FT65" si="501">FS65/FS64*100</f>
        <v>96.610169491525426</v>
      </c>
      <c r="FU65" s="82">
        <f t="shared" ref="FU65" si="502">FS65/FS$45*100</f>
        <v>35.625</v>
      </c>
      <c r="FV65" s="81">
        <v>68</v>
      </c>
      <c r="FW65" s="82">
        <f t="shared" ref="FW65" si="503">FV65/FV64*100</f>
        <v>95.774647887323937</v>
      </c>
      <c r="FX65" s="82">
        <f t="shared" ref="FX65" si="504">FV65/FV$45*100</f>
        <v>27.200000000000003</v>
      </c>
      <c r="FY65" s="81">
        <f t="shared" ref="FY65" si="505">GB65+GE65+GH65+GK65</f>
        <v>408</v>
      </c>
      <c r="FZ65" s="82">
        <f t="shared" ref="FZ65" si="506">FY65/FY64*100</f>
        <v>92.938496583143504</v>
      </c>
      <c r="GA65" s="82">
        <f t="shared" ref="GA65" si="507">FY65/FY$45*100</f>
        <v>25.660377358490567</v>
      </c>
      <c r="GB65" s="81">
        <v>113</v>
      </c>
      <c r="GC65" s="82">
        <f t="shared" ref="GC65" si="508">GB65/GB64*100</f>
        <v>89.682539682539684</v>
      </c>
      <c r="GD65" s="82">
        <f t="shared" ref="GD65" si="509">GB65/GB$45*100</f>
        <v>20.545454545454543</v>
      </c>
      <c r="GE65" s="81">
        <v>99</v>
      </c>
      <c r="GF65" s="82">
        <f t="shared" ref="GF65" si="510">GE65/GE64*100</f>
        <v>96.116504854368941</v>
      </c>
      <c r="GG65" s="82">
        <f t="shared" ref="GG65" si="511">GE65/GE$45*100</f>
        <v>28.285714285714285</v>
      </c>
      <c r="GH65" s="81">
        <v>125</v>
      </c>
      <c r="GI65" s="82">
        <f t="shared" ref="GI65" si="512">GH65/GH64*100</f>
        <v>91.240875912408754</v>
      </c>
      <c r="GJ65" s="82">
        <f t="shared" ref="GJ65" si="513">GH65/GH$45*100</f>
        <v>26.595744680851062</v>
      </c>
      <c r="GK65" s="81">
        <v>71</v>
      </c>
      <c r="GL65" s="82">
        <f t="shared" ref="GL65" si="514">GK65/GK64*100</f>
        <v>97.260273972602747</v>
      </c>
      <c r="GM65" s="82">
        <f t="shared" ref="GM65" si="515">GK65/GK$45*100</f>
        <v>32.272727272727273</v>
      </c>
      <c r="GN65" s="81">
        <f t="shared" ref="GN65:GN66" si="516">GQ65+GT65+GW65+GZ65+HC65+HF65+HI65</f>
        <v>1750</v>
      </c>
      <c r="GO65" s="82">
        <f t="shared" ref="GO65" si="517">GN65/GN64*100</f>
        <v>96.525096525096515</v>
      </c>
      <c r="GP65" s="82">
        <f t="shared" ref="GP65" si="518">GN65/GN$45*100</f>
        <v>38.293216630196937</v>
      </c>
      <c r="GQ65" s="81">
        <v>247</v>
      </c>
      <c r="GR65" s="82">
        <f t="shared" ref="GR65" si="519">GQ65/GQ64*100</f>
        <v>92.509363295880149</v>
      </c>
      <c r="GS65" s="82">
        <f t="shared" ref="GS65" si="520">GQ65/GQ$45*100</f>
        <v>37.424242424242429</v>
      </c>
      <c r="GT65" s="81">
        <v>68</v>
      </c>
      <c r="GU65" s="82">
        <f t="shared" ref="GU65" si="521">GT65/GT64*100</f>
        <v>98.550724637681171</v>
      </c>
      <c r="GV65" s="82">
        <f t="shared" ref="GV65" si="522">GT65/GT$45*100</f>
        <v>19.428571428571427</v>
      </c>
      <c r="GW65" s="81">
        <v>167</v>
      </c>
      <c r="GX65" s="82">
        <f t="shared" ref="GX65" si="523">GW65/GW64*100</f>
        <v>97.660818713450297</v>
      </c>
      <c r="GY65" s="82">
        <f t="shared" ref="GY65" si="524">GW65/GW$45*100</f>
        <v>34.791666666666664</v>
      </c>
      <c r="GZ65" s="81">
        <v>631</v>
      </c>
      <c r="HA65" s="82">
        <f t="shared" ref="HA65" si="525">GZ65/GZ64*100</f>
        <v>99.058084772370492</v>
      </c>
      <c r="HB65" s="82">
        <f t="shared" ref="HB65" si="526">GZ65/GZ$45*100</f>
        <v>48.167938931297712</v>
      </c>
      <c r="HC65" s="81">
        <v>145</v>
      </c>
      <c r="HD65" s="82">
        <f t="shared" ref="HD65" si="527">HC65/HC64*100</f>
        <v>92.948717948717956</v>
      </c>
      <c r="HE65" s="82">
        <f t="shared" ref="HE65" si="528">HC65/HC$45*100</f>
        <v>34.523809523809526</v>
      </c>
      <c r="HF65" s="81">
        <v>280</v>
      </c>
      <c r="HG65" s="82">
        <f t="shared" ref="HG65" si="529">HF65/HF64*100</f>
        <v>95.890410958904098</v>
      </c>
      <c r="HH65" s="82">
        <f t="shared" ref="HH65" si="530">HF65/HF$45*100</f>
        <v>38.888888888888893</v>
      </c>
      <c r="HI65" s="81">
        <v>212</v>
      </c>
      <c r="HJ65" s="82">
        <f t="shared" ref="HJ65" si="531">HI65/HI64*100</f>
        <v>95.927601809954751</v>
      </c>
      <c r="HK65" s="82">
        <f t="shared" ref="HK65" si="532">HI65/HI$45*100</f>
        <v>33.650793650793652</v>
      </c>
      <c r="HL65" s="81">
        <v>76</v>
      </c>
      <c r="HM65" s="82">
        <f t="shared" ref="HM65" si="533">HL65/HL64*100</f>
        <v>100</v>
      </c>
      <c r="HN65" s="91">
        <f t="shared" ref="HN65" si="534">HL65/HL$45*100</f>
        <v>44.705882352941181</v>
      </c>
      <c r="HO65" s="22"/>
      <c r="HP65" s="12"/>
      <c r="HU65" s="12"/>
      <c r="HV65" s="12"/>
      <c r="HW65" s="12"/>
    </row>
    <row r="66" spans="1:231" s="5" customFormat="1" ht="12" customHeight="1">
      <c r="A66" s="75"/>
      <c r="B66" s="102">
        <v>2016</v>
      </c>
      <c r="C66" s="103" t="s">
        <v>191</v>
      </c>
      <c r="D66" s="104">
        <v>17000</v>
      </c>
      <c r="E66" s="105">
        <f t="shared" ref="E66" si="535">D66/D65*100</f>
        <v>96.045197740112997</v>
      </c>
      <c r="F66" s="105">
        <f t="shared" ref="F66" si="536">D66/D$45*100</f>
        <v>38.37471783295711</v>
      </c>
      <c r="G66" s="104">
        <v>6490</v>
      </c>
      <c r="H66" s="105">
        <f t="shared" ref="H66" si="537">G66/G65*100</f>
        <v>97.155688622754482</v>
      </c>
      <c r="I66" s="105">
        <f t="shared" ref="I66" si="538">G66/G$45*100</f>
        <v>54.537815126050418</v>
      </c>
      <c r="J66" s="104">
        <v>10500</v>
      </c>
      <c r="K66" s="106">
        <f t="shared" ref="K66" si="539">J66/J65*100</f>
        <v>95.454545454545453</v>
      </c>
      <c r="L66" s="105">
        <f t="shared" ref="L66" si="540">J66/J$45*100</f>
        <v>32.407407407407405</v>
      </c>
      <c r="M66" s="104">
        <v>2540</v>
      </c>
      <c r="N66" s="105">
        <f t="shared" ref="N66" si="541">M66/M65*100</f>
        <v>95.488721804511272</v>
      </c>
      <c r="O66" s="105">
        <f t="shared" ref="O66" si="542">M66/M$45*100</f>
        <v>31.789737171464331</v>
      </c>
      <c r="P66" s="104">
        <v>364</v>
      </c>
      <c r="Q66" s="105">
        <f t="shared" ref="Q66" si="543">P66/P65*100</f>
        <v>98.378378378378386</v>
      </c>
      <c r="R66" s="105">
        <f t="shared" ref="R66" si="544">P66/P$45*100</f>
        <v>37.52577319587629</v>
      </c>
      <c r="S66" s="104">
        <v>3380</v>
      </c>
      <c r="T66" s="105">
        <f t="shared" ref="T66" si="545">S66/S65*100</f>
        <v>96.296296296296291</v>
      </c>
      <c r="U66" s="105">
        <f t="shared" ref="U66" si="546">S66/S$45*100</f>
        <v>33.867735470941881</v>
      </c>
      <c r="V66" s="104" t="s">
        <v>14</v>
      </c>
      <c r="W66" s="105" t="s">
        <v>130</v>
      </c>
      <c r="X66" s="105" t="s">
        <v>130</v>
      </c>
      <c r="Y66" s="104" t="s">
        <v>14</v>
      </c>
      <c r="Z66" s="105" t="s">
        <v>130</v>
      </c>
      <c r="AA66" s="105" t="s">
        <v>130</v>
      </c>
      <c r="AB66" s="104">
        <v>759</v>
      </c>
      <c r="AC66" s="105">
        <f t="shared" ref="AC66" si="547">AB66/AB65*100</f>
        <v>95.232120451693845</v>
      </c>
      <c r="AD66" s="105">
        <f t="shared" ref="AD66" si="548">AB66/AB$45*100</f>
        <v>33.436123348017624</v>
      </c>
      <c r="AE66" s="104">
        <v>549</v>
      </c>
      <c r="AF66" s="105">
        <f t="shared" ref="AF66" si="549">AE66/AE65*100</f>
        <v>93.2088285229202</v>
      </c>
      <c r="AG66" s="105">
        <f t="shared" ref="AG66" si="550">AE66/AE$45*100</f>
        <v>25.416666666666664</v>
      </c>
      <c r="AH66" s="104">
        <v>768</v>
      </c>
      <c r="AI66" s="105">
        <f t="shared" ref="AI66" si="551">AH66/AH65*100</f>
        <v>93.090909090909093</v>
      </c>
      <c r="AJ66" s="105">
        <f t="shared" ref="AJ66" si="552">AH66/AH$45*100</f>
        <v>28.550185873605948</v>
      </c>
      <c r="AK66" s="104">
        <v>389</v>
      </c>
      <c r="AL66" s="105">
        <f t="shared" ref="AL66" si="553">AK66/AK65*100</f>
        <v>95.343137254901961</v>
      </c>
      <c r="AM66" s="105">
        <f t="shared" ref="AM66" si="554">AK66/AK$45*100</f>
        <v>24.620253164556964</v>
      </c>
      <c r="AN66" s="104">
        <v>1660</v>
      </c>
      <c r="AO66" s="105">
        <f t="shared" ref="AO66" si="555">AN66/AN65*100</f>
        <v>94.857142857142861</v>
      </c>
      <c r="AP66" s="105">
        <f t="shared" ref="AP66" si="556">AN66/AN$45*100</f>
        <v>36.323851203501093</v>
      </c>
      <c r="AQ66" s="104">
        <v>74</v>
      </c>
      <c r="AR66" s="105">
        <f t="shared" ref="AR66" si="557">AQ66/AQ65*100</f>
        <v>97.368421052631575</v>
      </c>
      <c r="AS66" s="105">
        <f t="shared" ref="AS66" si="558">AQ66/AQ$45*100</f>
        <v>43.529411764705884</v>
      </c>
      <c r="AT66" s="104">
        <v>3620</v>
      </c>
      <c r="AU66" s="105">
        <f t="shared" si="411"/>
        <v>96.276595744680847</v>
      </c>
      <c r="AV66" s="105" t="s">
        <v>130</v>
      </c>
      <c r="AW66" s="104">
        <v>519</v>
      </c>
      <c r="AX66" s="105">
        <f t="shared" ref="AX66:AX67" si="559">AW66/AW65*100</f>
        <v>93.851717902350813</v>
      </c>
      <c r="AY66" s="105" t="s">
        <v>130</v>
      </c>
      <c r="AZ66" s="104">
        <v>1160</v>
      </c>
      <c r="BA66" s="105">
        <f t="shared" ref="BA66:BA67" si="560">AZ66/AZ65*100</f>
        <v>94.308943089430898</v>
      </c>
      <c r="BB66" s="105" t="s">
        <v>130</v>
      </c>
      <c r="BC66" s="107">
        <f t="shared" si="274"/>
        <v>16972</v>
      </c>
      <c r="BD66" s="105">
        <f t="shared" ref="BD66" si="561">BC66/BC65*100</f>
        <v>96.093307666175974</v>
      </c>
      <c r="BE66" s="105">
        <f t="shared" ref="BE66" si="562">BC66/BC$45*100</f>
        <v>38.311512415349888</v>
      </c>
      <c r="BF66" s="107">
        <f t="shared" ref="BF66" si="563">BI66+CD66+DH66+DW66+EL66+FG66+FY66+GN66+HL66</f>
        <v>10482</v>
      </c>
      <c r="BG66" s="105">
        <f t="shared" ref="BG66" si="564">BF66/BF65*100</f>
        <v>95.447095246767432</v>
      </c>
      <c r="BH66" s="105">
        <f t="shared" ref="BH66" si="565">BF66/BF$45*100</f>
        <v>32.351851851851855</v>
      </c>
      <c r="BI66" s="107">
        <f t="shared" ref="BI66" si="566">BL66+BO66+BR66+BU66+BX66+CA66</f>
        <v>2537</v>
      </c>
      <c r="BJ66" s="105">
        <f t="shared" ref="BJ66" si="567">BI66/BI65*100</f>
        <v>95.591559909570449</v>
      </c>
      <c r="BK66" s="105">
        <f t="shared" ref="BK66" si="568">BI66/BI$45*100</f>
        <v>31.752190237797244</v>
      </c>
      <c r="BL66" s="107">
        <v>204</v>
      </c>
      <c r="BM66" s="105">
        <f t="shared" ref="BM66" si="569">BL66/BL65*100</f>
        <v>93.150684931506845</v>
      </c>
      <c r="BN66" s="105">
        <f t="shared" ref="BN66" si="570">BL66/BL$45*100</f>
        <v>37.090909090909093</v>
      </c>
      <c r="BO66" s="107">
        <v>1000</v>
      </c>
      <c r="BP66" s="105">
        <f t="shared" ref="BP66" si="571">BO66/BO65*100</f>
        <v>95.238095238095227</v>
      </c>
      <c r="BQ66" s="105">
        <f t="shared" ref="BQ66" si="572">BO66/BO$45*100</f>
        <v>30.864197530864196</v>
      </c>
      <c r="BR66" s="107">
        <v>570</v>
      </c>
      <c r="BS66" s="105">
        <f t="shared" ref="BS66" si="573">BR66/BR65*100</f>
        <v>98.615916955017298</v>
      </c>
      <c r="BT66" s="105">
        <f t="shared" ref="BT66" si="574">BR66/BR$45*100</f>
        <v>35.403726708074537</v>
      </c>
      <c r="BU66" s="107">
        <v>113</v>
      </c>
      <c r="BV66" s="105">
        <f t="shared" ref="BV66" si="575">BU66/BU65*100</f>
        <v>94.9579831932773</v>
      </c>
      <c r="BW66" s="105">
        <f t="shared" ref="BW66" si="576">BU66/BU$45*100</f>
        <v>34.242424242424242</v>
      </c>
      <c r="BX66" s="107">
        <v>284</v>
      </c>
      <c r="BY66" s="105">
        <f t="shared" ref="BY66" si="577">BX66/BX65*100</f>
        <v>93.421052631578945</v>
      </c>
      <c r="BZ66" s="105">
        <f t="shared" ref="BZ66" si="578">BX66/BX$45*100</f>
        <v>28.979591836734691</v>
      </c>
      <c r="CA66" s="107">
        <v>366</v>
      </c>
      <c r="CB66" s="105">
        <f t="shared" ref="CB66" si="579">CA66/CA65*100</f>
        <v>95.3125</v>
      </c>
      <c r="CC66" s="105">
        <f t="shared" ref="CC66" si="580">CA66/CA$45*100</f>
        <v>28.59375</v>
      </c>
      <c r="CD66" s="107">
        <f t="shared" ref="CD66" si="581">CG66+CJ66+CM66+CP66+CS66+CV66+CY66+DB66+DE66</f>
        <v>3260</v>
      </c>
      <c r="CE66" s="105">
        <f t="shared" ref="CE66" si="582">CD66/CD65*100</f>
        <v>96.051856216853267</v>
      </c>
      <c r="CF66" s="105">
        <f t="shared" ref="CF66" si="583">CD66/CD$45*100</f>
        <v>34.941050375133976</v>
      </c>
      <c r="CG66" s="107">
        <v>396</v>
      </c>
      <c r="CH66" s="105">
        <f t="shared" ref="CH66" si="584">CG66/CG65*100</f>
        <v>95.421686746987959</v>
      </c>
      <c r="CI66" s="105">
        <f t="shared" ref="CI66" si="585">CG66/CG$45*100</f>
        <v>35.044247787610622</v>
      </c>
      <c r="CJ66" s="107">
        <v>785</v>
      </c>
      <c r="CK66" s="105">
        <f t="shared" ref="CK66" si="586">CJ66/CJ65*100</f>
        <v>99.367088607594937</v>
      </c>
      <c r="CL66" s="105">
        <f t="shared" ref="CL66" si="587">CJ66/CJ$45*100</f>
        <v>50</v>
      </c>
      <c r="CM66" s="107">
        <v>556</v>
      </c>
      <c r="CN66" s="105">
        <f t="shared" ref="CN66" si="588">CM66/CM65*100</f>
        <v>95.697074010327015</v>
      </c>
      <c r="CO66" s="105">
        <f t="shared" ref="CO66" si="589">CM66/CM$45*100</f>
        <v>35.641025641025642</v>
      </c>
      <c r="CP66" s="107">
        <v>230</v>
      </c>
      <c r="CQ66" s="105">
        <f t="shared" ref="CQ66" si="590">CP66/CP65*100</f>
        <v>95.435684647302907</v>
      </c>
      <c r="CR66" s="105">
        <f t="shared" ref="CR66" si="591">CP66/CP$45*100</f>
        <v>25.555555555555554</v>
      </c>
      <c r="CS66" s="107">
        <v>720</v>
      </c>
      <c r="CT66" s="105">
        <f t="shared" ref="CT66" si="592">CS66/CS65*100</f>
        <v>96.128170894526036</v>
      </c>
      <c r="CU66" s="105">
        <f t="shared" ref="CU66" si="593">CS66/CS$45*100</f>
        <v>31.858407079646017</v>
      </c>
      <c r="CV66" s="107">
        <v>53</v>
      </c>
      <c r="CW66" s="105">
        <f t="shared" ref="CW66" si="594">CV66/CV65*100</f>
        <v>98.148148148148152</v>
      </c>
      <c r="CX66" s="105">
        <f t="shared" ref="CX66" si="595">CV66/CV$45*100</f>
        <v>29.444444444444446</v>
      </c>
      <c r="CY66" s="107">
        <v>213</v>
      </c>
      <c r="CZ66" s="105">
        <f t="shared" ref="CZ66" si="596">CY66/CY65*100</f>
        <v>85.542168674698786</v>
      </c>
      <c r="DA66" s="105">
        <f t="shared" ref="DA66" si="597">CY66/CY$45*100</f>
        <v>26.296296296296294</v>
      </c>
      <c r="DB66" s="107">
        <v>67</v>
      </c>
      <c r="DC66" s="105">
        <f t="shared" ref="DC66" si="598">DB66/DB65*100</f>
        <v>94.366197183098592</v>
      </c>
      <c r="DD66" s="105">
        <f t="shared" ref="DD66" si="599">DB66/DB$45*100</f>
        <v>31.904761904761902</v>
      </c>
      <c r="DE66" s="107">
        <v>240</v>
      </c>
      <c r="DF66" s="105">
        <f t="shared" ref="DF66" si="600">DE66/DE65*100</f>
        <v>98.360655737704917</v>
      </c>
      <c r="DG66" s="105">
        <f t="shared" ref="DG66" si="601">DE66/DE$45*100</f>
        <v>33.802816901408448</v>
      </c>
      <c r="DH66" s="107">
        <f t="shared" ref="DH66" si="602">DK66+DN66+DQ66+DT66</f>
        <v>364</v>
      </c>
      <c r="DI66" s="105">
        <f t="shared" ref="DI66" si="603">DH66/DH65*100</f>
        <v>98.378378378378386</v>
      </c>
      <c r="DJ66" s="105">
        <f t="shared" ref="DJ66" si="604">DH66/DH$45*100</f>
        <v>37.52577319587629</v>
      </c>
      <c r="DK66" s="107">
        <v>227</v>
      </c>
      <c r="DL66" s="105">
        <f t="shared" ref="DL66" si="605">DK66/DK65*100</f>
        <v>98.695652173913047</v>
      </c>
      <c r="DM66" s="105">
        <f t="shared" ref="DM66" si="606">DK66/DK$45*100</f>
        <v>36.612903225806456</v>
      </c>
      <c r="DN66" s="107">
        <v>45</v>
      </c>
      <c r="DO66" s="105">
        <f t="shared" ref="DO66" si="607">DN66/DN65*100</f>
        <v>93.75</v>
      </c>
      <c r="DP66" s="105">
        <f t="shared" ref="DP66" si="608">DN66/DN$45*100</f>
        <v>34.615384615384613</v>
      </c>
      <c r="DQ66" s="107">
        <v>64</v>
      </c>
      <c r="DR66" s="105">
        <f t="shared" ref="DR66" si="609">DQ66/DQ65*100</f>
        <v>100</v>
      </c>
      <c r="DS66" s="105">
        <f t="shared" ref="DS66" si="610">DQ66/DQ$45*100</f>
        <v>45.714285714285715</v>
      </c>
      <c r="DT66" s="107">
        <v>28</v>
      </c>
      <c r="DU66" s="105">
        <f t="shared" ref="DU66" si="611">DT66/DT65*100</f>
        <v>100</v>
      </c>
      <c r="DV66" s="105">
        <f t="shared" ref="DV66" si="612">DT66/DT$45*100</f>
        <v>35</v>
      </c>
      <c r="DW66" s="107">
        <f t="shared" ref="DW66" si="613">DZ66+EC66+EF66+EI66</f>
        <v>878</v>
      </c>
      <c r="DX66" s="105">
        <f t="shared" ref="DX66" si="614">DW66/DW65*100</f>
        <v>95.851528384279476</v>
      </c>
      <c r="DY66" s="105">
        <f t="shared" ref="DY66" si="615">DW66/DW$45*100</f>
        <v>30.068493150684933</v>
      </c>
      <c r="DZ66" s="107">
        <v>359</v>
      </c>
      <c r="EA66" s="105">
        <f t="shared" ref="EA66" si="616">DZ66/DZ65*100</f>
        <v>98.898071625344357</v>
      </c>
      <c r="EB66" s="105">
        <f t="shared" ref="EB66" si="617">DZ66/DZ$45*100</f>
        <v>26.592592592592588</v>
      </c>
      <c r="EC66" s="107">
        <v>137</v>
      </c>
      <c r="ED66" s="105">
        <f t="shared" ref="ED66" si="618">EC66/EC65*100</f>
        <v>94.482758620689651</v>
      </c>
      <c r="EE66" s="105">
        <f t="shared" ref="EE66" si="619">EC66/EC$45*100</f>
        <v>31.86046511627907</v>
      </c>
      <c r="EF66" s="107">
        <v>334</v>
      </c>
      <c r="EG66" s="105">
        <f t="shared" ref="EG66" si="620">EF66/EF65*100</f>
        <v>94.08450704225352</v>
      </c>
      <c r="EH66" s="105">
        <f t="shared" ref="EH66" si="621">EF66/EF$45*100</f>
        <v>37.954545454545453</v>
      </c>
      <c r="EI66" s="107">
        <v>48</v>
      </c>
      <c r="EJ66" s="105">
        <f t="shared" ref="EJ66" si="622">EI66/EI65*100</f>
        <v>90.566037735849065</v>
      </c>
      <c r="EK66" s="105">
        <f t="shared" ref="EK66" si="623">EI66/EI$45*100</f>
        <v>18.461538461538463</v>
      </c>
      <c r="EL66" s="107">
        <f t="shared" ref="EL66" si="624">EO66+ER66+EU66+EX66+FA66+FD66</f>
        <v>549</v>
      </c>
      <c r="EM66" s="105">
        <f t="shared" ref="EM66" si="625">EL66/EL65*100</f>
        <v>93.2088285229202</v>
      </c>
      <c r="EN66" s="105">
        <f t="shared" ref="EN66" si="626">EL66/EL$45*100</f>
        <v>25.299539170506911</v>
      </c>
      <c r="EO66" s="107">
        <v>59</v>
      </c>
      <c r="EP66" s="105">
        <f t="shared" ref="EP66" si="627">EO66/EO65*100</f>
        <v>88.059701492537314</v>
      </c>
      <c r="EQ66" s="105">
        <f t="shared" ref="EQ66" si="628">EO66/EO$45*100</f>
        <v>32.777777777777779</v>
      </c>
      <c r="ER66" s="107">
        <v>62</v>
      </c>
      <c r="ES66" s="105">
        <f t="shared" ref="ES66" si="629">ER66/ER65*100</f>
        <v>89.85507246376811</v>
      </c>
      <c r="ET66" s="105">
        <f t="shared" ref="ET66" si="630">ER66/ER$45*100</f>
        <v>26.956521739130434</v>
      </c>
      <c r="EU66" s="107">
        <v>30</v>
      </c>
      <c r="EV66" s="105">
        <f t="shared" ref="EV66" si="631">EU66/EU65*100</f>
        <v>96.774193548387103</v>
      </c>
      <c r="EW66" s="105">
        <f t="shared" ref="EW66" si="632">EU66/EU$45*100</f>
        <v>33.333333333333329</v>
      </c>
      <c r="EX66" s="107">
        <v>335</v>
      </c>
      <c r="EY66" s="105">
        <f t="shared" ref="EY66" si="633">EX66/EX65*100</f>
        <v>94.366197183098592</v>
      </c>
      <c r="EZ66" s="105">
        <f t="shared" ref="EZ66" si="634">EX66/EX$45*100</f>
        <v>22.945205479452056</v>
      </c>
      <c r="FA66" s="107">
        <v>53</v>
      </c>
      <c r="FB66" s="105">
        <f t="shared" ref="FB66" si="635">FA66/FA65*100</f>
        <v>94.642857142857139</v>
      </c>
      <c r="FC66" s="105">
        <f t="shared" ref="FC66" si="636">FA66/FA$45*100</f>
        <v>35.333333333333336</v>
      </c>
      <c r="FD66" s="107">
        <v>10</v>
      </c>
      <c r="FE66" s="105">
        <f t="shared" ref="FE66" si="637">FD66/FD65*100</f>
        <v>90.909090909090907</v>
      </c>
      <c r="FF66" s="105">
        <f t="shared" ref="FF66" si="638">FD66/FD$45*100</f>
        <v>16.666666666666664</v>
      </c>
      <c r="FG66" s="107">
        <f t="shared" ref="FG66" si="639">FJ66+FM66+FP66+FS66+FV66</f>
        <v>768</v>
      </c>
      <c r="FH66" s="105">
        <f t="shared" ref="FH66" si="640">FG66/FG65*100</f>
        <v>93.090909090909093</v>
      </c>
      <c r="FI66" s="105">
        <f t="shared" ref="FI66" si="641">FG66/FG$45*100</f>
        <v>28.550185873605948</v>
      </c>
      <c r="FJ66" s="107">
        <v>140</v>
      </c>
      <c r="FK66" s="105">
        <f t="shared" ref="FK66" si="642">FJ66/FJ65*100</f>
        <v>91.503267973856211</v>
      </c>
      <c r="FL66" s="105">
        <f t="shared" ref="FL66" si="643">FJ66/FJ$45*100</f>
        <v>31.111111111111111</v>
      </c>
      <c r="FM66" s="107">
        <v>118</v>
      </c>
      <c r="FN66" s="105">
        <f t="shared" ref="FN66" si="644">FM66/FM65*100</f>
        <v>94.399999999999991</v>
      </c>
      <c r="FO66" s="105">
        <f t="shared" ref="FO66" si="645">FM66/FM$45*100</f>
        <v>31.05263157894737</v>
      </c>
      <c r="FP66" s="107">
        <v>280</v>
      </c>
      <c r="FQ66" s="105">
        <f t="shared" ref="FQ66" si="646">FP66/FP65*100</f>
        <v>90.909090909090907</v>
      </c>
      <c r="FR66" s="105">
        <f t="shared" ref="FR66" si="647">FP66/FP$45*100</f>
        <v>24.778761061946902</v>
      </c>
      <c r="FS66" s="107">
        <v>165</v>
      </c>
      <c r="FT66" s="105">
        <f t="shared" ref="FT66" si="648">FS66/FS65*100</f>
        <v>96.491228070175438</v>
      </c>
      <c r="FU66" s="105">
        <f t="shared" ref="FU66" si="649">FS66/FS$45*100</f>
        <v>34.375</v>
      </c>
      <c r="FV66" s="107">
        <v>65</v>
      </c>
      <c r="FW66" s="105">
        <f t="shared" ref="FW66" si="650">FV66/FV65*100</f>
        <v>95.588235294117652</v>
      </c>
      <c r="FX66" s="105">
        <f t="shared" ref="FX66" si="651">FV66/FV$45*100</f>
        <v>26</v>
      </c>
      <c r="FY66" s="107">
        <f t="shared" ref="FY66" si="652">GB66+GE66+GH66+GK66</f>
        <v>389</v>
      </c>
      <c r="FZ66" s="105">
        <f t="shared" ref="FZ66" si="653">FY66/FY65*100</f>
        <v>95.343137254901961</v>
      </c>
      <c r="GA66" s="105">
        <f t="shared" ref="GA66" si="654">FY66/FY$45*100</f>
        <v>24.465408805031448</v>
      </c>
      <c r="GB66" s="107">
        <v>109</v>
      </c>
      <c r="GC66" s="105">
        <f t="shared" ref="GC66" si="655">GB66/GB65*100</f>
        <v>96.460176991150433</v>
      </c>
      <c r="GD66" s="105">
        <f t="shared" ref="GD66" si="656">GB66/GB$45*100</f>
        <v>19.818181818181817</v>
      </c>
      <c r="GE66" s="107">
        <v>92</v>
      </c>
      <c r="GF66" s="105">
        <f t="shared" ref="GF66" si="657">GE66/GE65*100</f>
        <v>92.929292929292927</v>
      </c>
      <c r="GG66" s="105">
        <f t="shared" ref="GG66" si="658">GE66/GE$45*100</f>
        <v>26.285714285714285</v>
      </c>
      <c r="GH66" s="107">
        <v>122</v>
      </c>
      <c r="GI66" s="105">
        <f t="shared" ref="GI66" si="659">GH66/GH65*100</f>
        <v>97.6</v>
      </c>
      <c r="GJ66" s="105">
        <f t="shared" ref="GJ66" si="660">GH66/GH$45*100</f>
        <v>25.957446808510635</v>
      </c>
      <c r="GK66" s="107">
        <v>66</v>
      </c>
      <c r="GL66" s="105">
        <f t="shared" ref="GL66" si="661">GK66/GK65*100</f>
        <v>92.957746478873233</v>
      </c>
      <c r="GM66" s="105">
        <f t="shared" ref="GM66" si="662">GK66/GK$45*100</f>
        <v>30</v>
      </c>
      <c r="GN66" s="107">
        <f t="shared" si="516"/>
        <v>1663</v>
      </c>
      <c r="GO66" s="105">
        <f t="shared" ref="GO66" si="663">GN66/GN65*100</f>
        <v>95.028571428571425</v>
      </c>
      <c r="GP66" s="105">
        <f t="shared" ref="GP66" si="664">GN66/GN$45*100</f>
        <v>36.389496717724292</v>
      </c>
      <c r="GQ66" s="107">
        <v>241</v>
      </c>
      <c r="GR66" s="105">
        <f t="shared" ref="GR66" si="665">GQ66/GQ65*100</f>
        <v>97.570850202429142</v>
      </c>
      <c r="GS66" s="105">
        <f t="shared" ref="GS66" si="666">GQ66/GQ$45*100</f>
        <v>36.515151515151516</v>
      </c>
      <c r="GT66" s="107">
        <v>64</v>
      </c>
      <c r="GU66" s="105">
        <f t="shared" ref="GU66" si="667">GT66/GT65*100</f>
        <v>94.117647058823522</v>
      </c>
      <c r="GV66" s="105">
        <f t="shared" ref="GV66" si="668">GT66/GT$45*100</f>
        <v>18.285714285714285</v>
      </c>
      <c r="GW66" s="107">
        <v>164</v>
      </c>
      <c r="GX66" s="105">
        <f t="shared" ref="GX66" si="669">GW66/GW65*100</f>
        <v>98.203592814371248</v>
      </c>
      <c r="GY66" s="105">
        <f t="shared" ref="GY66" si="670">GW66/GW$45*100</f>
        <v>34.166666666666664</v>
      </c>
      <c r="GZ66" s="107">
        <v>592</v>
      </c>
      <c r="HA66" s="105">
        <f t="shared" ref="HA66" si="671">GZ66/GZ65*100</f>
        <v>93.819334389857374</v>
      </c>
      <c r="HB66" s="105">
        <f t="shared" ref="HB66" si="672">GZ66/GZ$45*100</f>
        <v>45.190839694656489</v>
      </c>
      <c r="HC66" s="107">
        <v>143</v>
      </c>
      <c r="HD66" s="105">
        <f t="shared" ref="HD66" si="673">HC66/HC65*100</f>
        <v>98.620689655172413</v>
      </c>
      <c r="HE66" s="105">
        <f t="shared" ref="HE66" si="674">HC66/HC$45*100</f>
        <v>34.047619047619051</v>
      </c>
      <c r="HF66" s="107">
        <v>262</v>
      </c>
      <c r="HG66" s="105">
        <f t="shared" ref="HG66" si="675">HF66/HF65*100</f>
        <v>93.571428571428569</v>
      </c>
      <c r="HH66" s="105">
        <f t="shared" ref="HH66" si="676">HF66/HF$45*100</f>
        <v>36.388888888888886</v>
      </c>
      <c r="HI66" s="107">
        <v>197</v>
      </c>
      <c r="HJ66" s="105">
        <f t="shared" ref="HJ66" si="677">HI66/HI65*100</f>
        <v>92.924528301886795</v>
      </c>
      <c r="HK66" s="105">
        <f t="shared" ref="HK66" si="678">HI66/HI$45*100</f>
        <v>31.269841269841269</v>
      </c>
      <c r="HL66" s="107">
        <v>74</v>
      </c>
      <c r="HM66" s="105">
        <f t="shared" ref="HM66" si="679">HL66/HL65*100</f>
        <v>97.368421052631575</v>
      </c>
      <c r="HN66" s="108">
        <f t="shared" ref="HN66" si="680">HL66/HL$45*100</f>
        <v>43.529411764705884</v>
      </c>
      <c r="HO66" s="22"/>
      <c r="HP66" s="12"/>
      <c r="HU66" s="12"/>
      <c r="HV66" s="12"/>
      <c r="HW66" s="12"/>
    </row>
    <row r="67" spans="1:231" ht="12" customHeight="1">
      <c r="A67" s="76"/>
      <c r="B67" s="65">
        <v>2017</v>
      </c>
      <c r="C67" s="69" t="s">
        <v>192</v>
      </c>
      <c r="D67" s="85">
        <v>16400</v>
      </c>
      <c r="E67" s="82">
        <f t="shared" ref="E67" si="681">D67/D66*100</f>
        <v>96.470588235294116</v>
      </c>
      <c r="F67" s="82">
        <f t="shared" ref="F67" si="682">D67/D$45*100</f>
        <v>37.020316027088036</v>
      </c>
      <c r="G67" s="85">
        <v>6310</v>
      </c>
      <c r="H67" s="82">
        <f t="shared" ref="H67" si="683">G67/G66*100</f>
        <v>97.226502311248069</v>
      </c>
      <c r="I67" s="82">
        <f t="shared" ref="I67" si="684">G67/G$45*100</f>
        <v>53.025210084033617</v>
      </c>
      <c r="J67" s="85">
        <v>10100</v>
      </c>
      <c r="K67" s="86">
        <f t="shared" ref="K67" si="685">J67/J66*100</f>
        <v>96.19047619047619</v>
      </c>
      <c r="L67" s="82">
        <f t="shared" ref="L67" si="686">J67/J$45*100</f>
        <v>31.172839506172838</v>
      </c>
      <c r="M67" s="85">
        <v>2430</v>
      </c>
      <c r="N67" s="82">
        <f t="shared" ref="N67" si="687">M67/M66*100</f>
        <v>95.669291338582667</v>
      </c>
      <c r="O67" s="82">
        <f t="shared" ref="O67" si="688">M67/M$45*100</f>
        <v>30.413016270337923</v>
      </c>
      <c r="P67" s="85">
        <v>347</v>
      </c>
      <c r="Q67" s="82">
        <f t="shared" ref="Q67" si="689">P67/P66*100</f>
        <v>95.329670329670336</v>
      </c>
      <c r="R67" s="82">
        <f t="shared" ref="R67" si="690">P67/P$45*100</f>
        <v>35.773195876288661</v>
      </c>
      <c r="S67" s="85">
        <v>3240</v>
      </c>
      <c r="T67" s="82">
        <f t="shared" ref="T67" si="691">S67/S66*100</f>
        <v>95.857988165680467</v>
      </c>
      <c r="U67" s="82">
        <f t="shared" ref="U67" si="692">S67/S$45*100</f>
        <v>32.46492985971944</v>
      </c>
      <c r="V67" s="85" t="s">
        <v>14</v>
      </c>
      <c r="W67" s="82" t="s">
        <v>195</v>
      </c>
      <c r="X67" s="82" t="s">
        <v>195</v>
      </c>
      <c r="Y67" s="85" t="s">
        <v>14</v>
      </c>
      <c r="Z67" s="82" t="s">
        <v>195</v>
      </c>
      <c r="AA67" s="82" t="s">
        <v>195</v>
      </c>
      <c r="AB67" s="85">
        <v>723</v>
      </c>
      <c r="AC67" s="82">
        <f t="shared" ref="AC67" si="693">AB67/AB66*100</f>
        <v>95.256916996047437</v>
      </c>
      <c r="AD67" s="82">
        <f t="shared" ref="AD67" si="694">AB67/AB$45*100</f>
        <v>31.85022026431718</v>
      </c>
      <c r="AE67" s="85">
        <v>517</v>
      </c>
      <c r="AF67" s="82">
        <f t="shared" ref="AF67" si="695">AE67/AE66*100</f>
        <v>94.1712204007286</v>
      </c>
      <c r="AG67" s="82">
        <f t="shared" ref="AG67" si="696">AE67/AE$45*100</f>
        <v>23.935185185185183</v>
      </c>
      <c r="AH67" s="85">
        <v>735</v>
      </c>
      <c r="AI67" s="82">
        <f t="shared" ref="AI67" si="697">AH67/AH66*100</f>
        <v>95.703125</v>
      </c>
      <c r="AJ67" s="82">
        <f t="shared" ref="AJ67" si="698">AH67/AH$45*100</f>
        <v>27.323420074349443</v>
      </c>
      <c r="AK67" s="85">
        <v>369</v>
      </c>
      <c r="AL67" s="82">
        <f t="shared" ref="AL67" si="699">AK67/AK66*100</f>
        <v>94.85861182519281</v>
      </c>
      <c r="AM67" s="82">
        <f t="shared" ref="AM67" si="700">AK67/AK$45*100</f>
        <v>23.354430379746834</v>
      </c>
      <c r="AN67" s="85">
        <v>1620</v>
      </c>
      <c r="AO67" s="82">
        <f t="shared" ref="AO67" si="701">AN67/AN66*100</f>
        <v>97.590361445783131</v>
      </c>
      <c r="AP67" s="82">
        <f t="shared" ref="AP67" si="702">AN67/AN$45*100</f>
        <v>35.448577680525162</v>
      </c>
      <c r="AQ67" s="85">
        <v>73</v>
      </c>
      <c r="AR67" s="82">
        <f t="shared" ref="AR67" si="703">AQ67/AQ66*100</f>
        <v>98.648648648648646</v>
      </c>
      <c r="AS67" s="82">
        <f t="shared" ref="AS67" si="704">AQ67/AQ$45*100</f>
        <v>42.941176470588232</v>
      </c>
      <c r="AT67" s="85">
        <v>3470</v>
      </c>
      <c r="AU67" s="82">
        <f t="shared" si="411"/>
        <v>95.856353591160229</v>
      </c>
      <c r="AV67" s="82" t="s">
        <v>195</v>
      </c>
      <c r="AW67" s="85">
        <v>496</v>
      </c>
      <c r="AX67" s="82">
        <f t="shared" si="559"/>
        <v>95.568400770712913</v>
      </c>
      <c r="AY67" s="82" t="s">
        <v>195</v>
      </c>
      <c r="AZ67" s="85">
        <v>1100</v>
      </c>
      <c r="BA67" s="82">
        <f t="shared" si="560"/>
        <v>94.827586206896555</v>
      </c>
      <c r="BB67" s="82" t="s">
        <v>195</v>
      </c>
      <c r="BC67" s="81">
        <f t="shared" si="274"/>
        <v>16362</v>
      </c>
      <c r="BD67" s="82">
        <f t="shared" ref="BD67" si="705">BC67/BC66*100</f>
        <v>96.405844921046423</v>
      </c>
      <c r="BE67" s="82">
        <f t="shared" ref="BE67" si="706">BC67/BC$45*100</f>
        <v>36.934537246049658</v>
      </c>
      <c r="BF67" s="81">
        <f t="shared" ref="BF67:BF73" si="707">BI67+CD67+DH67+DW67+EL67+FG67+FY67+GN67+HL67</f>
        <v>10052</v>
      </c>
      <c r="BG67" s="82">
        <f t="shared" ref="BG67" si="708">BF67/BF66*100</f>
        <v>95.897729440946392</v>
      </c>
      <c r="BH67" s="82">
        <f t="shared" ref="BH67:BH73" si="709">BF67/BF$45*100</f>
        <v>31.024691358024693</v>
      </c>
      <c r="BI67" s="81">
        <f t="shared" ref="BI67" si="710">BL67+BO67+BR67+BU67+BX67+CA67</f>
        <v>2429</v>
      </c>
      <c r="BJ67" s="82">
        <f t="shared" ref="BJ67" si="711">BI67/BI66*100</f>
        <v>95.74300354749704</v>
      </c>
      <c r="BK67" s="82">
        <f t="shared" ref="BK67" si="712">BI67/BI$45*100</f>
        <v>30.400500625782229</v>
      </c>
      <c r="BL67" s="81">
        <v>194</v>
      </c>
      <c r="BM67" s="82">
        <f t="shared" ref="BM67" si="713">BL67/BL66*100</f>
        <v>95.098039215686271</v>
      </c>
      <c r="BN67" s="82">
        <f t="shared" ref="BN67" si="714">BL67/BL$45*100</f>
        <v>35.272727272727273</v>
      </c>
      <c r="BO67" s="81">
        <v>963</v>
      </c>
      <c r="BP67" s="82">
        <f t="shared" ref="BP67" si="715">BO67/BO66*100</f>
        <v>96.3</v>
      </c>
      <c r="BQ67" s="82">
        <f t="shared" ref="BQ67" si="716">BO67/BO$45*100</f>
        <v>29.722222222222221</v>
      </c>
      <c r="BR67" s="81">
        <v>549</v>
      </c>
      <c r="BS67" s="82">
        <f t="shared" ref="BS67" si="717">BR67/BR66*100</f>
        <v>96.315789473684205</v>
      </c>
      <c r="BT67" s="82">
        <f t="shared" ref="BT67" si="718">BR67/BR$45*100</f>
        <v>34.099378881987583</v>
      </c>
      <c r="BU67" s="81">
        <v>103</v>
      </c>
      <c r="BV67" s="82">
        <f t="shared" ref="BV67" si="719">BU67/BU66*100</f>
        <v>91.150442477876098</v>
      </c>
      <c r="BW67" s="82">
        <f t="shared" ref="BW67" si="720">BU67/BU$45*100</f>
        <v>31.212121212121215</v>
      </c>
      <c r="BX67" s="81">
        <v>268</v>
      </c>
      <c r="BY67" s="82">
        <f t="shared" ref="BY67" si="721">BX67/BX66*100</f>
        <v>94.366197183098592</v>
      </c>
      <c r="BZ67" s="82">
        <f t="shared" ref="BZ67" si="722">BX67/BX$45*100</f>
        <v>27.346938775510203</v>
      </c>
      <c r="CA67" s="81">
        <v>352</v>
      </c>
      <c r="CB67" s="82">
        <f t="shared" ref="CB67" si="723">CA67/CA66*100</f>
        <v>96.174863387978135</v>
      </c>
      <c r="CC67" s="82">
        <f t="shared" ref="CC67" si="724">CA67/CA$45*100</f>
        <v>27.500000000000004</v>
      </c>
      <c r="CD67" s="81">
        <f t="shared" ref="CD67" si="725">CG67+CJ67+CM67+CP67+CS67+CV67+CY67+DB67+DE67</f>
        <v>3123</v>
      </c>
      <c r="CE67" s="82">
        <f t="shared" ref="CE67" si="726">CD67/CD66*100</f>
        <v>95.797546012269947</v>
      </c>
      <c r="CF67" s="82">
        <f t="shared" ref="CF67" si="727">CD67/CD$45*100</f>
        <v>33.472668810289392</v>
      </c>
      <c r="CG67" s="81">
        <v>391</v>
      </c>
      <c r="CH67" s="82">
        <f t="shared" ref="CH67" si="728">CG67/CG66*100</f>
        <v>98.73737373737373</v>
      </c>
      <c r="CI67" s="82">
        <f t="shared" ref="CI67" si="729">CG67/CG$45*100</f>
        <v>34.601769911504427</v>
      </c>
      <c r="CJ67" s="81">
        <v>748</v>
      </c>
      <c r="CK67" s="82">
        <f t="shared" ref="CK67" si="730">CJ67/CJ66*100</f>
        <v>95.28662420382166</v>
      </c>
      <c r="CL67" s="82">
        <f t="shared" ref="CL67" si="731">CJ67/CJ$45*100</f>
        <v>47.64331210191083</v>
      </c>
      <c r="CM67" s="81">
        <v>536</v>
      </c>
      <c r="CN67" s="82">
        <f t="shared" ref="CN67" si="732">CM67/CM66*100</f>
        <v>96.402877697841731</v>
      </c>
      <c r="CO67" s="82">
        <f t="shared" ref="CO67" si="733">CM67/CM$45*100</f>
        <v>34.358974358974358</v>
      </c>
      <c r="CP67" s="81">
        <v>216</v>
      </c>
      <c r="CQ67" s="82">
        <f t="shared" ref="CQ67" si="734">CP67/CP66*100</f>
        <v>93.913043478260875</v>
      </c>
      <c r="CR67" s="82">
        <f t="shared" ref="CR67" si="735">CP67/CP$45*100</f>
        <v>24</v>
      </c>
      <c r="CS67" s="81">
        <v>678</v>
      </c>
      <c r="CT67" s="82">
        <f t="shared" ref="CT67" si="736">CS67/CS66*100</f>
        <v>94.166666666666671</v>
      </c>
      <c r="CU67" s="82">
        <f t="shared" ref="CU67" si="737">CS67/CS$45*100</f>
        <v>30</v>
      </c>
      <c r="CV67" s="81">
        <v>51</v>
      </c>
      <c r="CW67" s="82">
        <f t="shared" ref="CW67" si="738">CV67/CV66*100</f>
        <v>96.226415094339629</v>
      </c>
      <c r="CX67" s="82">
        <f t="shared" ref="CX67" si="739">CV67/CV$45*100</f>
        <v>28.333333333333332</v>
      </c>
      <c r="CY67" s="81">
        <v>213</v>
      </c>
      <c r="CZ67" s="82">
        <f t="shared" ref="CZ67" si="740">CY67/CY66*100</f>
        <v>100</v>
      </c>
      <c r="DA67" s="82">
        <f t="shared" ref="DA67" si="741">CY67/CY$45*100</f>
        <v>26.296296296296294</v>
      </c>
      <c r="DB67" s="81">
        <v>63</v>
      </c>
      <c r="DC67" s="82">
        <f t="shared" ref="DC67" si="742">DB67/DB66*100</f>
        <v>94.029850746268664</v>
      </c>
      <c r="DD67" s="82">
        <f t="shared" ref="DD67" si="743">DB67/DB$45*100</f>
        <v>30</v>
      </c>
      <c r="DE67" s="81">
        <v>227</v>
      </c>
      <c r="DF67" s="82">
        <f t="shared" ref="DF67" si="744">DE67/DE66*100</f>
        <v>94.583333333333329</v>
      </c>
      <c r="DG67" s="82">
        <f t="shared" ref="DG67" si="745">DE67/DE$45*100</f>
        <v>31.971830985915496</v>
      </c>
      <c r="DH67" s="81">
        <f t="shared" ref="DH67" si="746">DK67+DN67+DQ67+DT67</f>
        <v>347</v>
      </c>
      <c r="DI67" s="82">
        <f t="shared" ref="DI67" si="747">DH67/DH66*100</f>
        <v>95.329670329670336</v>
      </c>
      <c r="DJ67" s="82">
        <f t="shared" ref="DJ67" si="748">DH67/DH$45*100</f>
        <v>35.773195876288661</v>
      </c>
      <c r="DK67" s="81">
        <v>223</v>
      </c>
      <c r="DL67" s="82">
        <f t="shared" ref="DL67" si="749">DK67/DK66*100</f>
        <v>98.23788546255507</v>
      </c>
      <c r="DM67" s="82">
        <f t="shared" ref="DM67" si="750">DK67/DK$45*100</f>
        <v>35.967741935483872</v>
      </c>
      <c r="DN67" s="81">
        <v>44</v>
      </c>
      <c r="DO67" s="82">
        <f t="shared" ref="DO67" si="751">DN67/DN66*100</f>
        <v>97.777777777777771</v>
      </c>
      <c r="DP67" s="82">
        <f t="shared" ref="DP67" si="752">DN67/DN$45*100</f>
        <v>33.846153846153847</v>
      </c>
      <c r="DQ67" s="81">
        <v>55</v>
      </c>
      <c r="DR67" s="82">
        <f t="shared" ref="DR67" si="753">DQ67/DQ66*100</f>
        <v>85.9375</v>
      </c>
      <c r="DS67" s="82">
        <f t="shared" ref="DS67" si="754">DQ67/DQ$45*100</f>
        <v>39.285714285714285</v>
      </c>
      <c r="DT67" s="81">
        <v>25</v>
      </c>
      <c r="DU67" s="82">
        <f t="shared" ref="DU67" si="755">DT67/DT66*100</f>
        <v>89.285714285714292</v>
      </c>
      <c r="DV67" s="82">
        <f t="shared" ref="DV67" si="756">DT67/DT$45*100</f>
        <v>31.25</v>
      </c>
      <c r="DW67" s="81">
        <f t="shared" ref="DW67" si="757">DZ67+EC67+EF67+EI67</f>
        <v>841</v>
      </c>
      <c r="DX67" s="82">
        <f t="shared" ref="DX67" si="758">DW67/DW66*100</f>
        <v>95.785876993166283</v>
      </c>
      <c r="DY67" s="82">
        <f t="shared" ref="DY67" si="759">DW67/DW$45*100</f>
        <v>28.801369863013697</v>
      </c>
      <c r="DZ67" s="81">
        <v>345</v>
      </c>
      <c r="EA67" s="82">
        <f t="shared" ref="EA67" si="760">DZ67/DZ66*100</f>
        <v>96.100278551532043</v>
      </c>
      <c r="EB67" s="82">
        <f t="shared" ref="EB67" si="761">DZ67/DZ$45*100</f>
        <v>25.555555555555554</v>
      </c>
      <c r="EC67" s="81">
        <v>130</v>
      </c>
      <c r="ED67" s="82">
        <f t="shared" ref="ED67" si="762">EC67/EC66*100</f>
        <v>94.890510948905103</v>
      </c>
      <c r="EE67" s="82">
        <f t="shared" ref="EE67" si="763">EC67/EC$45*100</f>
        <v>30.232558139534881</v>
      </c>
      <c r="EF67" s="81">
        <v>319</v>
      </c>
      <c r="EG67" s="82">
        <f t="shared" ref="EG67" si="764">EF67/EF66*100</f>
        <v>95.508982035928142</v>
      </c>
      <c r="EH67" s="82">
        <f t="shared" ref="EH67" si="765">EF67/EF$45*100</f>
        <v>36.25</v>
      </c>
      <c r="EI67" s="81">
        <v>47</v>
      </c>
      <c r="EJ67" s="82">
        <f t="shared" ref="EJ67" si="766">EI67/EI66*100</f>
        <v>97.916666666666657</v>
      </c>
      <c r="EK67" s="82">
        <f t="shared" ref="EK67" si="767">EI67/EI$45*100</f>
        <v>18.076923076923077</v>
      </c>
      <c r="EL67" s="81">
        <f t="shared" ref="EL67" si="768">EO67+ER67+EU67+EX67+FA67+FD67</f>
        <v>517</v>
      </c>
      <c r="EM67" s="82">
        <f t="shared" ref="EM67" si="769">EL67/EL66*100</f>
        <v>94.1712204007286</v>
      </c>
      <c r="EN67" s="82">
        <f t="shared" ref="EN67" si="770">EL67/EL$45*100</f>
        <v>23.824884792626726</v>
      </c>
      <c r="EO67" s="81">
        <v>52</v>
      </c>
      <c r="EP67" s="82">
        <f t="shared" ref="EP67" si="771">EO67/EO66*100</f>
        <v>88.135593220338976</v>
      </c>
      <c r="EQ67" s="82">
        <f t="shared" ref="EQ67" si="772">EO67/EO$45*100</f>
        <v>28.888888888888886</v>
      </c>
      <c r="ER67" s="81">
        <v>61</v>
      </c>
      <c r="ES67" s="82">
        <f t="shared" ref="ES67" si="773">ER67/ER66*100</f>
        <v>98.387096774193552</v>
      </c>
      <c r="ET67" s="82">
        <f t="shared" ref="ET67" si="774">ER67/ER$45*100</f>
        <v>26.521739130434785</v>
      </c>
      <c r="EU67" s="81">
        <v>30</v>
      </c>
      <c r="EV67" s="82">
        <f t="shared" ref="EV67" si="775">EU67/EU66*100</f>
        <v>100</v>
      </c>
      <c r="EW67" s="82">
        <f t="shared" ref="EW67" si="776">EU67/EU$45*100</f>
        <v>33.333333333333329</v>
      </c>
      <c r="EX67" s="81">
        <v>315</v>
      </c>
      <c r="EY67" s="82">
        <f t="shared" ref="EY67" si="777">EX67/EX66*100</f>
        <v>94.029850746268664</v>
      </c>
      <c r="EZ67" s="82">
        <f t="shared" ref="EZ67" si="778">EX67/EX$45*100</f>
        <v>21.575342465753426</v>
      </c>
      <c r="FA67" s="81">
        <v>49</v>
      </c>
      <c r="FB67" s="82">
        <f t="shared" ref="FB67" si="779">FA67/FA66*100</f>
        <v>92.452830188679243</v>
      </c>
      <c r="FC67" s="82">
        <f t="shared" ref="FC67" si="780">FA67/FA$45*100</f>
        <v>32.666666666666664</v>
      </c>
      <c r="FD67" s="81">
        <v>10</v>
      </c>
      <c r="FE67" s="82">
        <f t="shared" ref="FE67" si="781">FD67/FD66*100</f>
        <v>100</v>
      </c>
      <c r="FF67" s="82">
        <f t="shared" ref="FF67" si="782">FD67/FD$45*100</f>
        <v>16.666666666666664</v>
      </c>
      <c r="FG67" s="81">
        <f t="shared" ref="FG67" si="783">FJ67+FM67+FP67+FS67+FV67</f>
        <v>735</v>
      </c>
      <c r="FH67" s="82">
        <f t="shared" ref="FH67" si="784">FG67/FG66*100</f>
        <v>95.703125</v>
      </c>
      <c r="FI67" s="82">
        <f t="shared" ref="FI67" si="785">FG67/FG$45*100</f>
        <v>27.323420074349443</v>
      </c>
      <c r="FJ67" s="81">
        <v>131</v>
      </c>
      <c r="FK67" s="82">
        <f t="shared" ref="FK67" si="786">FJ67/FJ66*100</f>
        <v>93.571428571428569</v>
      </c>
      <c r="FL67" s="82">
        <f t="shared" ref="FL67" si="787">FJ67/FJ$45*100</f>
        <v>29.111111111111111</v>
      </c>
      <c r="FM67" s="81">
        <v>112</v>
      </c>
      <c r="FN67" s="82">
        <f t="shared" ref="FN67" si="788">FM67/FM66*100</f>
        <v>94.915254237288138</v>
      </c>
      <c r="FO67" s="82">
        <f t="shared" ref="FO67" si="789">FM67/FM$45*100</f>
        <v>29.473684210526311</v>
      </c>
      <c r="FP67" s="81">
        <v>266</v>
      </c>
      <c r="FQ67" s="82">
        <f t="shared" ref="FQ67" si="790">FP67/FP66*100</f>
        <v>95</v>
      </c>
      <c r="FR67" s="82">
        <f t="shared" ref="FR67" si="791">FP67/FP$45*100</f>
        <v>23.539823008849559</v>
      </c>
      <c r="FS67" s="81">
        <v>163</v>
      </c>
      <c r="FT67" s="82">
        <f t="shared" ref="FT67" si="792">FS67/FS66*100</f>
        <v>98.787878787878796</v>
      </c>
      <c r="FU67" s="82">
        <f t="shared" ref="FU67" si="793">FS67/FS$45*100</f>
        <v>33.958333333333336</v>
      </c>
      <c r="FV67" s="81">
        <v>63</v>
      </c>
      <c r="FW67" s="82">
        <f t="shared" ref="FW67" si="794">FV67/FV66*100</f>
        <v>96.92307692307692</v>
      </c>
      <c r="FX67" s="82">
        <f t="shared" ref="FX67" si="795">FV67/FV$45*100</f>
        <v>25.2</v>
      </c>
      <c r="FY67" s="81">
        <f t="shared" ref="FY67" si="796">GB67+GE67+GH67+GK67</f>
        <v>369</v>
      </c>
      <c r="FZ67" s="82">
        <f t="shared" ref="FZ67" si="797">FY67/FY66*100</f>
        <v>94.85861182519281</v>
      </c>
      <c r="GA67" s="82">
        <f t="shared" ref="GA67" si="798">FY67/FY$45*100</f>
        <v>23.20754716981132</v>
      </c>
      <c r="GB67" s="81">
        <v>107</v>
      </c>
      <c r="GC67" s="82">
        <f t="shared" ref="GC67" si="799">GB67/GB66*100</f>
        <v>98.165137614678898</v>
      </c>
      <c r="GD67" s="82">
        <f t="shared" ref="GD67" si="800">GB67/GB$45*100</f>
        <v>19.454545454545453</v>
      </c>
      <c r="GE67" s="81">
        <v>84</v>
      </c>
      <c r="GF67" s="82">
        <f t="shared" ref="GF67" si="801">GE67/GE66*100</f>
        <v>91.304347826086953</v>
      </c>
      <c r="GG67" s="82">
        <f t="shared" ref="GG67" si="802">GE67/GE$45*100</f>
        <v>24</v>
      </c>
      <c r="GH67" s="81">
        <v>113</v>
      </c>
      <c r="GI67" s="82">
        <f t="shared" ref="GI67" si="803">GH67/GH66*100</f>
        <v>92.622950819672127</v>
      </c>
      <c r="GJ67" s="82">
        <f t="shared" ref="GJ67" si="804">GH67/GH$45*100</f>
        <v>24.042553191489361</v>
      </c>
      <c r="GK67" s="81">
        <v>65</v>
      </c>
      <c r="GL67" s="82">
        <f t="shared" ref="GL67" si="805">GK67/GK66*100</f>
        <v>98.484848484848484</v>
      </c>
      <c r="GM67" s="82">
        <f t="shared" ref="GM67" si="806">GK67/GK$45*100</f>
        <v>29.545454545454547</v>
      </c>
      <c r="GN67" s="81">
        <f t="shared" ref="GN67" si="807">GQ67+GT67+GW67+GZ67+HC67+HF67+HI67</f>
        <v>1618</v>
      </c>
      <c r="GO67" s="82">
        <f t="shared" ref="GO67" si="808">GN67/GN66*100</f>
        <v>97.294046903187009</v>
      </c>
      <c r="GP67" s="82">
        <f t="shared" ref="GP67" si="809">GN67/GN$45*100</f>
        <v>35.404814004376369</v>
      </c>
      <c r="GQ67" s="81">
        <v>236</v>
      </c>
      <c r="GR67" s="82">
        <f t="shared" ref="GR67" si="810">GQ67/GQ66*100</f>
        <v>97.925311203319495</v>
      </c>
      <c r="GS67" s="82">
        <f t="shared" ref="GS67" si="811">GQ67/GQ$45*100</f>
        <v>35.757575757575758</v>
      </c>
      <c r="GT67" s="81">
        <v>55</v>
      </c>
      <c r="GU67" s="82">
        <f t="shared" ref="GU67" si="812">GT67/GT66*100</f>
        <v>85.9375</v>
      </c>
      <c r="GV67" s="82">
        <f t="shared" ref="GV67" si="813">GT67/GT$45*100</f>
        <v>15.714285714285714</v>
      </c>
      <c r="GW67" s="81">
        <v>164</v>
      </c>
      <c r="GX67" s="82">
        <f t="shared" ref="GX67" si="814">GW67/GW66*100</f>
        <v>100</v>
      </c>
      <c r="GY67" s="82">
        <f t="shared" ref="GY67" si="815">GW67/GW$45*100</f>
        <v>34.166666666666664</v>
      </c>
      <c r="GZ67" s="81">
        <v>580</v>
      </c>
      <c r="HA67" s="82">
        <f t="shared" ref="HA67" si="816">GZ67/GZ66*100</f>
        <v>97.972972972972968</v>
      </c>
      <c r="HB67" s="82">
        <f t="shared" ref="HB67" si="817">GZ67/GZ$45*100</f>
        <v>44.274809160305345</v>
      </c>
      <c r="HC67" s="81">
        <v>139</v>
      </c>
      <c r="HD67" s="82">
        <f t="shared" ref="HD67" si="818">HC67/HC66*100</f>
        <v>97.2027972027972</v>
      </c>
      <c r="HE67" s="82">
        <f t="shared" ref="HE67" si="819">HC67/HC$45*100</f>
        <v>33.095238095238095</v>
      </c>
      <c r="HF67" s="81">
        <v>252</v>
      </c>
      <c r="HG67" s="82">
        <f t="shared" ref="HG67" si="820">HF67/HF66*100</f>
        <v>96.18320610687023</v>
      </c>
      <c r="HH67" s="82">
        <f t="shared" ref="HH67" si="821">HF67/HF$45*100</f>
        <v>35</v>
      </c>
      <c r="HI67" s="81">
        <v>192</v>
      </c>
      <c r="HJ67" s="82">
        <f t="shared" ref="HJ67" si="822">HI67/HI66*100</f>
        <v>97.46192893401016</v>
      </c>
      <c r="HK67" s="82">
        <f t="shared" ref="HK67" si="823">HI67/HI$45*100</f>
        <v>30.476190476190478</v>
      </c>
      <c r="HL67" s="81">
        <v>73</v>
      </c>
      <c r="HM67" s="82">
        <f t="shared" ref="HM67" si="824">HL67/HL66*100</f>
        <v>98.648648648648646</v>
      </c>
      <c r="HN67" s="91">
        <f t="shared" ref="HN67" si="825">HL67/HL$45*100</f>
        <v>42.941176470588232</v>
      </c>
      <c r="HU67" s="7"/>
      <c r="HV67" s="7"/>
      <c r="HW67" s="7"/>
    </row>
    <row r="68" spans="1:231" ht="12" customHeight="1">
      <c r="A68" s="76"/>
      <c r="B68" s="133">
        <v>2018</v>
      </c>
      <c r="C68" s="69" t="s">
        <v>194</v>
      </c>
      <c r="D68" s="85">
        <v>15700</v>
      </c>
      <c r="E68" s="82">
        <f t="shared" ref="E68" si="826">D68/D67*100</f>
        <v>95.731707317073173</v>
      </c>
      <c r="F68" s="82">
        <f t="shared" ref="F68" si="827">D68/D$45*100</f>
        <v>35.440180586907452</v>
      </c>
      <c r="G68" s="85">
        <v>6140</v>
      </c>
      <c r="H68" s="82">
        <f t="shared" ref="H68" si="828">G68/G67*100</f>
        <v>97.305863708399372</v>
      </c>
      <c r="I68" s="82">
        <f t="shared" ref="I68" si="829">G68/G$45*100</f>
        <v>51.596638655462193</v>
      </c>
      <c r="J68" s="85">
        <v>9540</v>
      </c>
      <c r="K68" s="86">
        <f t="shared" ref="K68" si="830">J68/J67*100</f>
        <v>94.455445544554451</v>
      </c>
      <c r="L68" s="82">
        <f t="shared" ref="L68" si="831">J68/J$45*100</f>
        <v>29.444444444444446</v>
      </c>
      <c r="M68" s="85">
        <v>2350</v>
      </c>
      <c r="N68" s="82">
        <f t="shared" ref="N68" si="832">M68/M67*100</f>
        <v>96.707818930041157</v>
      </c>
      <c r="O68" s="82">
        <f t="shared" ref="O68" si="833">M68/M$45*100</f>
        <v>29.411764705882355</v>
      </c>
      <c r="P68" s="85">
        <v>320</v>
      </c>
      <c r="Q68" s="82">
        <f t="shared" ref="Q68" si="834">P68/P67*100</f>
        <v>92.21902017291066</v>
      </c>
      <c r="R68" s="82">
        <f t="shared" ref="R68" si="835">P68/P$45*100</f>
        <v>32.989690721649481</v>
      </c>
      <c r="S68" s="85">
        <v>3050</v>
      </c>
      <c r="T68" s="82">
        <f t="shared" ref="T68" si="836">S68/S67*100</f>
        <v>94.135802469135797</v>
      </c>
      <c r="U68" s="82">
        <f t="shared" ref="U68" si="837">S68/S$45*100</f>
        <v>30.561122244488974</v>
      </c>
      <c r="V68" s="85" t="s">
        <v>14</v>
      </c>
      <c r="W68" s="82" t="s">
        <v>129</v>
      </c>
      <c r="X68" s="82" t="s">
        <v>129</v>
      </c>
      <c r="Y68" s="85" t="s">
        <v>14</v>
      </c>
      <c r="Z68" s="82" t="s">
        <v>129</v>
      </c>
      <c r="AA68" s="82" t="s">
        <v>129</v>
      </c>
      <c r="AB68" s="85">
        <v>684</v>
      </c>
      <c r="AC68" s="82">
        <f t="shared" ref="AC68" si="838">AB68/AB67*100</f>
        <v>94.605809128630696</v>
      </c>
      <c r="AD68" s="82">
        <f t="shared" ref="AD68" si="839">AB68/AB$45*100</f>
        <v>30.132158590308372</v>
      </c>
      <c r="AE68" s="85">
        <v>483</v>
      </c>
      <c r="AF68" s="82">
        <f t="shared" ref="AF68" si="840">AE68/AE67*100</f>
        <v>93.423597678916821</v>
      </c>
      <c r="AG68" s="82">
        <f t="shared" ref="AG68" si="841">AE68/AE$45*100</f>
        <v>22.361111111111111</v>
      </c>
      <c r="AH68" s="85">
        <v>708</v>
      </c>
      <c r="AI68" s="82">
        <f t="shared" ref="AI68" si="842">AH68/AH67*100</f>
        <v>96.326530612244895</v>
      </c>
      <c r="AJ68" s="82">
        <f t="shared" ref="AJ68" si="843">AH68/AH$45*100</f>
        <v>26.319702602230482</v>
      </c>
      <c r="AK68" s="85">
        <v>355</v>
      </c>
      <c r="AL68" s="82">
        <f t="shared" ref="AL68" si="844">AK68/AK67*100</f>
        <v>96.205962059620603</v>
      </c>
      <c r="AM68" s="82">
        <f t="shared" ref="AM68" si="845">AK68/AK$45*100</f>
        <v>22.468354430379748</v>
      </c>
      <c r="AN68" s="85">
        <v>1520</v>
      </c>
      <c r="AO68" s="82">
        <f t="shared" ref="AO68" si="846">AN68/AN67*100</f>
        <v>93.827160493827151</v>
      </c>
      <c r="AP68" s="82">
        <f t="shared" ref="AP68" si="847">AN68/AN$45*100</f>
        <v>33.260393873085334</v>
      </c>
      <c r="AQ68" s="85">
        <v>69</v>
      </c>
      <c r="AR68" s="82">
        <f t="shared" ref="AR68" si="848">AQ68/AQ67*100</f>
        <v>94.520547945205479</v>
      </c>
      <c r="AS68" s="82">
        <f t="shared" ref="AS68" si="849">AQ68/AQ$45*100</f>
        <v>40.588235294117645</v>
      </c>
      <c r="AT68" s="85">
        <v>3260</v>
      </c>
      <c r="AU68" s="82">
        <f t="shared" ref="AU68" si="850">AT68/AT67*100</f>
        <v>93.948126801152739</v>
      </c>
      <c r="AV68" s="82" t="s">
        <v>129</v>
      </c>
      <c r="AW68" s="85">
        <v>471</v>
      </c>
      <c r="AX68" s="82">
        <f t="shared" ref="AX68" si="851">AW68/AW67*100</f>
        <v>94.959677419354833</v>
      </c>
      <c r="AY68" s="82" t="s">
        <v>129</v>
      </c>
      <c r="AZ68" s="85">
        <v>1060</v>
      </c>
      <c r="BA68" s="82">
        <f t="shared" ref="BA68" si="852">AZ68/AZ67*100</f>
        <v>96.36363636363636</v>
      </c>
      <c r="BB68" s="82" t="s">
        <v>129</v>
      </c>
      <c r="BC68" s="81">
        <f t="shared" si="274"/>
        <v>15681</v>
      </c>
      <c r="BD68" s="82">
        <f t="shared" ref="BD68" si="853">BC68/BC67*100</f>
        <v>95.837917125045834</v>
      </c>
      <c r="BE68" s="82">
        <f t="shared" ref="BE68" si="854">BC68/BC$45*100</f>
        <v>35.397291196388267</v>
      </c>
      <c r="BF68" s="81">
        <f t="shared" si="707"/>
        <v>9541</v>
      </c>
      <c r="BG68" s="82">
        <f t="shared" ref="BG68" si="855">BF68/BF67*100</f>
        <v>94.916434540389972</v>
      </c>
      <c r="BH68" s="82">
        <f t="shared" si="709"/>
        <v>29.447530864197528</v>
      </c>
      <c r="BI68" s="81">
        <f t="shared" ref="BI68" si="856">BL68+BO68+BR68+BU68+BX68+CA68</f>
        <v>2351</v>
      </c>
      <c r="BJ68" s="82">
        <f t="shared" ref="BJ68" si="857">BI68/BI67*100</f>
        <v>96.78880197612186</v>
      </c>
      <c r="BK68" s="82">
        <f t="shared" ref="BK68" si="858">BI68/BI$45*100</f>
        <v>29.424280350438046</v>
      </c>
      <c r="BL68" s="81">
        <v>187</v>
      </c>
      <c r="BM68" s="82">
        <f t="shared" ref="BM68" si="859">BL68/BL67*100</f>
        <v>96.391752577319593</v>
      </c>
      <c r="BN68" s="82">
        <f t="shared" ref="BN68" si="860">BL68/BL$45*100</f>
        <v>34</v>
      </c>
      <c r="BO68" s="81">
        <v>935</v>
      </c>
      <c r="BP68" s="82">
        <f t="shared" ref="BP68" si="861">BO68/BO67*100</f>
        <v>97.092419522326068</v>
      </c>
      <c r="BQ68" s="82">
        <f t="shared" ref="BQ68" si="862">BO68/BO$45*100</f>
        <v>28.858024691358025</v>
      </c>
      <c r="BR68" s="81">
        <v>529</v>
      </c>
      <c r="BS68" s="82">
        <f t="shared" ref="BS68" si="863">BR68/BR67*100</f>
        <v>96.357012750455368</v>
      </c>
      <c r="BT68" s="82">
        <f t="shared" ref="BT68" si="864">BR68/BR$45*100</f>
        <v>32.857142857142854</v>
      </c>
      <c r="BU68" s="81">
        <v>97</v>
      </c>
      <c r="BV68" s="82">
        <f t="shared" ref="BV68" si="865">BU68/BU67*100</f>
        <v>94.174757281553397</v>
      </c>
      <c r="BW68" s="82">
        <f t="shared" ref="BW68" si="866">BU68/BU$45*100</f>
        <v>29.393939393939394</v>
      </c>
      <c r="BX68" s="81">
        <v>253</v>
      </c>
      <c r="BY68" s="82">
        <f t="shared" ref="BY68" si="867">BX68/BX67*100</f>
        <v>94.402985074626869</v>
      </c>
      <c r="BZ68" s="82">
        <f t="shared" ref="BZ68" si="868">BX68/BX$45*100</f>
        <v>25.816326530612244</v>
      </c>
      <c r="CA68" s="81">
        <v>350</v>
      </c>
      <c r="CB68" s="82">
        <f t="shared" ref="CB68" si="869">CA68/CA67*100</f>
        <v>99.431818181818173</v>
      </c>
      <c r="CC68" s="82">
        <f t="shared" ref="CC68" si="870">CA68/CA$45*100</f>
        <v>27.34375</v>
      </c>
      <c r="CD68" s="81">
        <f t="shared" ref="CD68" si="871">CG68+CJ68+CM68+CP68+CS68+CV68+CY68+DB68+DE68</f>
        <v>2941</v>
      </c>
      <c r="CE68" s="82">
        <f t="shared" ref="CE68" si="872">CD68/CD67*100</f>
        <v>94.172270252961894</v>
      </c>
      <c r="CF68" s="82">
        <f t="shared" ref="CF68" si="873">CD68/CD$45*100</f>
        <v>31.521972132904608</v>
      </c>
      <c r="CG68" s="81">
        <v>361</v>
      </c>
      <c r="CH68" s="82">
        <f t="shared" ref="CH68" si="874">CG68/CG67*100</f>
        <v>92.327365728900261</v>
      </c>
      <c r="CI68" s="82">
        <f t="shared" ref="CI68" si="875">CG68/CG$45*100</f>
        <v>31.946902654867255</v>
      </c>
      <c r="CJ68" s="81">
        <v>725</v>
      </c>
      <c r="CK68" s="82">
        <f t="shared" ref="CK68" si="876">CJ68/CJ67*100</f>
        <v>96.925133689839569</v>
      </c>
      <c r="CL68" s="82">
        <f t="shared" ref="CL68" si="877">CJ68/CJ$45*100</f>
        <v>46.178343949044589</v>
      </c>
      <c r="CM68" s="81">
        <v>522</v>
      </c>
      <c r="CN68" s="82">
        <f t="shared" ref="CN68" si="878">CM68/CM67*100</f>
        <v>97.388059701492537</v>
      </c>
      <c r="CO68" s="82">
        <f t="shared" ref="CO68" si="879">CM68/CM$45*100</f>
        <v>33.46153846153846</v>
      </c>
      <c r="CP68" s="81">
        <v>203</v>
      </c>
      <c r="CQ68" s="82">
        <f t="shared" ref="CQ68" si="880">CP68/CP67*100</f>
        <v>93.981481481481481</v>
      </c>
      <c r="CR68" s="82">
        <f t="shared" ref="CR68" si="881">CP68/CP$45*100</f>
        <v>22.555555555555557</v>
      </c>
      <c r="CS68" s="81">
        <v>611</v>
      </c>
      <c r="CT68" s="82">
        <f t="shared" ref="CT68" si="882">CS68/CS67*100</f>
        <v>90.117994100294979</v>
      </c>
      <c r="CU68" s="82">
        <f t="shared" ref="CU68" si="883">CS68/CS$45*100</f>
        <v>27.035398230088497</v>
      </c>
      <c r="CV68" s="81">
        <v>51</v>
      </c>
      <c r="CW68" s="82">
        <f t="shared" ref="CW68" si="884">CV68/CV67*100</f>
        <v>100</v>
      </c>
      <c r="CX68" s="82">
        <f t="shared" ref="CX68" si="885">CV68/CV$45*100</f>
        <v>28.333333333333332</v>
      </c>
      <c r="CY68" s="81">
        <v>195</v>
      </c>
      <c r="CZ68" s="82">
        <f t="shared" ref="CZ68" si="886">CY68/CY67*100</f>
        <v>91.549295774647888</v>
      </c>
      <c r="DA68" s="82">
        <f t="shared" ref="DA68" si="887">CY68/CY$45*100</f>
        <v>24.074074074074073</v>
      </c>
      <c r="DB68" s="81">
        <v>60</v>
      </c>
      <c r="DC68" s="82">
        <f t="shared" ref="DC68" si="888">DB68/DB67*100</f>
        <v>95.238095238095227</v>
      </c>
      <c r="DD68" s="82">
        <f t="shared" ref="DD68" si="889">DB68/DB$45*100</f>
        <v>28.571428571428569</v>
      </c>
      <c r="DE68" s="81">
        <v>213</v>
      </c>
      <c r="DF68" s="82">
        <f t="shared" ref="DF68" si="890">DE68/DE67*100</f>
        <v>93.832599118942724</v>
      </c>
      <c r="DG68" s="82">
        <f t="shared" ref="DG68" si="891">DE68/DE$45*100</f>
        <v>30</v>
      </c>
      <c r="DH68" s="81">
        <f t="shared" ref="DH68" si="892">DK68+DN68+DQ68+DT68</f>
        <v>320</v>
      </c>
      <c r="DI68" s="82">
        <f t="shared" ref="DI68" si="893">DH68/DH67*100</f>
        <v>92.21902017291066</v>
      </c>
      <c r="DJ68" s="82">
        <f t="shared" ref="DJ68" si="894">DH68/DH$45*100</f>
        <v>32.989690721649481</v>
      </c>
      <c r="DK68" s="81">
        <v>200</v>
      </c>
      <c r="DL68" s="82">
        <f t="shared" ref="DL68" si="895">DK68/DK67*100</f>
        <v>89.68609865470853</v>
      </c>
      <c r="DM68" s="82">
        <f t="shared" ref="DM68" si="896">DK68/DK$45*100</f>
        <v>32.258064516129032</v>
      </c>
      <c r="DN68" s="81">
        <v>42</v>
      </c>
      <c r="DO68" s="82">
        <f t="shared" ref="DO68" si="897">DN68/DN67*100</f>
        <v>95.454545454545453</v>
      </c>
      <c r="DP68" s="82">
        <f t="shared" ref="DP68" si="898">DN68/DN$45*100</f>
        <v>32.307692307692307</v>
      </c>
      <c r="DQ68" s="81">
        <v>54</v>
      </c>
      <c r="DR68" s="82">
        <f t="shared" ref="DR68" si="899">DQ68/DQ67*100</f>
        <v>98.181818181818187</v>
      </c>
      <c r="DS68" s="82">
        <f t="shared" ref="DS68" si="900">DQ68/DQ$45*100</f>
        <v>38.571428571428577</v>
      </c>
      <c r="DT68" s="81">
        <v>24</v>
      </c>
      <c r="DU68" s="82">
        <f t="shared" ref="DU68" si="901">DT68/DT67*100</f>
        <v>96</v>
      </c>
      <c r="DV68" s="82">
        <f t="shared" ref="DV68" si="902">DT68/DT$45*100</f>
        <v>30</v>
      </c>
      <c r="DW68" s="81">
        <f t="shared" ref="DW68" si="903">DZ68+EC68+EF68+EI68</f>
        <v>790</v>
      </c>
      <c r="DX68" s="82">
        <f t="shared" ref="DX68" si="904">DW68/DW67*100</f>
        <v>93.935790725326996</v>
      </c>
      <c r="DY68" s="82">
        <f t="shared" ref="DY68" si="905">DW68/DW$45*100</f>
        <v>27.054794520547947</v>
      </c>
      <c r="DZ68" s="81">
        <v>319</v>
      </c>
      <c r="EA68" s="82">
        <f t="shared" ref="EA68" si="906">DZ68/DZ67*100</f>
        <v>92.463768115942031</v>
      </c>
      <c r="EB68" s="82">
        <f t="shared" ref="EB68" si="907">DZ68/DZ$45*100</f>
        <v>23.62962962962963</v>
      </c>
      <c r="EC68" s="81">
        <v>118</v>
      </c>
      <c r="ED68" s="82">
        <f t="shared" ref="ED68" si="908">EC68/EC67*100</f>
        <v>90.769230769230774</v>
      </c>
      <c r="EE68" s="82">
        <f t="shared" ref="EE68" si="909">EC68/EC$45*100</f>
        <v>27.441860465116282</v>
      </c>
      <c r="EF68" s="81">
        <v>307</v>
      </c>
      <c r="EG68" s="82">
        <f t="shared" ref="EG68" si="910">EF68/EF67*100</f>
        <v>96.238244514106583</v>
      </c>
      <c r="EH68" s="82">
        <f t="shared" ref="EH68" si="911">EF68/EF$45*100</f>
        <v>34.88636363636364</v>
      </c>
      <c r="EI68" s="81">
        <v>46</v>
      </c>
      <c r="EJ68" s="82">
        <f t="shared" ref="EJ68" si="912">EI68/EI67*100</f>
        <v>97.872340425531917</v>
      </c>
      <c r="EK68" s="82">
        <f t="shared" ref="EK68" si="913">EI68/EI$45*100</f>
        <v>17.692307692307693</v>
      </c>
      <c r="EL68" s="81">
        <f t="shared" ref="EL68" si="914">EO68+ER68+EU68+EX68+FA68+FD68</f>
        <v>483</v>
      </c>
      <c r="EM68" s="82">
        <f t="shared" ref="EM68" si="915">EL68/EL67*100</f>
        <v>93.423597678916821</v>
      </c>
      <c r="EN68" s="82">
        <f t="shared" ref="EN68" si="916">EL68/EL$45*100</f>
        <v>22.258064516129032</v>
      </c>
      <c r="EO68" s="81">
        <v>51</v>
      </c>
      <c r="EP68" s="82">
        <f t="shared" ref="EP68" si="917">EO68/EO67*100</f>
        <v>98.076923076923066</v>
      </c>
      <c r="EQ68" s="82">
        <f t="shared" ref="EQ68" si="918">EO68/EO$45*100</f>
        <v>28.333333333333332</v>
      </c>
      <c r="ER68" s="81">
        <v>55</v>
      </c>
      <c r="ES68" s="82">
        <f t="shared" ref="ES68" si="919">ER68/ER67*100</f>
        <v>90.163934426229503</v>
      </c>
      <c r="ET68" s="82">
        <f t="shared" ref="ET68" si="920">ER68/ER$45*100</f>
        <v>23.913043478260871</v>
      </c>
      <c r="EU68" s="81">
        <v>28</v>
      </c>
      <c r="EV68" s="82">
        <f t="shared" ref="EV68" si="921">EU68/EU67*100</f>
        <v>93.333333333333329</v>
      </c>
      <c r="EW68" s="82">
        <f t="shared" ref="EW68" si="922">EU68/EU$45*100</f>
        <v>31.111111111111111</v>
      </c>
      <c r="EX68" s="81">
        <v>290</v>
      </c>
      <c r="EY68" s="82">
        <f t="shared" ref="EY68" si="923">EX68/EX67*100</f>
        <v>92.063492063492063</v>
      </c>
      <c r="EZ68" s="82">
        <f t="shared" ref="EZ68" si="924">EX68/EX$45*100</f>
        <v>19.863013698630137</v>
      </c>
      <c r="FA68" s="81">
        <v>48</v>
      </c>
      <c r="FB68" s="82">
        <f t="shared" ref="FB68" si="925">FA68/FA67*100</f>
        <v>97.959183673469383</v>
      </c>
      <c r="FC68" s="82">
        <f t="shared" ref="FC68" si="926">FA68/FA$45*100</f>
        <v>32</v>
      </c>
      <c r="FD68" s="81">
        <v>11</v>
      </c>
      <c r="FE68" s="82">
        <f t="shared" ref="FE68" si="927">FD68/FD67*100</f>
        <v>110.00000000000001</v>
      </c>
      <c r="FF68" s="82">
        <f t="shared" ref="FF68" si="928">FD68/FD$45*100</f>
        <v>18.333333333333332</v>
      </c>
      <c r="FG68" s="81">
        <f t="shared" ref="FG68" si="929">FJ68+FM68+FP68+FS68+FV68</f>
        <v>708</v>
      </c>
      <c r="FH68" s="82">
        <f t="shared" ref="FH68" si="930">FG68/FG67*100</f>
        <v>96.326530612244895</v>
      </c>
      <c r="FI68" s="82">
        <f t="shared" ref="FI68" si="931">FG68/FG$45*100</f>
        <v>26.319702602230482</v>
      </c>
      <c r="FJ68" s="81">
        <v>132</v>
      </c>
      <c r="FK68" s="82">
        <f t="shared" ref="FK68" si="932">FJ68/FJ67*100</f>
        <v>100.76335877862594</v>
      </c>
      <c r="FL68" s="82">
        <f t="shared" ref="FL68" si="933">FJ68/FJ$45*100</f>
        <v>29.333333333333332</v>
      </c>
      <c r="FM68" s="81">
        <v>111</v>
      </c>
      <c r="FN68" s="82">
        <f t="shared" ref="FN68" si="934">FM68/FM67*100</f>
        <v>99.107142857142861</v>
      </c>
      <c r="FO68" s="82">
        <f t="shared" ref="FO68" si="935">FM68/FM$45*100</f>
        <v>29.210526315789476</v>
      </c>
      <c r="FP68" s="81">
        <v>250</v>
      </c>
      <c r="FQ68" s="82">
        <f t="shared" ref="FQ68" si="936">FP68/FP67*100</f>
        <v>93.984962406015043</v>
      </c>
      <c r="FR68" s="82">
        <f t="shared" ref="FR68" si="937">FP68/FP$45*100</f>
        <v>22.123893805309734</v>
      </c>
      <c r="FS68" s="81">
        <v>153</v>
      </c>
      <c r="FT68" s="82">
        <f t="shared" ref="FT68" si="938">FS68/FS67*100</f>
        <v>93.865030674846622</v>
      </c>
      <c r="FU68" s="82">
        <f t="shared" ref="FU68" si="939">FS68/FS$45*100</f>
        <v>31.874999999999996</v>
      </c>
      <c r="FV68" s="81">
        <v>62</v>
      </c>
      <c r="FW68" s="82">
        <f t="shared" ref="FW68" si="940">FV68/FV67*100</f>
        <v>98.412698412698404</v>
      </c>
      <c r="FX68" s="82">
        <f t="shared" ref="FX68" si="941">FV68/FV$45*100</f>
        <v>24.8</v>
      </c>
      <c r="FY68" s="81">
        <f t="shared" ref="FY68" si="942">GB68+GE68+GH68+GK68</f>
        <v>355</v>
      </c>
      <c r="FZ68" s="82">
        <f t="shared" ref="FZ68" si="943">FY68/FY67*100</f>
        <v>96.205962059620603</v>
      </c>
      <c r="GA68" s="82">
        <f t="shared" ref="GA68" si="944">FY68/FY$45*100</f>
        <v>22.327044025157232</v>
      </c>
      <c r="GB68" s="81">
        <v>100</v>
      </c>
      <c r="GC68" s="82">
        <f t="shared" ref="GC68" si="945">GB68/GB67*100</f>
        <v>93.45794392523365</v>
      </c>
      <c r="GD68" s="82">
        <f t="shared" ref="GD68" si="946">GB68/GB$45*100</f>
        <v>18.181818181818183</v>
      </c>
      <c r="GE68" s="81">
        <v>82</v>
      </c>
      <c r="GF68" s="82">
        <f t="shared" ref="GF68" si="947">GE68/GE67*100</f>
        <v>97.61904761904762</v>
      </c>
      <c r="GG68" s="82">
        <f t="shared" ref="GG68" si="948">GE68/GE$45*100</f>
        <v>23.428571428571431</v>
      </c>
      <c r="GH68" s="81">
        <v>109</v>
      </c>
      <c r="GI68" s="82">
        <f t="shared" ref="GI68" si="949">GH68/GH67*100</f>
        <v>96.460176991150433</v>
      </c>
      <c r="GJ68" s="82">
        <f t="shared" ref="GJ68" si="950">GH68/GH$45*100</f>
        <v>23.191489361702128</v>
      </c>
      <c r="GK68" s="81">
        <v>64</v>
      </c>
      <c r="GL68" s="82">
        <f t="shared" ref="GL68" si="951">GK68/GK67*100</f>
        <v>98.461538461538467</v>
      </c>
      <c r="GM68" s="82">
        <f t="shared" ref="GM68" si="952">GK68/GK$45*100</f>
        <v>29.09090909090909</v>
      </c>
      <c r="GN68" s="81">
        <f t="shared" ref="GN68" si="953">GQ68+GT68+GW68+GZ68+HC68+HF68+HI68</f>
        <v>1524</v>
      </c>
      <c r="GO68" s="82">
        <f t="shared" ref="GO68" si="954">GN68/GN67*100</f>
        <v>94.190358467243513</v>
      </c>
      <c r="GP68" s="82">
        <f t="shared" ref="GP68" si="955">GN68/GN$45*100</f>
        <v>33.347921225382933</v>
      </c>
      <c r="GQ68" s="81">
        <v>213</v>
      </c>
      <c r="GR68" s="82">
        <f t="shared" ref="GR68" si="956">GQ68/GQ67*100</f>
        <v>90.254237288135599</v>
      </c>
      <c r="GS68" s="82">
        <f t="shared" ref="GS68" si="957">GQ68/GQ$45*100</f>
        <v>32.272727272727273</v>
      </c>
      <c r="GT68" s="81">
        <v>45</v>
      </c>
      <c r="GU68" s="82">
        <f t="shared" ref="GU68" si="958">GT68/GT67*100</f>
        <v>81.818181818181827</v>
      </c>
      <c r="GV68" s="82">
        <f t="shared" ref="GV68" si="959">GT68/GT$45*100</f>
        <v>12.857142857142856</v>
      </c>
      <c r="GW68" s="81">
        <v>156</v>
      </c>
      <c r="GX68" s="82">
        <f t="shared" ref="GX68" si="960">GW68/GW67*100</f>
        <v>95.121951219512198</v>
      </c>
      <c r="GY68" s="82">
        <f t="shared" ref="GY68" si="961">GW68/GW$45*100</f>
        <v>32.5</v>
      </c>
      <c r="GZ68" s="81">
        <v>556</v>
      </c>
      <c r="HA68" s="82">
        <f t="shared" ref="HA68" si="962">GZ68/GZ67*100</f>
        <v>95.862068965517238</v>
      </c>
      <c r="HB68" s="82">
        <f t="shared" ref="HB68" si="963">GZ68/GZ$45*100</f>
        <v>42.442748091603058</v>
      </c>
      <c r="HC68" s="81">
        <v>126</v>
      </c>
      <c r="HD68" s="82">
        <f t="shared" ref="HD68" si="964">HC68/HC67*100</f>
        <v>90.647482014388487</v>
      </c>
      <c r="HE68" s="82">
        <f t="shared" ref="HE68" si="965">HC68/HC$45*100</f>
        <v>30</v>
      </c>
      <c r="HF68" s="81">
        <v>241</v>
      </c>
      <c r="HG68" s="82">
        <f t="shared" ref="HG68" si="966">HF68/HF67*100</f>
        <v>95.634920634920633</v>
      </c>
      <c r="HH68" s="82">
        <f t="shared" ref="HH68" si="967">HF68/HF$45*100</f>
        <v>33.472222222222221</v>
      </c>
      <c r="HI68" s="81">
        <v>187</v>
      </c>
      <c r="HJ68" s="82">
        <f t="shared" ref="HJ68" si="968">HI68/HI67*100</f>
        <v>97.395833333333343</v>
      </c>
      <c r="HK68" s="82">
        <f t="shared" ref="HK68" si="969">HI68/HI$45*100</f>
        <v>29.682539682539684</v>
      </c>
      <c r="HL68" s="81">
        <v>69</v>
      </c>
      <c r="HM68" s="82">
        <f t="shared" ref="HM68" si="970">HL68/HL67*100</f>
        <v>94.520547945205479</v>
      </c>
      <c r="HN68" s="134">
        <f t="shared" ref="HN68" si="971">HL68/HL$45*100</f>
        <v>40.588235294117645</v>
      </c>
      <c r="HU68" s="7"/>
      <c r="HV68" s="7"/>
      <c r="HW68" s="7"/>
    </row>
    <row r="69" spans="1:231" ht="12" customHeight="1">
      <c r="A69" s="75"/>
      <c r="B69" s="146">
        <v>2019</v>
      </c>
      <c r="C69" s="147" t="s">
        <v>200</v>
      </c>
      <c r="D69" s="85">
        <v>15000</v>
      </c>
      <c r="E69" s="85" t="s">
        <v>14</v>
      </c>
      <c r="F69" s="85" t="s">
        <v>14</v>
      </c>
      <c r="G69" s="85">
        <v>5970</v>
      </c>
      <c r="H69" s="85" t="s">
        <v>14</v>
      </c>
      <c r="I69" s="85" t="s">
        <v>14</v>
      </c>
      <c r="J69" s="85">
        <v>9070</v>
      </c>
      <c r="K69" s="85" t="s">
        <v>14</v>
      </c>
      <c r="L69" s="85" t="s">
        <v>14</v>
      </c>
      <c r="M69" s="85">
        <v>2220</v>
      </c>
      <c r="N69" s="85" t="s">
        <v>14</v>
      </c>
      <c r="O69" s="85" t="s">
        <v>14</v>
      </c>
      <c r="P69" s="85">
        <v>305</v>
      </c>
      <c r="Q69" s="85" t="s">
        <v>14</v>
      </c>
      <c r="R69" s="85" t="s">
        <v>14</v>
      </c>
      <c r="S69" s="85">
        <v>2880</v>
      </c>
      <c r="T69" s="85" t="s">
        <v>14</v>
      </c>
      <c r="U69" s="85" t="s">
        <v>14</v>
      </c>
      <c r="V69" s="85" t="s">
        <v>14</v>
      </c>
      <c r="W69" s="85" t="s">
        <v>14</v>
      </c>
      <c r="X69" s="85" t="s">
        <v>14</v>
      </c>
      <c r="Y69" s="85" t="s">
        <v>14</v>
      </c>
      <c r="Z69" s="85" t="s">
        <v>14</v>
      </c>
      <c r="AA69" s="85" t="s">
        <v>14</v>
      </c>
      <c r="AB69" s="85">
        <v>651</v>
      </c>
      <c r="AC69" s="85" t="s">
        <v>14</v>
      </c>
      <c r="AD69" s="85" t="s">
        <v>14</v>
      </c>
      <c r="AE69" s="85">
        <v>456</v>
      </c>
      <c r="AF69" s="85" t="s">
        <v>14</v>
      </c>
      <c r="AG69" s="85" t="s">
        <v>14</v>
      </c>
      <c r="AH69" s="85">
        <v>678</v>
      </c>
      <c r="AI69" s="85" t="s">
        <v>14</v>
      </c>
      <c r="AJ69" s="85" t="s">
        <v>14</v>
      </c>
      <c r="AK69" s="85">
        <v>341</v>
      </c>
      <c r="AL69" s="85" t="s">
        <v>14</v>
      </c>
      <c r="AM69" s="85" t="s">
        <v>14</v>
      </c>
      <c r="AN69" s="85">
        <v>1470</v>
      </c>
      <c r="AO69" s="85" t="s">
        <v>14</v>
      </c>
      <c r="AP69" s="85" t="s">
        <v>14</v>
      </c>
      <c r="AQ69" s="85">
        <v>64</v>
      </c>
      <c r="AR69" s="85" t="s">
        <v>14</v>
      </c>
      <c r="AS69" s="85" t="s">
        <v>14</v>
      </c>
      <c r="AT69" s="85">
        <v>3090</v>
      </c>
      <c r="AU69" s="85" t="s">
        <v>14</v>
      </c>
      <c r="AV69" s="85" t="s">
        <v>14</v>
      </c>
      <c r="AW69" s="85">
        <v>443</v>
      </c>
      <c r="AX69" s="85" t="s">
        <v>14</v>
      </c>
      <c r="AY69" s="85" t="s">
        <v>14</v>
      </c>
      <c r="AZ69" s="85">
        <v>1020</v>
      </c>
      <c r="BA69" s="85" t="s">
        <v>14</v>
      </c>
      <c r="BB69" s="85" t="s">
        <v>14</v>
      </c>
      <c r="BC69" s="85" t="s">
        <v>14</v>
      </c>
      <c r="BD69" s="85" t="s">
        <v>14</v>
      </c>
      <c r="BE69" s="85" t="s">
        <v>14</v>
      </c>
      <c r="BF69" s="85" t="s">
        <v>14</v>
      </c>
      <c r="BG69" s="85" t="s">
        <v>14</v>
      </c>
      <c r="BH69" s="85" t="s">
        <v>14</v>
      </c>
      <c r="BI69" s="85" t="s">
        <v>14</v>
      </c>
      <c r="BJ69" s="85" t="s">
        <v>14</v>
      </c>
      <c r="BK69" s="85" t="s">
        <v>14</v>
      </c>
      <c r="BL69" s="85" t="s">
        <v>14</v>
      </c>
      <c r="BM69" s="85" t="s">
        <v>14</v>
      </c>
      <c r="BN69" s="85" t="s">
        <v>14</v>
      </c>
      <c r="BO69" s="85" t="s">
        <v>14</v>
      </c>
      <c r="BP69" s="85" t="s">
        <v>14</v>
      </c>
      <c r="BQ69" s="85" t="s">
        <v>14</v>
      </c>
      <c r="BR69" s="85" t="s">
        <v>14</v>
      </c>
      <c r="BS69" s="85" t="s">
        <v>14</v>
      </c>
      <c r="BT69" s="85" t="s">
        <v>14</v>
      </c>
      <c r="BU69" s="85" t="s">
        <v>14</v>
      </c>
      <c r="BV69" s="85" t="s">
        <v>14</v>
      </c>
      <c r="BW69" s="85" t="s">
        <v>14</v>
      </c>
      <c r="BX69" s="85" t="s">
        <v>14</v>
      </c>
      <c r="BY69" s="85" t="s">
        <v>14</v>
      </c>
      <c r="BZ69" s="85" t="s">
        <v>14</v>
      </c>
      <c r="CA69" s="85" t="s">
        <v>14</v>
      </c>
      <c r="CB69" s="85" t="s">
        <v>14</v>
      </c>
      <c r="CC69" s="85" t="s">
        <v>14</v>
      </c>
      <c r="CD69" s="85" t="s">
        <v>14</v>
      </c>
      <c r="CE69" s="85" t="s">
        <v>14</v>
      </c>
      <c r="CF69" s="85" t="s">
        <v>14</v>
      </c>
      <c r="CG69" s="85" t="s">
        <v>14</v>
      </c>
      <c r="CH69" s="85" t="s">
        <v>14</v>
      </c>
      <c r="CI69" s="85" t="s">
        <v>14</v>
      </c>
      <c r="CJ69" s="85" t="s">
        <v>14</v>
      </c>
      <c r="CK69" s="85" t="s">
        <v>14</v>
      </c>
      <c r="CL69" s="85" t="s">
        <v>14</v>
      </c>
      <c r="CM69" s="85" t="s">
        <v>14</v>
      </c>
      <c r="CN69" s="85" t="s">
        <v>14</v>
      </c>
      <c r="CO69" s="85" t="s">
        <v>14</v>
      </c>
      <c r="CP69" s="85" t="s">
        <v>14</v>
      </c>
      <c r="CQ69" s="85" t="s">
        <v>14</v>
      </c>
      <c r="CR69" s="85" t="s">
        <v>14</v>
      </c>
      <c r="CS69" s="85" t="s">
        <v>14</v>
      </c>
      <c r="CT69" s="85" t="s">
        <v>14</v>
      </c>
      <c r="CU69" s="85" t="s">
        <v>14</v>
      </c>
      <c r="CV69" s="85" t="s">
        <v>14</v>
      </c>
      <c r="CW69" s="85" t="s">
        <v>14</v>
      </c>
      <c r="CX69" s="85" t="s">
        <v>14</v>
      </c>
      <c r="CY69" s="85" t="s">
        <v>14</v>
      </c>
      <c r="CZ69" s="85" t="s">
        <v>14</v>
      </c>
      <c r="DA69" s="85" t="s">
        <v>14</v>
      </c>
      <c r="DB69" s="85" t="s">
        <v>14</v>
      </c>
      <c r="DC69" s="85" t="s">
        <v>14</v>
      </c>
      <c r="DD69" s="85" t="s">
        <v>14</v>
      </c>
      <c r="DE69" s="85" t="s">
        <v>14</v>
      </c>
      <c r="DF69" s="85" t="s">
        <v>14</v>
      </c>
      <c r="DG69" s="85" t="s">
        <v>14</v>
      </c>
      <c r="DH69" s="85" t="s">
        <v>14</v>
      </c>
      <c r="DI69" s="85" t="s">
        <v>14</v>
      </c>
      <c r="DJ69" s="85" t="s">
        <v>14</v>
      </c>
      <c r="DK69" s="85" t="s">
        <v>14</v>
      </c>
      <c r="DL69" s="85" t="s">
        <v>14</v>
      </c>
      <c r="DM69" s="85" t="s">
        <v>14</v>
      </c>
      <c r="DN69" s="85" t="s">
        <v>14</v>
      </c>
      <c r="DO69" s="85" t="s">
        <v>14</v>
      </c>
      <c r="DP69" s="85" t="s">
        <v>14</v>
      </c>
      <c r="DQ69" s="85" t="s">
        <v>14</v>
      </c>
      <c r="DR69" s="85" t="s">
        <v>14</v>
      </c>
      <c r="DS69" s="85" t="s">
        <v>14</v>
      </c>
      <c r="DT69" s="85" t="s">
        <v>14</v>
      </c>
      <c r="DU69" s="85" t="s">
        <v>14</v>
      </c>
      <c r="DV69" s="85" t="s">
        <v>14</v>
      </c>
      <c r="DW69" s="85" t="s">
        <v>14</v>
      </c>
      <c r="DX69" s="85" t="s">
        <v>14</v>
      </c>
      <c r="DY69" s="85" t="s">
        <v>14</v>
      </c>
      <c r="DZ69" s="85" t="s">
        <v>14</v>
      </c>
      <c r="EA69" s="85" t="s">
        <v>14</v>
      </c>
      <c r="EB69" s="85" t="s">
        <v>14</v>
      </c>
      <c r="EC69" s="85" t="s">
        <v>14</v>
      </c>
      <c r="ED69" s="85" t="s">
        <v>14</v>
      </c>
      <c r="EE69" s="85" t="s">
        <v>14</v>
      </c>
      <c r="EF69" s="85" t="s">
        <v>14</v>
      </c>
      <c r="EG69" s="85" t="s">
        <v>14</v>
      </c>
      <c r="EH69" s="85" t="s">
        <v>14</v>
      </c>
      <c r="EI69" s="85" t="s">
        <v>14</v>
      </c>
      <c r="EJ69" s="85" t="s">
        <v>14</v>
      </c>
      <c r="EK69" s="85" t="s">
        <v>14</v>
      </c>
      <c r="EL69" s="85" t="s">
        <v>14</v>
      </c>
      <c r="EM69" s="85" t="s">
        <v>14</v>
      </c>
      <c r="EN69" s="85" t="s">
        <v>14</v>
      </c>
      <c r="EO69" s="85" t="s">
        <v>14</v>
      </c>
      <c r="EP69" s="85" t="s">
        <v>14</v>
      </c>
      <c r="EQ69" s="85" t="s">
        <v>14</v>
      </c>
      <c r="ER69" s="85" t="s">
        <v>14</v>
      </c>
      <c r="ES69" s="85" t="s">
        <v>14</v>
      </c>
      <c r="ET69" s="85" t="s">
        <v>14</v>
      </c>
      <c r="EU69" s="85" t="s">
        <v>14</v>
      </c>
      <c r="EV69" s="85" t="s">
        <v>14</v>
      </c>
      <c r="EW69" s="85" t="s">
        <v>14</v>
      </c>
      <c r="EX69" s="85" t="s">
        <v>14</v>
      </c>
      <c r="EY69" s="85" t="s">
        <v>14</v>
      </c>
      <c r="EZ69" s="85" t="s">
        <v>14</v>
      </c>
      <c r="FA69" s="85" t="s">
        <v>14</v>
      </c>
      <c r="FB69" s="85" t="s">
        <v>14</v>
      </c>
      <c r="FC69" s="85" t="s">
        <v>14</v>
      </c>
      <c r="FD69" s="85" t="s">
        <v>14</v>
      </c>
      <c r="FE69" s="85" t="s">
        <v>14</v>
      </c>
      <c r="FF69" s="85" t="s">
        <v>14</v>
      </c>
      <c r="FG69" s="85" t="s">
        <v>14</v>
      </c>
      <c r="FH69" s="85" t="s">
        <v>14</v>
      </c>
      <c r="FI69" s="85" t="s">
        <v>14</v>
      </c>
      <c r="FJ69" s="85" t="s">
        <v>14</v>
      </c>
      <c r="FK69" s="85" t="s">
        <v>14</v>
      </c>
      <c r="FL69" s="85" t="s">
        <v>14</v>
      </c>
      <c r="FM69" s="85" t="s">
        <v>14</v>
      </c>
      <c r="FN69" s="85" t="s">
        <v>14</v>
      </c>
      <c r="FO69" s="85" t="s">
        <v>14</v>
      </c>
      <c r="FP69" s="85" t="s">
        <v>14</v>
      </c>
      <c r="FQ69" s="85" t="s">
        <v>14</v>
      </c>
      <c r="FR69" s="85" t="s">
        <v>14</v>
      </c>
      <c r="FS69" s="85" t="s">
        <v>14</v>
      </c>
      <c r="FT69" s="85" t="s">
        <v>14</v>
      </c>
      <c r="FU69" s="85" t="s">
        <v>14</v>
      </c>
      <c r="FV69" s="85" t="s">
        <v>14</v>
      </c>
      <c r="FW69" s="85" t="s">
        <v>14</v>
      </c>
      <c r="FX69" s="85" t="s">
        <v>14</v>
      </c>
      <c r="FY69" s="85" t="s">
        <v>14</v>
      </c>
      <c r="FZ69" s="85" t="s">
        <v>14</v>
      </c>
      <c r="GA69" s="85" t="s">
        <v>14</v>
      </c>
      <c r="GB69" s="85" t="s">
        <v>14</v>
      </c>
      <c r="GC69" s="85" t="s">
        <v>14</v>
      </c>
      <c r="GD69" s="85" t="s">
        <v>14</v>
      </c>
      <c r="GE69" s="85" t="s">
        <v>14</v>
      </c>
      <c r="GF69" s="85" t="s">
        <v>14</v>
      </c>
      <c r="GG69" s="85" t="s">
        <v>14</v>
      </c>
      <c r="GH69" s="85" t="s">
        <v>14</v>
      </c>
      <c r="GI69" s="85" t="s">
        <v>14</v>
      </c>
      <c r="GJ69" s="85" t="s">
        <v>14</v>
      </c>
      <c r="GK69" s="85" t="s">
        <v>14</v>
      </c>
      <c r="GL69" s="85" t="s">
        <v>14</v>
      </c>
      <c r="GM69" s="85" t="s">
        <v>14</v>
      </c>
      <c r="GN69" s="85" t="s">
        <v>14</v>
      </c>
      <c r="GO69" s="85" t="s">
        <v>14</v>
      </c>
      <c r="GP69" s="85" t="s">
        <v>14</v>
      </c>
      <c r="GQ69" s="85" t="s">
        <v>14</v>
      </c>
      <c r="GR69" s="85" t="s">
        <v>14</v>
      </c>
      <c r="GS69" s="85" t="s">
        <v>14</v>
      </c>
      <c r="GT69" s="85" t="s">
        <v>14</v>
      </c>
      <c r="GU69" s="85" t="s">
        <v>14</v>
      </c>
      <c r="GV69" s="85" t="s">
        <v>14</v>
      </c>
      <c r="GW69" s="85" t="s">
        <v>14</v>
      </c>
      <c r="GX69" s="85" t="s">
        <v>14</v>
      </c>
      <c r="GY69" s="85" t="s">
        <v>14</v>
      </c>
      <c r="GZ69" s="85" t="s">
        <v>14</v>
      </c>
      <c r="HA69" s="85" t="s">
        <v>14</v>
      </c>
      <c r="HB69" s="85" t="s">
        <v>14</v>
      </c>
      <c r="HC69" s="85" t="s">
        <v>14</v>
      </c>
      <c r="HD69" s="85" t="s">
        <v>14</v>
      </c>
      <c r="HE69" s="85" t="s">
        <v>14</v>
      </c>
      <c r="HF69" s="85" t="s">
        <v>14</v>
      </c>
      <c r="HG69" s="85" t="s">
        <v>14</v>
      </c>
      <c r="HH69" s="85" t="s">
        <v>14</v>
      </c>
      <c r="HI69" s="85" t="s">
        <v>14</v>
      </c>
      <c r="HJ69" s="85" t="s">
        <v>14</v>
      </c>
      <c r="HK69" s="85" t="s">
        <v>14</v>
      </c>
      <c r="HL69" s="85" t="s">
        <v>14</v>
      </c>
      <c r="HM69" s="85" t="s">
        <v>14</v>
      </c>
      <c r="HN69" s="148" t="s">
        <v>14</v>
      </c>
      <c r="HO69" s="149"/>
      <c r="HP69" s="149"/>
      <c r="HU69" s="149"/>
      <c r="HV69" s="149"/>
      <c r="HW69" s="149"/>
    </row>
    <row r="70" spans="1:231" ht="12" customHeight="1">
      <c r="A70" s="76"/>
      <c r="B70" s="133">
        <v>2019</v>
      </c>
      <c r="C70" s="147" t="s">
        <v>201</v>
      </c>
      <c r="D70" s="85">
        <v>14900</v>
      </c>
      <c r="E70" s="82">
        <f t="shared" ref="E70" si="972">D70/D68*100</f>
        <v>94.904458598726109</v>
      </c>
      <c r="F70" s="82">
        <f t="shared" ref="F70" si="973">D70/D$45*100</f>
        <v>33.634311512415351</v>
      </c>
      <c r="G70" s="85">
        <v>5990</v>
      </c>
      <c r="H70" s="82">
        <f t="shared" ref="H70" si="974">G70/G68*100</f>
        <v>97.557003257328986</v>
      </c>
      <c r="I70" s="82">
        <f t="shared" ref="I70" si="975">G70/G$45*100</f>
        <v>50.336134453781511</v>
      </c>
      <c r="J70" s="85">
        <v>8900</v>
      </c>
      <c r="K70" s="86">
        <f t="shared" ref="K70" si="976">J70/J68*100</f>
        <v>93.29140461215934</v>
      </c>
      <c r="L70" s="82">
        <f t="shared" ref="L70" si="977">J70/J$45*100</f>
        <v>27.469135802469136</v>
      </c>
      <c r="M70" s="85">
        <v>2170</v>
      </c>
      <c r="N70" s="82">
        <f t="shared" ref="N70" si="978">M70/M68*100</f>
        <v>92.340425531914889</v>
      </c>
      <c r="O70" s="82">
        <f t="shared" ref="O70" si="979">M70/M$45*100</f>
        <v>27.158948685857322</v>
      </c>
      <c r="P70" s="85">
        <v>292</v>
      </c>
      <c r="Q70" s="82">
        <f t="shared" ref="Q70" si="980">P70/P68*100</f>
        <v>91.25</v>
      </c>
      <c r="R70" s="82">
        <f t="shared" ref="R70" si="981">P70/P$45*100</f>
        <v>30.103092783505154</v>
      </c>
      <c r="S70" s="85">
        <v>2840</v>
      </c>
      <c r="T70" s="82">
        <f t="shared" ref="T70" si="982">S70/S68*100</f>
        <v>93.114754098360649</v>
      </c>
      <c r="U70" s="82">
        <f t="shared" ref="U70" si="983">S70/S$45*100</f>
        <v>28.45691382765531</v>
      </c>
      <c r="V70" s="85" t="s">
        <v>14</v>
      </c>
      <c r="W70" s="82" t="s">
        <v>12</v>
      </c>
      <c r="X70" s="82" t="s">
        <v>12</v>
      </c>
      <c r="Y70" s="85" t="s">
        <v>14</v>
      </c>
      <c r="Z70" s="82" t="s">
        <v>12</v>
      </c>
      <c r="AA70" s="82" t="s">
        <v>12</v>
      </c>
      <c r="AB70" s="85">
        <v>635</v>
      </c>
      <c r="AC70" s="82">
        <f t="shared" ref="AC70" si="984">AB70/AB68*100</f>
        <v>92.836257309941516</v>
      </c>
      <c r="AD70" s="82">
        <f t="shared" ref="AD70" si="985">AB70/AB$45*100</f>
        <v>27.973568281938327</v>
      </c>
      <c r="AE70" s="85">
        <v>454</v>
      </c>
      <c r="AF70" s="82">
        <f t="shared" ref="AF70" si="986">AE70/AE68*100</f>
        <v>93.995859213250526</v>
      </c>
      <c r="AG70" s="82">
        <f t="shared" ref="AG70" si="987">AE70/AE$45*100</f>
        <v>21.018518518518519</v>
      </c>
      <c r="AH70" s="85">
        <v>666</v>
      </c>
      <c r="AI70" s="82">
        <f t="shared" ref="AI70" si="988">AH70/AH68*100</f>
        <v>94.067796610169495</v>
      </c>
      <c r="AJ70" s="82">
        <f t="shared" ref="AJ70" si="989">AH70/AH$45*100</f>
        <v>24.758364312267659</v>
      </c>
      <c r="AK70" s="85">
        <v>330</v>
      </c>
      <c r="AL70" s="82">
        <f t="shared" ref="AL70" si="990">AK70/AK68*100</f>
        <v>92.957746478873233</v>
      </c>
      <c r="AM70" s="82">
        <f t="shared" ref="AM70" si="991">AK70/AK$45*100</f>
        <v>20.88607594936709</v>
      </c>
      <c r="AN70" s="85">
        <v>1450</v>
      </c>
      <c r="AO70" s="82">
        <f t="shared" ref="AO70" si="992">AN70/AN68*100</f>
        <v>95.39473684210526</v>
      </c>
      <c r="AP70" s="82">
        <f t="shared" ref="AP70" si="993">AN70/AN$45*100</f>
        <v>31.728665207877459</v>
      </c>
      <c r="AQ70" s="85">
        <v>64</v>
      </c>
      <c r="AR70" s="82">
        <f t="shared" ref="AR70" si="994">AQ70/AQ68*100</f>
        <v>92.753623188405797</v>
      </c>
      <c r="AS70" s="82">
        <f t="shared" ref="AS70" si="995">AQ70/AQ$45*100</f>
        <v>37.647058823529413</v>
      </c>
      <c r="AT70" s="85">
        <v>3050</v>
      </c>
      <c r="AU70" s="82">
        <f>AT70/AT68*100</f>
        <v>93.558282208588963</v>
      </c>
      <c r="AV70" s="135" t="s">
        <v>12</v>
      </c>
      <c r="AW70" s="85">
        <v>428</v>
      </c>
      <c r="AX70" s="82">
        <f t="shared" ref="AX70" si="996">AW70/AW68*100</f>
        <v>90.87048832271762</v>
      </c>
      <c r="AY70" s="82" t="s">
        <v>12</v>
      </c>
      <c r="AZ70" s="85">
        <v>996</v>
      </c>
      <c r="BA70" s="82">
        <f t="shared" ref="BA70" si="997">AZ70/AZ68*100</f>
        <v>93.962264150943398</v>
      </c>
      <c r="BB70" s="82" t="s">
        <v>12</v>
      </c>
      <c r="BC70" s="81">
        <f t="shared" si="274"/>
        <v>15059</v>
      </c>
      <c r="BD70" s="82">
        <f t="shared" ref="BD70" si="998">BC70/BC68*100</f>
        <v>96.033416236209419</v>
      </c>
      <c r="BE70" s="82">
        <f t="shared" ref="BE70" si="999">BC70/BC$45*100</f>
        <v>33.993227990970652</v>
      </c>
      <c r="BF70" s="81">
        <f t="shared" si="707"/>
        <v>9069</v>
      </c>
      <c r="BG70" s="82">
        <f t="shared" ref="BG70" si="1000">BF70/BF68*100</f>
        <v>95.052929462320506</v>
      </c>
      <c r="BH70" s="82">
        <f t="shared" si="709"/>
        <v>27.990740740740737</v>
      </c>
      <c r="BI70" s="81">
        <f t="shared" ref="BI70" si="1001">BL70+BO70+BR70+BU70+BX70+CA70</f>
        <v>2223</v>
      </c>
      <c r="BJ70" s="82">
        <f t="shared" ref="BJ70" si="1002">BI70/BI68*100</f>
        <v>94.555508294342843</v>
      </c>
      <c r="BK70" s="82">
        <f t="shared" ref="BK70" si="1003">BI70/BI$45*100</f>
        <v>27.822277847309135</v>
      </c>
      <c r="BL70" s="81">
        <v>186</v>
      </c>
      <c r="BM70" s="82">
        <f t="shared" ref="BM70" si="1004">BL70/BL68*100</f>
        <v>99.465240641711233</v>
      </c>
      <c r="BN70" s="82">
        <f t="shared" ref="BN70" si="1005">BL70/BL$45*100</f>
        <v>33.81818181818182</v>
      </c>
      <c r="BO70" s="81">
        <v>878</v>
      </c>
      <c r="BP70" s="82">
        <f t="shared" ref="BP70" si="1006">BO70/BO68*100</f>
        <v>93.903743315508024</v>
      </c>
      <c r="BQ70" s="82">
        <f t="shared" ref="BQ70" si="1007">BO70/BO$45*100</f>
        <v>27.098765432098766</v>
      </c>
      <c r="BR70" s="81">
        <v>501</v>
      </c>
      <c r="BS70" s="82">
        <f t="shared" ref="BS70" si="1008">BR70/BR68*100</f>
        <v>94.706994328922505</v>
      </c>
      <c r="BT70" s="82">
        <f t="shared" ref="BT70" si="1009">BR70/BR$45*100</f>
        <v>31.118012422360248</v>
      </c>
      <c r="BU70" s="81">
        <v>92</v>
      </c>
      <c r="BV70" s="82">
        <f t="shared" ref="BV70" si="1010">BU70/BU68*100</f>
        <v>94.845360824742258</v>
      </c>
      <c r="BW70" s="82">
        <f t="shared" ref="BW70" si="1011">BU70/BU$45*100</f>
        <v>27.878787878787882</v>
      </c>
      <c r="BX70" s="81">
        <v>237</v>
      </c>
      <c r="BY70" s="82">
        <f t="shared" ref="BY70" si="1012">BX70/BX68*100</f>
        <v>93.675889328063249</v>
      </c>
      <c r="BZ70" s="82">
        <f t="shared" ref="BZ70" si="1013">BX70/BX$45*100</f>
        <v>24.183673469387756</v>
      </c>
      <c r="CA70" s="81">
        <v>329</v>
      </c>
      <c r="CB70" s="82">
        <f t="shared" ref="CB70" si="1014">CA70/CA68*100</f>
        <v>94</v>
      </c>
      <c r="CC70" s="82">
        <f t="shared" ref="CC70" si="1015">CA70/CA$45*100</f>
        <v>25.703125</v>
      </c>
      <c r="CD70" s="81">
        <f t="shared" ref="CD70" si="1016">CG70+CJ70+CM70+CP70+CS70+CV70+CY70+DB70+DE70</f>
        <v>2783</v>
      </c>
      <c r="CE70" s="82">
        <f t="shared" ref="CE70" si="1017">CD70/CD68*100</f>
        <v>94.627677660659643</v>
      </c>
      <c r="CF70" s="82">
        <f t="shared" ref="CF70" si="1018">CD70/CD$45*100</f>
        <v>29.828510182207928</v>
      </c>
      <c r="CG70" s="81">
        <v>344</v>
      </c>
      <c r="CH70" s="82">
        <f t="shared" ref="CH70" si="1019">CG70/CG68*100</f>
        <v>95.29085872576178</v>
      </c>
      <c r="CI70" s="82">
        <f t="shared" ref="CI70" si="1020">CG70/CG$45*100</f>
        <v>30.442477876106196</v>
      </c>
      <c r="CJ70" s="81">
        <v>690</v>
      </c>
      <c r="CK70" s="82">
        <f t="shared" ref="CK70" si="1021">CJ70/CJ68*100</f>
        <v>95.172413793103445</v>
      </c>
      <c r="CL70" s="82">
        <f t="shared" ref="CL70" si="1022">CJ70/CJ$45*100</f>
        <v>43.949044585987259</v>
      </c>
      <c r="CM70" s="81">
        <v>503</v>
      </c>
      <c r="CN70" s="82">
        <f t="shared" ref="CN70" si="1023">CM70/CM68*100</f>
        <v>96.36015325670499</v>
      </c>
      <c r="CO70" s="82">
        <f t="shared" ref="CO70" si="1024">CM70/CM$45*100</f>
        <v>32.243589743589745</v>
      </c>
      <c r="CP70" s="81">
        <v>188</v>
      </c>
      <c r="CQ70" s="82">
        <f t="shared" ref="CQ70" si="1025">CP70/CP68*100</f>
        <v>92.610837438423644</v>
      </c>
      <c r="CR70" s="82">
        <f t="shared" ref="CR70" si="1026">CP70/CP$45*100</f>
        <v>20.888888888888889</v>
      </c>
      <c r="CS70" s="81">
        <v>561</v>
      </c>
      <c r="CT70" s="82">
        <f t="shared" ref="CT70" si="1027">CS70/CS68*100</f>
        <v>91.816693944353517</v>
      </c>
      <c r="CU70" s="82">
        <f t="shared" ref="CU70" si="1028">CS70/CS$45*100</f>
        <v>24.823008849557521</v>
      </c>
      <c r="CV70" s="81">
        <v>48</v>
      </c>
      <c r="CW70" s="82">
        <f t="shared" ref="CW70" si="1029">CV70/CV68*100</f>
        <v>94.117647058823522</v>
      </c>
      <c r="CX70" s="82">
        <f t="shared" ref="CX70" si="1030">CV70/CV$45*100</f>
        <v>26.666666666666668</v>
      </c>
      <c r="CY70" s="81">
        <v>185</v>
      </c>
      <c r="CZ70" s="82">
        <f t="shared" ref="CZ70" si="1031">CY70/CY68*100</f>
        <v>94.871794871794862</v>
      </c>
      <c r="DA70" s="82">
        <f t="shared" ref="DA70" si="1032">CY70/CY$45*100</f>
        <v>22.839506172839506</v>
      </c>
      <c r="DB70" s="81">
        <v>56</v>
      </c>
      <c r="DC70" s="82">
        <f t="shared" ref="DC70" si="1033">DB70/DB68*100</f>
        <v>93.333333333333329</v>
      </c>
      <c r="DD70" s="82">
        <f t="shared" ref="DD70" si="1034">DB70/DB$45*100</f>
        <v>26.666666666666668</v>
      </c>
      <c r="DE70" s="81">
        <v>208</v>
      </c>
      <c r="DF70" s="82">
        <f t="shared" ref="DF70" si="1035">DE70/DE68*100</f>
        <v>97.652582159624416</v>
      </c>
      <c r="DG70" s="82">
        <f t="shared" ref="DG70" si="1036">DE70/DE$45*100</f>
        <v>29.295774647887324</v>
      </c>
      <c r="DH70" s="81">
        <f t="shared" ref="DH70" si="1037">DK70+DN70+DQ70+DT70</f>
        <v>305</v>
      </c>
      <c r="DI70" s="82">
        <f t="shared" ref="DI70" si="1038">DH70/DH68*100</f>
        <v>95.3125</v>
      </c>
      <c r="DJ70" s="82">
        <f t="shared" ref="DJ70" si="1039">DH70/DH$45*100</f>
        <v>31.443298969072163</v>
      </c>
      <c r="DK70" s="81">
        <v>192</v>
      </c>
      <c r="DL70" s="82">
        <f t="shared" ref="DL70" si="1040">DK70/DK68*100</f>
        <v>96</v>
      </c>
      <c r="DM70" s="82">
        <f t="shared" ref="DM70" si="1041">DK70/DK$45*100</f>
        <v>30.967741935483872</v>
      </c>
      <c r="DN70" s="81">
        <v>39</v>
      </c>
      <c r="DO70" s="82">
        <f t="shared" ref="DO70" si="1042">DN70/DN68*100</f>
        <v>92.857142857142861</v>
      </c>
      <c r="DP70" s="82">
        <f t="shared" ref="DP70" si="1043">DN70/DN$45*100</f>
        <v>30</v>
      </c>
      <c r="DQ70" s="81">
        <v>52</v>
      </c>
      <c r="DR70" s="82">
        <f t="shared" ref="DR70" si="1044">DQ70/DQ68*100</f>
        <v>96.296296296296291</v>
      </c>
      <c r="DS70" s="82">
        <f t="shared" ref="DS70" si="1045">DQ70/DQ$45*100</f>
        <v>37.142857142857146</v>
      </c>
      <c r="DT70" s="81">
        <v>22</v>
      </c>
      <c r="DU70" s="82">
        <f t="shared" ref="DU70" si="1046">DT70/DT68*100</f>
        <v>91.666666666666657</v>
      </c>
      <c r="DV70" s="82">
        <f t="shared" ref="DV70" si="1047">DT70/DT$45*100</f>
        <v>27.500000000000004</v>
      </c>
      <c r="DW70" s="81">
        <f t="shared" ref="DW70" si="1048">DZ70+EC70+EF70+EI70</f>
        <v>746</v>
      </c>
      <c r="DX70" s="82">
        <f t="shared" ref="DX70" si="1049">DW70/DW68*100</f>
        <v>94.430379746835442</v>
      </c>
      <c r="DY70" s="82">
        <f t="shared" ref="DY70" si="1050">DW70/DW$45*100</f>
        <v>25.547945205479451</v>
      </c>
      <c r="DZ70" s="81">
        <v>303</v>
      </c>
      <c r="EA70" s="82">
        <f t="shared" ref="EA70" si="1051">DZ70/DZ68*100</f>
        <v>94.984326018808773</v>
      </c>
      <c r="EB70" s="82">
        <f t="shared" ref="EB70" si="1052">DZ70/DZ$45*100</f>
        <v>22.444444444444443</v>
      </c>
      <c r="EC70" s="81">
        <v>107</v>
      </c>
      <c r="ED70" s="82">
        <f t="shared" ref="ED70" si="1053">EC70/EC68*100</f>
        <v>90.677966101694921</v>
      </c>
      <c r="EE70" s="82">
        <f t="shared" ref="EE70" si="1054">EC70/EC$45*100</f>
        <v>24.88372093023256</v>
      </c>
      <c r="EF70" s="81">
        <v>294</v>
      </c>
      <c r="EG70" s="82">
        <f t="shared" ref="EG70" si="1055">EF70/EF68*100</f>
        <v>95.765472312703579</v>
      </c>
      <c r="EH70" s="82">
        <f t="shared" ref="EH70" si="1056">EF70/EF$45*100</f>
        <v>33.409090909090914</v>
      </c>
      <c r="EI70" s="81">
        <v>42</v>
      </c>
      <c r="EJ70" s="82">
        <f t="shared" ref="EJ70" si="1057">EI70/EI68*100</f>
        <v>91.304347826086953</v>
      </c>
      <c r="EK70" s="82">
        <f t="shared" ref="EK70" si="1058">EI70/EI$45*100</f>
        <v>16.153846153846153</v>
      </c>
      <c r="EL70" s="81">
        <f t="shared" ref="EL70" si="1059">EO70+ER70+EU70+EX70+FA70+FD70</f>
        <v>456</v>
      </c>
      <c r="EM70" s="82">
        <f t="shared" ref="EM70" si="1060">EL70/EL68*100</f>
        <v>94.409937888198755</v>
      </c>
      <c r="EN70" s="82">
        <f t="shared" ref="EN70" si="1061">EL70/EL$45*100</f>
        <v>21.013824884792626</v>
      </c>
      <c r="EO70" s="81">
        <v>48</v>
      </c>
      <c r="EP70" s="82">
        <f t="shared" ref="EP70" si="1062">EO70/EO68*100</f>
        <v>94.117647058823522</v>
      </c>
      <c r="EQ70" s="82">
        <f t="shared" ref="EQ70" si="1063">EO70/EO$45*100</f>
        <v>26.666666666666668</v>
      </c>
      <c r="ER70" s="81">
        <v>50</v>
      </c>
      <c r="ES70" s="82">
        <f t="shared" ref="ES70" si="1064">ER70/ER68*100</f>
        <v>90.909090909090907</v>
      </c>
      <c r="ET70" s="82">
        <f t="shared" ref="ET70" si="1065">ER70/ER$45*100</f>
        <v>21.739130434782609</v>
      </c>
      <c r="EU70" s="81">
        <v>26</v>
      </c>
      <c r="EV70" s="82">
        <f t="shared" ref="EV70" si="1066">EU70/EU68*100</f>
        <v>92.857142857142861</v>
      </c>
      <c r="EW70" s="82">
        <f t="shared" ref="EW70" si="1067">EU70/EU$45*100</f>
        <v>28.888888888888886</v>
      </c>
      <c r="EX70" s="81">
        <v>276</v>
      </c>
      <c r="EY70" s="82">
        <f t="shared" ref="EY70" si="1068">EX70/EX68*100</f>
        <v>95.172413793103445</v>
      </c>
      <c r="EZ70" s="82">
        <f t="shared" ref="EZ70" si="1069">EX70/EX$45*100</f>
        <v>18.904109589041095</v>
      </c>
      <c r="FA70" s="81">
        <v>45</v>
      </c>
      <c r="FB70" s="82">
        <f t="shared" ref="FB70" si="1070">FA70/FA68*100</f>
        <v>93.75</v>
      </c>
      <c r="FC70" s="82">
        <f t="shared" ref="FC70" si="1071">FA70/FA$45*100</f>
        <v>30</v>
      </c>
      <c r="FD70" s="81">
        <v>11</v>
      </c>
      <c r="FE70" s="82">
        <f t="shared" ref="FE70" si="1072">FD70/FD68*100</f>
        <v>100</v>
      </c>
      <c r="FF70" s="82">
        <f t="shared" ref="FF70" si="1073">FD70/FD$45*100</f>
        <v>18.333333333333332</v>
      </c>
      <c r="FG70" s="81">
        <f t="shared" ref="FG70" si="1074">FJ70+FM70+FP70+FS70+FV70</f>
        <v>678</v>
      </c>
      <c r="FH70" s="82">
        <f t="shared" ref="FH70" si="1075">FG70/FG68*100</f>
        <v>95.762711864406782</v>
      </c>
      <c r="FI70" s="82">
        <f t="shared" ref="FI70" si="1076">FG70/FG$45*100</f>
        <v>25.204460966542751</v>
      </c>
      <c r="FJ70" s="81">
        <v>128</v>
      </c>
      <c r="FK70" s="82">
        <f t="shared" ref="FK70" si="1077">FJ70/FJ68*100</f>
        <v>96.969696969696969</v>
      </c>
      <c r="FL70" s="82">
        <f t="shared" ref="FL70" si="1078">FJ70/FJ$45*100</f>
        <v>28.444444444444443</v>
      </c>
      <c r="FM70" s="81">
        <v>102</v>
      </c>
      <c r="FN70" s="82">
        <f t="shared" ref="FN70" si="1079">FM70/FM68*100</f>
        <v>91.891891891891902</v>
      </c>
      <c r="FO70" s="82">
        <f t="shared" ref="FO70" si="1080">FM70/FM$45*100</f>
        <v>26.842105263157894</v>
      </c>
      <c r="FP70" s="81">
        <v>246</v>
      </c>
      <c r="FQ70" s="82">
        <f t="shared" ref="FQ70" si="1081">FP70/FP68*100</f>
        <v>98.4</v>
      </c>
      <c r="FR70" s="82">
        <f t="shared" ref="FR70" si="1082">FP70/FP$45*100</f>
        <v>21.76991150442478</v>
      </c>
      <c r="FS70" s="81">
        <v>145</v>
      </c>
      <c r="FT70" s="82">
        <f t="shared" ref="FT70" si="1083">FS70/FS68*100</f>
        <v>94.77124183006535</v>
      </c>
      <c r="FU70" s="82">
        <f t="shared" ref="FU70" si="1084">FS70/FS$45*100</f>
        <v>30.208333333333332</v>
      </c>
      <c r="FV70" s="81">
        <v>57</v>
      </c>
      <c r="FW70" s="82">
        <f t="shared" ref="FW70" si="1085">FV70/FV68*100</f>
        <v>91.935483870967744</v>
      </c>
      <c r="FX70" s="82">
        <f t="shared" ref="FX70" si="1086">FV70/FV$45*100</f>
        <v>22.8</v>
      </c>
      <c r="FY70" s="81">
        <f t="shared" ref="FY70" si="1087">GB70+GE70+GH70+GK70</f>
        <v>341</v>
      </c>
      <c r="FZ70" s="82">
        <f t="shared" ref="FZ70" si="1088">FY70/FY68*100</f>
        <v>96.056338028169023</v>
      </c>
      <c r="GA70" s="82">
        <f t="shared" ref="GA70" si="1089">FY70/FY$45*100</f>
        <v>21.446540880503147</v>
      </c>
      <c r="GB70" s="81">
        <v>97</v>
      </c>
      <c r="GC70" s="82">
        <f t="shared" ref="GC70" si="1090">GB70/GB68*100</f>
        <v>97</v>
      </c>
      <c r="GD70" s="82">
        <f t="shared" ref="GD70" si="1091">GB70/GB$45*100</f>
        <v>17.636363636363637</v>
      </c>
      <c r="GE70" s="81">
        <v>80</v>
      </c>
      <c r="GF70" s="82">
        <f t="shared" ref="GF70" si="1092">GE70/GE68*100</f>
        <v>97.560975609756099</v>
      </c>
      <c r="GG70" s="82">
        <f t="shared" ref="GG70" si="1093">GE70/GE$45*100</f>
        <v>22.857142857142858</v>
      </c>
      <c r="GH70" s="81">
        <v>106</v>
      </c>
      <c r="GI70" s="82">
        <f t="shared" ref="GI70" si="1094">GH70/GH68*100</f>
        <v>97.247706422018354</v>
      </c>
      <c r="GJ70" s="82">
        <f t="shared" ref="GJ70" si="1095">GH70/GH$45*100</f>
        <v>22.553191489361701</v>
      </c>
      <c r="GK70" s="81">
        <v>58</v>
      </c>
      <c r="GL70" s="82">
        <f t="shared" ref="GL70" si="1096">GK70/GK68*100</f>
        <v>90.625</v>
      </c>
      <c r="GM70" s="82">
        <f t="shared" ref="GM70" si="1097">GK70/GK$45*100</f>
        <v>26.36363636363636</v>
      </c>
      <c r="GN70" s="81">
        <f t="shared" ref="GN70" si="1098">GQ70+GT70+GW70+GZ70+HC70+HF70+HI70</f>
        <v>1473</v>
      </c>
      <c r="GO70" s="82">
        <f t="shared" ref="GO70" si="1099">GN70/GN68*100</f>
        <v>96.653543307086608</v>
      </c>
      <c r="GP70" s="82">
        <f t="shared" ref="GP70" si="1100">GN70/GN$45*100</f>
        <v>32.23194748358862</v>
      </c>
      <c r="GQ70" s="81">
        <v>205</v>
      </c>
      <c r="GR70" s="82">
        <f t="shared" ref="GR70" si="1101">GQ70/GQ68*100</f>
        <v>96.244131455399057</v>
      </c>
      <c r="GS70" s="82">
        <f t="shared" ref="GS70" si="1102">GQ70/GQ$45*100</f>
        <v>31.060606060606062</v>
      </c>
      <c r="GT70" s="81">
        <v>43</v>
      </c>
      <c r="GU70" s="82">
        <f t="shared" ref="GU70" si="1103">GT70/GT68*100</f>
        <v>95.555555555555557</v>
      </c>
      <c r="GV70" s="82">
        <f t="shared" ref="GV70" si="1104">GT70/GT$45*100</f>
        <v>12.285714285714286</v>
      </c>
      <c r="GW70" s="81">
        <v>148</v>
      </c>
      <c r="GX70" s="82">
        <f t="shared" ref="GX70" si="1105">GW70/GW68*100</f>
        <v>94.871794871794862</v>
      </c>
      <c r="GY70" s="82">
        <f t="shared" ref="GY70" si="1106">GW70/GW$45*100</f>
        <v>30.833333333333336</v>
      </c>
      <c r="GZ70" s="81">
        <v>537</v>
      </c>
      <c r="HA70" s="82">
        <f t="shared" ref="HA70" si="1107">GZ70/GZ68*100</f>
        <v>96.582733812949641</v>
      </c>
      <c r="HB70" s="82">
        <f t="shared" ref="HB70" si="1108">GZ70/GZ$45*100</f>
        <v>40.992366412213741</v>
      </c>
      <c r="HC70" s="81">
        <v>123</v>
      </c>
      <c r="HD70" s="82">
        <f t="shared" ref="HD70" si="1109">HC70/HC68*100</f>
        <v>97.61904761904762</v>
      </c>
      <c r="HE70" s="82">
        <f t="shared" ref="HE70" si="1110">HC70/HC$45*100</f>
        <v>29.285714285714288</v>
      </c>
      <c r="HF70" s="81">
        <v>234</v>
      </c>
      <c r="HG70" s="82">
        <f t="shared" ref="HG70" si="1111">HF70/HF68*100</f>
        <v>97.095435684647299</v>
      </c>
      <c r="HH70" s="82">
        <f t="shared" ref="HH70" si="1112">HF70/HF$45*100</f>
        <v>32.5</v>
      </c>
      <c r="HI70" s="81">
        <v>183</v>
      </c>
      <c r="HJ70" s="82">
        <f t="shared" ref="HJ70" si="1113">HI70/HI68*100</f>
        <v>97.860962566844918</v>
      </c>
      <c r="HK70" s="82">
        <f t="shared" ref="HK70" si="1114">HI70/HI$45*100</f>
        <v>29.047619047619051</v>
      </c>
      <c r="HL70" s="81">
        <v>64</v>
      </c>
      <c r="HM70" s="82">
        <f t="shared" ref="HM70" si="1115">HL70/HL68*100</f>
        <v>92.753623188405797</v>
      </c>
      <c r="HN70" s="134">
        <f t="shared" ref="HN70" si="1116">HL70/HL$45*100</f>
        <v>37.647058823529413</v>
      </c>
      <c r="HU70" s="7"/>
      <c r="HV70" s="7"/>
      <c r="HW70" s="7"/>
    </row>
    <row r="71" spans="1:231" ht="12" customHeight="1">
      <c r="A71" s="76"/>
      <c r="B71" s="133">
        <v>2020</v>
      </c>
      <c r="C71" s="69" t="s">
        <v>196</v>
      </c>
      <c r="D71" s="85">
        <v>14400</v>
      </c>
      <c r="E71" s="82">
        <f t="shared" ref="E71" si="1117">D71/D70*100</f>
        <v>96.644295302013433</v>
      </c>
      <c r="F71" s="82">
        <f t="shared" ref="F71" si="1118">D71/D$45*100</f>
        <v>32.505643340857787</v>
      </c>
      <c r="G71" s="85">
        <v>5840</v>
      </c>
      <c r="H71" s="82">
        <f t="shared" ref="H71" si="1119">G71/G70*100</f>
        <v>97.495826377295487</v>
      </c>
      <c r="I71" s="82">
        <f t="shared" ref="I71" si="1120">G71/G$45*100</f>
        <v>49.075630252100837</v>
      </c>
      <c r="J71" s="85">
        <v>8520</v>
      </c>
      <c r="K71" s="86">
        <f t="shared" ref="K71" si="1121">J71/J70*100</f>
        <v>95.730337078651687</v>
      </c>
      <c r="L71" s="82">
        <f t="shared" ref="L71" si="1122">J71/J$45*100</f>
        <v>26.296296296296294</v>
      </c>
      <c r="M71" s="85">
        <v>2080</v>
      </c>
      <c r="N71" s="82">
        <f t="shared" ref="N71" si="1123">M71/M70*100</f>
        <v>95.852534562211972</v>
      </c>
      <c r="O71" s="82">
        <f t="shared" ref="O71" si="1124">M71/M$45*100</f>
        <v>26.032540675844807</v>
      </c>
      <c r="P71" s="85">
        <v>284</v>
      </c>
      <c r="Q71" s="82">
        <f t="shared" ref="Q71" si="1125">P71/P70*100</f>
        <v>97.260273972602747</v>
      </c>
      <c r="R71" s="82">
        <f t="shared" ref="R71" si="1126">P71/P$45*100</f>
        <v>29.27835051546392</v>
      </c>
      <c r="S71" s="85">
        <v>2710</v>
      </c>
      <c r="T71" s="82">
        <f t="shared" ref="T71" si="1127">S71/S70*100</f>
        <v>95.422535211267601</v>
      </c>
      <c r="U71" s="82">
        <f t="shared" ref="U71" si="1128">S71/S$45*100</f>
        <v>27.15430861723447</v>
      </c>
      <c r="V71" s="85" t="s">
        <v>14</v>
      </c>
      <c r="W71" s="82" t="s">
        <v>12</v>
      </c>
      <c r="X71" s="82" t="s">
        <v>12</v>
      </c>
      <c r="Y71" s="85" t="s">
        <v>14</v>
      </c>
      <c r="Z71" s="82" t="s">
        <v>12</v>
      </c>
      <c r="AA71" s="82" t="s">
        <v>12</v>
      </c>
      <c r="AB71" s="85">
        <v>607</v>
      </c>
      <c r="AC71" s="82">
        <f t="shared" ref="AC71" si="1129">AB71/AB70*100</f>
        <v>95.590551181102356</v>
      </c>
      <c r="AD71" s="82">
        <f t="shared" ref="AD71" si="1130">AB71/AB$45*100</f>
        <v>26.740088105726873</v>
      </c>
      <c r="AE71" s="85">
        <v>434</v>
      </c>
      <c r="AF71" s="82">
        <f t="shared" ref="AF71" si="1131">AE71/AE70*100</f>
        <v>95.594713656387668</v>
      </c>
      <c r="AG71" s="82">
        <f t="shared" ref="AG71" si="1132">AE71/AE$45*100</f>
        <v>20.092592592592592</v>
      </c>
      <c r="AH71" s="85">
        <v>629</v>
      </c>
      <c r="AI71" s="82">
        <f t="shared" ref="AI71" si="1133">AH71/AH70*100</f>
        <v>94.444444444444443</v>
      </c>
      <c r="AJ71" s="82">
        <f t="shared" ref="AJ71" si="1134">AH71/AH$45*100</f>
        <v>23.382899628252787</v>
      </c>
      <c r="AK71" s="85">
        <v>305</v>
      </c>
      <c r="AL71" s="82">
        <f t="shared" ref="AL71" si="1135">AK71/AK70*100</f>
        <v>92.424242424242422</v>
      </c>
      <c r="AM71" s="82">
        <f t="shared" ref="AM71" si="1136">AK71/AK$45*100</f>
        <v>19.303797468354432</v>
      </c>
      <c r="AN71" s="85">
        <v>1410</v>
      </c>
      <c r="AO71" s="82">
        <f t="shared" ref="AO71" si="1137">AN71/AN70*100</f>
        <v>97.241379310344826</v>
      </c>
      <c r="AP71" s="82">
        <f t="shared" ref="AP71" si="1138">AN71/AN$45*100</f>
        <v>30.853391684901531</v>
      </c>
      <c r="AQ71" s="85">
        <v>66</v>
      </c>
      <c r="AR71" s="82">
        <f t="shared" ref="AR71" si="1139">AQ71/AQ70*100</f>
        <v>103.125</v>
      </c>
      <c r="AS71" s="82">
        <f t="shared" ref="AS71" si="1140">AQ71/AQ$45*100</f>
        <v>38.82352941176471</v>
      </c>
      <c r="AT71" s="85">
        <v>2900</v>
      </c>
      <c r="AU71" s="82">
        <f t="shared" ref="AU71" si="1141">AT71/AT70*100</f>
        <v>95.081967213114751</v>
      </c>
      <c r="AV71" s="82" t="s">
        <v>12</v>
      </c>
      <c r="AW71" s="85">
        <v>414</v>
      </c>
      <c r="AX71" s="82">
        <f t="shared" ref="AX71" si="1142">AW71/AW70*100</f>
        <v>96.728971962616825</v>
      </c>
      <c r="AY71" s="82" t="s">
        <v>12</v>
      </c>
      <c r="AZ71" s="85">
        <v>934</v>
      </c>
      <c r="BA71" s="82">
        <f t="shared" ref="BA71" si="1143">AZ71/AZ70*100</f>
        <v>93.775100401606423</v>
      </c>
      <c r="BB71" s="82" t="s">
        <v>12</v>
      </c>
      <c r="BC71" s="81">
        <f t="shared" ref="BC71" si="1144">G71+BF71</f>
        <v>14362</v>
      </c>
      <c r="BD71" s="82">
        <f t="shared" ref="BD71" si="1145">BC71/BC70*100</f>
        <v>95.371538614781855</v>
      </c>
      <c r="BE71" s="82">
        <f t="shared" ref="BE71" si="1146">BC71/BC$45*100</f>
        <v>32.419864559819409</v>
      </c>
      <c r="BF71" s="81">
        <f t="shared" si="707"/>
        <v>8522</v>
      </c>
      <c r="BG71" s="82">
        <f t="shared" ref="BG71" si="1147">BF71/BF70*100</f>
        <v>93.968463998235748</v>
      </c>
      <c r="BH71" s="82">
        <f t="shared" si="709"/>
        <v>26.302469135802468</v>
      </c>
      <c r="BI71" s="81">
        <f t="shared" ref="BI71" si="1148">BL71+BO71+BR71+BU71+BX71+CA71</f>
        <v>2079</v>
      </c>
      <c r="BJ71" s="82">
        <f t="shared" ref="BJ71" si="1149">BI71/BI70*100</f>
        <v>93.522267206477736</v>
      </c>
      <c r="BK71" s="82">
        <f t="shared" ref="BK71" si="1150">BI71/BI$45*100</f>
        <v>26.020025031289112</v>
      </c>
      <c r="BL71" s="81">
        <v>172</v>
      </c>
      <c r="BM71" s="82">
        <f t="shared" ref="BM71" si="1151">BL71/BL70*100</f>
        <v>92.473118279569889</v>
      </c>
      <c r="BN71" s="82">
        <f t="shared" ref="BN71" si="1152">BL71/BL$45*100</f>
        <v>31.272727272727273</v>
      </c>
      <c r="BO71" s="81">
        <v>835</v>
      </c>
      <c r="BP71" s="82">
        <f t="shared" ref="BP71" si="1153">BO71/BO70*100</f>
        <v>95.102505694760822</v>
      </c>
      <c r="BQ71" s="82">
        <f t="shared" ref="BQ71" si="1154">BO71/BO$45*100</f>
        <v>25.771604938271604</v>
      </c>
      <c r="BR71" s="81">
        <v>472</v>
      </c>
      <c r="BS71" s="82">
        <f t="shared" ref="BS71" si="1155">BR71/BR70*100</f>
        <v>94.211576846307395</v>
      </c>
      <c r="BT71" s="82">
        <f t="shared" ref="BT71" si="1156">BR71/BR$45*100</f>
        <v>29.316770186335404</v>
      </c>
      <c r="BU71" s="81">
        <v>87</v>
      </c>
      <c r="BV71" s="82">
        <f t="shared" ref="BV71" si="1157">BU71/BU70*100</f>
        <v>94.565217391304344</v>
      </c>
      <c r="BW71" s="82">
        <f t="shared" ref="BW71" si="1158">BU71/BU$45*100</f>
        <v>26.36363636363636</v>
      </c>
      <c r="BX71" s="81">
        <v>214</v>
      </c>
      <c r="BY71" s="82">
        <f t="shared" ref="BY71" si="1159">BX71/BX70*100</f>
        <v>90.295358649789023</v>
      </c>
      <c r="BZ71" s="82">
        <f t="shared" ref="BZ71" si="1160">BX71/BX$45*100</f>
        <v>21.836734693877553</v>
      </c>
      <c r="CA71" s="81">
        <v>299</v>
      </c>
      <c r="CB71" s="82">
        <f t="shared" ref="CB71" si="1161">CA71/CA70*100</f>
        <v>90.881458966565347</v>
      </c>
      <c r="CC71" s="82">
        <f t="shared" ref="CC71" si="1162">CA71/CA$45*100</f>
        <v>23.359375</v>
      </c>
      <c r="CD71" s="81">
        <f t="shared" ref="CD71" si="1163">CG71+CJ71+CM71+CP71+CS71+CV71+CY71+DB71+DE71</f>
        <v>2615</v>
      </c>
      <c r="CE71" s="82">
        <f t="shared" ref="CE71" si="1164">CD71/CD70*100</f>
        <v>93.963348904060368</v>
      </c>
      <c r="CF71" s="82">
        <f t="shared" ref="CF71" si="1165">CD71/CD$45*100</f>
        <v>28.027867095391212</v>
      </c>
      <c r="CG71" s="81">
        <v>316</v>
      </c>
      <c r="CH71" s="82">
        <f t="shared" ref="CH71" si="1166">CG71/CG70*100</f>
        <v>91.860465116279073</v>
      </c>
      <c r="CI71" s="82">
        <f t="shared" ref="CI71" si="1167">CG71/CG$45*100</f>
        <v>27.964601769911507</v>
      </c>
      <c r="CJ71" s="81">
        <v>660</v>
      </c>
      <c r="CK71" s="82">
        <f t="shared" ref="CK71" si="1168">CJ71/CJ70*100</f>
        <v>95.652173913043484</v>
      </c>
      <c r="CL71" s="82">
        <f t="shared" ref="CL71" si="1169">CJ71/CJ$45*100</f>
        <v>42.038216560509554</v>
      </c>
      <c r="CM71" s="81">
        <v>469</v>
      </c>
      <c r="CN71" s="82">
        <f t="shared" ref="CN71" si="1170">CM71/CM70*100</f>
        <v>93.240556660039758</v>
      </c>
      <c r="CO71" s="82">
        <f t="shared" ref="CO71" si="1171">CM71/CM$45*100</f>
        <v>30.064102564102562</v>
      </c>
      <c r="CP71" s="81">
        <v>181</v>
      </c>
      <c r="CQ71" s="82">
        <f t="shared" ref="CQ71" si="1172">CP71/CP70*100</f>
        <v>96.276595744680847</v>
      </c>
      <c r="CR71" s="82">
        <f t="shared" ref="CR71" si="1173">CP71/CP$45*100</f>
        <v>20.111111111111111</v>
      </c>
      <c r="CS71" s="81">
        <v>522</v>
      </c>
      <c r="CT71" s="82">
        <f t="shared" ref="CT71" si="1174">CS71/CS70*100</f>
        <v>93.048128342245988</v>
      </c>
      <c r="CU71" s="82">
        <f t="shared" ref="CU71" si="1175">CS71/CS$45*100</f>
        <v>23.097345132743364</v>
      </c>
      <c r="CV71" s="81">
        <v>47</v>
      </c>
      <c r="CW71" s="82">
        <f t="shared" ref="CW71" si="1176">CV71/CV70*100</f>
        <v>97.916666666666657</v>
      </c>
      <c r="CX71" s="82">
        <f t="shared" ref="CX71" si="1177">CV71/CV$45*100</f>
        <v>26.111111111111114</v>
      </c>
      <c r="CY71" s="81">
        <v>171</v>
      </c>
      <c r="CZ71" s="82">
        <f t="shared" ref="CZ71" si="1178">CY71/CY70*100</f>
        <v>92.432432432432435</v>
      </c>
      <c r="DA71" s="82">
        <f t="shared" ref="DA71" si="1179">CY71/CY$45*100</f>
        <v>21.111111111111111</v>
      </c>
      <c r="DB71" s="81">
        <v>56</v>
      </c>
      <c r="DC71" s="82">
        <f t="shared" ref="DC71" si="1180">DB71/DB70*100</f>
        <v>100</v>
      </c>
      <c r="DD71" s="82">
        <f t="shared" ref="DD71" si="1181">DB71/DB$45*100</f>
        <v>26.666666666666668</v>
      </c>
      <c r="DE71" s="81">
        <v>193</v>
      </c>
      <c r="DF71" s="82">
        <f t="shared" ref="DF71" si="1182">DE71/DE70*100</f>
        <v>92.788461538461547</v>
      </c>
      <c r="DG71" s="82">
        <f t="shared" ref="DG71" si="1183">DE71/DE$45*100</f>
        <v>27.1830985915493</v>
      </c>
      <c r="DH71" s="81">
        <f t="shared" ref="DH71" si="1184">DK71+DN71+DQ71+DT71</f>
        <v>284</v>
      </c>
      <c r="DI71" s="82">
        <f t="shared" ref="DI71" si="1185">DH71/DH70*100</f>
        <v>93.114754098360649</v>
      </c>
      <c r="DJ71" s="82">
        <f t="shared" ref="DJ71" si="1186">DH71/DH$45*100</f>
        <v>29.27835051546392</v>
      </c>
      <c r="DK71" s="81">
        <v>177</v>
      </c>
      <c r="DL71" s="82">
        <f t="shared" ref="DL71" si="1187">DK71/DK70*100</f>
        <v>92.1875</v>
      </c>
      <c r="DM71" s="82">
        <f t="shared" ref="DM71" si="1188">DK71/DK$45*100</f>
        <v>28.548387096774192</v>
      </c>
      <c r="DN71" s="81">
        <v>38</v>
      </c>
      <c r="DO71" s="82">
        <f t="shared" ref="DO71" si="1189">DN71/DN70*100</f>
        <v>97.435897435897431</v>
      </c>
      <c r="DP71" s="82">
        <f t="shared" ref="DP71" si="1190">DN71/DN$45*100</f>
        <v>29.230769230769234</v>
      </c>
      <c r="DQ71" s="81">
        <v>47</v>
      </c>
      <c r="DR71" s="82">
        <f t="shared" ref="DR71" si="1191">DQ71/DQ70*100</f>
        <v>90.384615384615387</v>
      </c>
      <c r="DS71" s="82">
        <f t="shared" ref="DS71" si="1192">DQ71/DQ$45*100</f>
        <v>33.571428571428569</v>
      </c>
      <c r="DT71" s="81">
        <v>22</v>
      </c>
      <c r="DU71" s="82">
        <f t="shared" ref="DU71" si="1193">DT71/DT70*100</f>
        <v>100</v>
      </c>
      <c r="DV71" s="82">
        <f t="shared" ref="DV71" si="1194">DT71/DT$45*100</f>
        <v>27.500000000000004</v>
      </c>
      <c r="DW71" s="81">
        <f t="shared" ref="DW71" si="1195">DZ71+EC71+EF71+EI71</f>
        <v>702</v>
      </c>
      <c r="DX71" s="82">
        <f t="shared" ref="DX71" si="1196">DW71/DW70*100</f>
        <v>94.101876675603208</v>
      </c>
      <c r="DY71" s="82">
        <f t="shared" ref="DY71" si="1197">DW71/DW$45*100</f>
        <v>24.041095890410961</v>
      </c>
      <c r="DZ71" s="81">
        <v>288</v>
      </c>
      <c r="EA71" s="82">
        <f t="shared" ref="EA71" si="1198">DZ71/DZ70*100</f>
        <v>95.049504950495049</v>
      </c>
      <c r="EB71" s="82">
        <f t="shared" ref="EB71" si="1199">DZ71/DZ$45*100</f>
        <v>21.333333333333336</v>
      </c>
      <c r="EC71" s="81">
        <v>104</v>
      </c>
      <c r="ED71" s="82">
        <f t="shared" ref="ED71" si="1200">EC71/EC70*100</f>
        <v>97.196261682242991</v>
      </c>
      <c r="EE71" s="82">
        <f t="shared" ref="EE71" si="1201">EC71/EC$45*100</f>
        <v>24.186046511627907</v>
      </c>
      <c r="EF71" s="81">
        <v>271</v>
      </c>
      <c r="EG71" s="82">
        <f t="shared" ref="EG71" si="1202">EF71/EF70*100</f>
        <v>92.176870748299322</v>
      </c>
      <c r="EH71" s="82">
        <f t="shared" ref="EH71" si="1203">EF71/EF$45*100</f>
        <v>30.795454545454547</v>
      </c>
      <c r="EI71" s="81">
        <v>39</v>
      </c>
      <c r="EJ71" s="82">
        <f t="shared" ref="EJ71" si="1204">EI71/EI70*100</f>
        <v>92.857142857142861</v>
      </c>
      <c r="EK71" s="82">
        <f t="shared" ref="EK71" si="1205">EI71/EI$45*100</f>
        <v>15</v>
      </c>
      <c r="EL71" s="81">
        <f t="shared" ref="EL71" si="1206">EO71+ER71+EU71+EX71+FA71+FD71</f>
        <v>434</v>
      </c>
      <c r="EM71" s="82">
        <f t="shared" ref="EM71" si="1207">EL71/EL70*100</f>
        <v>95.175438596491219</v>
      </c>
      <c r="EN71" s="82">
        <f t="shared" ref="EN71" si="1208">EL71/EL$45*100</f>
        <v>20</v>
      </c>
      <c r="EO71" s="81">
        <v>46</v>
      </c>
      <c r="EP71" s="82">
        <f t="shared" ref="EP71" si="1209">EO71/EO70*100</f>
        <v>95.833333333333343</v>
      </c>
      <c r="EQ71" s="82">
        <f t="shared" ref="EQ71" si="1210">EO71/EO$45*100</f>
        <v>25.555555555555554</v>
      </c>
      <c r="ER71" s="81">
        <v>47</v>
      </c>
      <c r="ES71" s="82">
        <f t="shared" ref="ES71" si="1211">ER71/ER70*100</f>
        <v>94</v>
      </c>
      <c r="ET71" s="82">
        <f t="shared" ref="ET71" si="1212">ER71/ER$45*100</f>
        <v>20.434782608695652</v>
      </c>
      <c r="EU71" s="81">
        <v>24</v>
      </c>
      <c r="EV71" s="82">
        <f t="shared" ref="EV71" si="1213">EU71/EU70*100</f>
        <v>92.307692307692307</v>
      </c>
      <c r="EW71" s="82">
        <f t="shared" ref="EW71" si="1214">EU71/EU$45*100</f>
        <v>26.666666666666668</v>
      </c>
      <c r="EX71" s="81">
        <v>265</v>
      </c>
      <c r="EY71" s="82">
        <f t="shared" ref="EY71" si="1215">EX71/EX70*100</f>
        <v>96.014492753623188</v>
      </c>
      <c r="EZ71" s="82">
        <f t="shared" ref="EZ71" si="1216">EX71/EX$45*100</f>
        <v>18.150684931506849</v>
      </c>
      <c r="FA71" s="81">
        <v>41</v>
      </c>
      <c r="FB71" s="82">
        <f t="shared" ref="FB71" si="1217">FA71/FA70*100</f>
        <v>91.111111111111114</v>
      </c>
      <c r="FC71" s="82">
        <f t="shared" ref="FC71" si="1218">FA71/FA$45*100</f>
        <v>27.333333333333332</v>
      </c>
      <c r="FD71" s="81">
        <v>11</v>
      </c>
      <c r="FE71" s="82">
        <f t="shared" ref="FE71" si="1219">FD71/FD70*100</f>
        <v>100</v>
      </c>
      <c r="FF71" s="82">
        <f t="shared" ref="FF71" si="1220">FD71/FD$45*100</f>
        <v>18.333333333333332</v>
      </c>
      <c r="FG71" s="81">
        <f t="shared" ref="FG71" si="1221">FJ71+FM71+FP71+FS71+FV71</f>
        <v>629</v>
      </c>
      <c r="FH71" s="82">
        <f t="shared" ref="FH71" si="1222">FG71/FG70*100</f>
        <v>92.772861356932154</v>
      </c>
      <c r="FI71" s="82">
        <f t="shared" ref="FI71" si="1223">FG71/FG$45*100</f>
        <v>23.382899628252787</v>
      </c>
      <c r="FJ71" s="81">
        <v>115</v>
      </c>
      <c r="FK71" s="82">
        <f t="shared" ref="FK71" si="1224">FJ71/FJ70*100</f>
        <v>89.84375</v>
      </c>
      <c r="FL71" s="82">
        <f t="shared" ref="FL71" si="1225">FJ71/FJ$45*100</f>
        <v>25.555555555555554</v>
      </c>
      <c r="FM71" s="81">
        <v>95</v>
      </c>
      <c r="FN71" s="82">
        <f t="shared" ref="FN71" si="1226">FM71/FM70*100</f>
        <v>93.137254901960787</v>
      </c>
      <c r="FO71" s="82">
        <f t="shared" ref="FO71" si="1227">FM71/FM$45*100</f>
        <v>25</v>
      </c>
      <c r="FP71" s="81">
        <v>227</v>
      </c>
      <c r="FQ71" s="82">
        <f t="shared" ref="FQ71" si="1228">FP71/FP70*100</f>
        <v>92.276422764227632</v>
      </c>
      <c r="FR71" s="82">
        <f t="shared" ref="FR71" si="1229">FP71/FP$45*100</f>
        <v>20.088495575221238</v>
      </c>
      <c r="FS71" s="81">
        <v>135</v>
      </c>
      <c r="FT71" s="82">
        <f t="shared" ref="FT71" si="1230">FS71/FS70*100</f>
        <v>93.103448275862064</v>
      </c>
      <c r="FU71" s="82">
        <f t="shared" ref="FU71" si="1231">FS71/FS$45*100</f>
        <v>28.125</v>
      </c>
      <c r="FV71" s="81">
        <v>57</v>
      </c>
      <c r="FW71" s="82">
        <f t="shared" ref="FW71" si="1232">FV71/FV70*100</f>
        <v>100</v>
      </c>
      <c r="FX71" s="82">
        <f t="shared" ref="FX71" si="1233">FV71/FV$45*100</f>
        <v>22.8</v>
      </c>
      <c r="FY71" s="81">
        <f t="shared" ref="FY71" si="1234">GB71+GE71+GH71+GK71</f>
        <v>305</v>
      </c>
      <c r="FZ71" s="82">
        <f t="shared" ref="FZ71" si="1235">FY71/FY70*100</f>
        <v>89.442815249266857</v>
      </c>
      <c r="GA71" s="82">
        <f t="shared" ref="GA71" si="1236">FY71/FY$45*100</f>
        <v>19.182389937106919</v>
      </c>
      <c r="GB71" s="81">
        <v>87</v>
      </c>
      <c r="GC71" s="82">
        <f t="shared" ref="GC71" si="1237">GB71/GB70*100</f>
        <v>89.690721649484544</v>
      </c>
      <c r="GD71" s="82">
        <f t="shared" ref="GD71" si="1238">GB71/GB$45*100</f>
        <v>15.818181818181817</v>
      </c>
      <c r="GE71" s="81">
        <v>67</v>
      </c>
      <c r="GF71" s="82">
        <f t="shared" ref="GF71" si="1239">GE71/GE70*100</f>
        <v>83.75</v>
      </c>
      <c r="GG71" s="82">
        <f t="shared" ref="GG71" si="1240">GE71/GE$45*100</f>
        <v>19.142857142857142</v>
      </c>
      <c r="GH71" s="81">
        <v>100</v>
      </c>
      <c r="GI71" s="82">
        <f t="shared" ref="GI71" si="1241">GH71/GH70*100</f>
        <v>94.339622641509436</v>
      </c>
      <c r="GJ71" s="82">
        <f t="shared" ref="GJ71" si="1242">GH71/GH$45*100</f>
        <v>21.276595744680851</v>
      </c>
      <c r="GK71" s="81">
        <v>51</v>
      </c>
      <c r="GL71" s="82">
        <f t="shared" ref="GL71" si="1243">GK71/GK70*100</f>
        <v>87.931034482758619</v>
      </c>
      <c r="GM71" s="82">
        <f t="shared" ref="GM71" si="1244">GK71/GK$45*100</f>
        <v>23.18181818181818</v>
      </c>
      <c r="GN71" s="81">
        <f t="shared" ref="GN71" si="1245">GQ71+GT71+GW71+GZ71+HC71+HF71+HI71</f>
        <v>1408</v>
      </c>
      <c r="GO71" s="82">
        <f t="shared" ref="GO71" si="1246">GN71/GN70*100</f>
        <v>95.587236931432457</v>
      </c>
      <c r="GP71" s="82">
        <f t="shared" ref="GP71" si="1247">GN71/GN$45*100</f>
        <v>30.809628008752739</v>
      </c>
      <c r="GQ71" s="81">
        <v>198</v>
      </c>
      <c r="GR71" s="82">
        <f t="shared" ref="GR71" si="1248">GQ71/GQ70*100</f>
        <v>96.58536585365853</v>
      </c>
      <c r="GS71" s="82">
        <f t="shared" ref="GS71" si="1249">GQ71/GQ$45*100</f>
        <v>30</v>
      </c>
      <c r="GT71" s="81">
        <v>41</v>
      </c>
      <c r="GU71" s="82">
        <f t="shared" ref="GU71" si="1250">GT71/GT70*100</f>
        <v>95.348837209302332</v>
      </c>
      <c r="GV71" s="82">
        <f t="shared" ref="GV71" si="1251">GT71/GT$45*100</f>
        <v>11.714285714285715</v>
      </c>
      <c r="GW71" s="81">
        <v>146</v>
      </c>
      <c r="GX71" s="82">
        <f t="shared" ref="GX71" si="1252">GW71/GW70*100</f>
        <v>98.648648648648646</v>
      </c>
      <c r="GY71" s="82">
        <f t="shared" ref="GY71" si="1253">GW71/GW$45*100</f>
        <v>30.416666666666664</v>
      </c>
      <c r="GZ71" s="81">
        <v>519</v>
      </c>
      <c r="HA71" s="82">
        <f t="shared" ref="HA71" si="1254">GZ71/GZ70*100</f>
        <v>96.648044692737429</v>
      </c>
      <c r="HB71" s="82">
        <f t="shared" ref="HB71" si="1255">GZ71/GZ$45*100</f>
        <v>39.618320610687022</v>
      </c>
      <c r="HC71" s="81">
        <v>109</v>
      </c>
      <c r="HD71" s="82">
        <f t="shared" ref="HD71" si="1256">HC71/HC70*100</f>
        <v>88.617886178861795</v>
      </c>
      <c r="HE71" s="82">
        <f t="shared" ref="HE71" si="1257">HC71/HC$45*100</f>
        <v>25.952380952380956</v>
      </c>
      <c r="HF71" s="81">
        <v>229</v>
      </c>
      <c r="HG71" s="82">
        <f t="shared" ref="HG71" si="1258">HF71/HF70*100</f>
        <v>97.863247863247864</v>
      </c>
      <c r="HH71" s="82">
        <f t="shared" ref="HH71" si="1259">HF71/HF$45*100</f>
        <v>31.805555555555554</v>
      </c>
      <c r="HI71" s="81">
        <v>166</v>
      </c>
      <c r="HJ71" s="82">
        <f t="shared" ref="HJ71" si="1260">HI71/HI70*100</f>
        <v>90.710382513661202</v>
      </c>
      <c r="HK71" s="82">
        <f t="shared" ref="HK71" si="1261">HI71/HI$45*100</f>
        <v>26.349206349206352</v>
      </c>
      <c r="HL71" s="81">
        <v>66</v>
      </c>
      <c r="HM71" s="82">
        <f t="shared" ref="HM71" si="1262">HL71/HL70*100</f>
        <v>103.125</v>
      </c>
      <c r="HN71" s="134">
        <f t="shared" ref="HN71" si="1263">HL71/HL$45*100</f>
        <v>38.82352941176471</v>
      </c>
      <c r="HU71" s="7"/>
      <c r="HV71" s="7"/>
      <c r="HW71" s="7"/>
    </row>
    <row r="72" spans="1:231" ht="12" customHeight="1">
      <c r="A72" s="76"/>
      <c r="B72" s="143">
        <v>2021</v>
      </c>
      <c r="C72" s="68" t="s">
        <v>197</v>
      </c>
      <c r="D72" s="144">
        <v>13800</v>
      </c>
      <c r="E72" s="80">
        <f t="shared" ref="E72" si="1264">D72/D71*100</f>
        <v>95.833333333333343</v>
      </c>
      <c r="F72" s="80">
        <f t="shared" ref="F72" si="1265">D72/D$45*100</f>
        <v>31.15124153498871</v>
      </c>
      <c r="G72" s="144">
        <v>5710</v>
      </c>
      <c r="H72" s="80">
        <f t="shared" ref="H72" si="1266">G72/G71*100</f>
        <v>97.773972602739718</v>
      </c>
      <c r="I72" s="80">
        <f t="shared" ref="I72" si="1267">G72/G$45*100</f>
        <v>47.983193277310924</v>
      </c>
      <c r="J72" s="144">
        <v>8120</v>
      </c>
      <c r="K72" s="88">
        <f t="shared" ref="K72" si="1268">J72/J71*100</f>
        <v>95.305164319248831</v>
      </c>
      <c r="L72" s="80">
        <f t="shared" ref="L72" si="1269">J72/J$45*100</f>
        <v>25.061728395061728</v>
      </c>
      <c r="M72" s="144">
        <v>2000</v>
      </c>
      <c r="N72" s="80">
        <f t="shared" ref="N72" si="1270">M72/M71*100</f>
        <v>96.15384615384616</v>
      </c>
      <c r="O72" s="80">
        <f t="shared" ref="O72" si="1271">M72/M$45*100</f>
        <v>25.031289111389238</v>
      </c>
      <c r="P72" s="144">
        <v>266</v>
      </c>
      <c r="Q72" s="80">
        <f t="shared" ref="Q72" si="1272">P72/P71*100</f>
        <v>93.661971830985919</v>
      </c>
      <c r="R72" s="80">
        <f t="shared" ref="R72" si="1273">P72/P$45*100</f>
        <v>27.422680412371136</v>
      </c>
      <c r="S72" s="144">
        <v>2560</v>
      </c>
      <c r="T72" s="80">
        <f t="shared" ref="T72" si="1274">S72/S71*100</f>
        <v>94.464944649446494</v>
      </c>
      <c r="U72" s="80">
        <f t="shared" ref="U72" si="1275">S72/S$45*100</f>
        <v>25.651302605210418</v>
      </c>
      <c r="V72" s="144" t="s">
        <v>14</v>
      </c>
      <c r="W72" s="80" t="s">
        <v>12</v>
      </c>
      <c r="X72" s="80" t="s">
        <v>12</v>
      </c>
      <c r="Y72" s="144" t="s">
        <v>14</v>
      </c>
      <c r="Z72" s="80" t="s">
        <v>12</v>
      </c>
      <c r="AA72" s="80" t="s">
        <v>12</v>
      </c>
      <c r="AB72" s="144">
        <v>582</v>
      </c>
      <c r="AC72" s="80">
        <f t="shared" ref="AC72" si="1276">AB72/AB71*100</f>
        <v>95.881383855024723</v>
      </c>
      <c r="AD72" s="80">
        <f t="shared" ref="AD72" si="1277">AB72/AB$45*100</f>
        <v>25.63876651982379</v>
      </c>
      <c r="AE72" s="144">
        <v>412</v>
      </c>
      <c r="AF72" s="80">
        <f t="shared" ref="AF72" si="1278">AE72/AE71*100</f>
        <v>94.930875576036868</v>
      </c>
      <c r="AG72" s="80">
        <f t="shared" ref="AG72" si="1279">AE72/AE$45*100</f>
        <v>19.074074074074073</v>
      </c>
      <c r="AH72" s="144">
        <v>597</v>
      </c>
      <c r="AI72" s="80">
        <f t="shared" ref="AI72" si="1280">AH72/AH71*100</f>
        <v>94.912559618441975</v>
      </c>
      <c r="AJ72" s="80">
        <f t="shared" ref="AJ72" si="1281">AH72/AH$45*100</f>
        <v>22.193308550185872</v>
      </c>
      <c r="AK72" s="144">
        <v>286</v>
      </c>
      <c r="AL72" s="80">
        <f t="shared" ref="AL72" si="1282">AK72/AK71*100</f>
        <v>93.770491803278688</v>
      </c>
      <c r="AM72" s="80">
        <f t="shared" ref="AM72" si="1283">AK72/AK$45*100</f>
        <v>18.101265822784811</v>
      </c>
      <c r="AN72" s="144">
        <v>1350</v>
      </c>
      <c r="AO72" s="80">
        <f t="shared" ref="AO72" si="1284">AN72/AN71*100</f>
        <v>95.744680851063833</v>
      </c>
      <c r="AP72" s="80">
        <f t="shared" ref="AP72" si="1285">AN72/AN$45*100</f>
        <v>29.540481400437635</v>
      </c>
      <c r="AQ72" s="144">
        <v>64</v>
      </c>
      <c r="AR72" s="80">
        <f t="shared" ref="AR72" si="1286">AQ72/AQ71*100</f>
        <v>96.969696969696969</v>
      </c>
      <c r="AS72" s="80">
        <f t="shared" ref="AS72" si="1287">AQ72/AQ$45*100</f>
        <v>37.647058823529413</v>
      </c>
      <c r="AT72" s="144">
        <v>2750</v>
      </c>
      <c r="AU72" s="80">
        <f t="shared" ref="AU72" si="1288">AT72/AT71*100</f>
        <v>94.827586206896555</v>
      </c>
      <c r="AV72" s="80" t="s">
        <v>12</v>
      </c>
      <c r="AW72" s="144">
        <v>397</v>
      </c>
      <c r="AX72" s="80">
        <f t="shared" ref="AX72" si="1289">AW72/AW71*100</f>
        <v>95.893719806763286</v>
      </c>
      <c r="AY72" s="80" t="s">
        <v>12</v>
      </c>
      <c r="AZ72" s="144">
        <v>883</v>
      </c>
      <c r="BA72" s="80">
        <f t="shared" ref="BA72" si="1290">AZ72/AZ71*100</f>
        <v>94.539614561027847</v>
      </c>
      <c r="BB72" s="80" t="s">
        <v>12</v>
      </c>
      <c r="BC72" s="79">
        <f t="shared" ref="BC72" si="1291">G72+BF72</f>
        <v>13826</v>
      </c>
      <c r="BD72" s="80">
        <f t="shared" ref="BD72" si="1292">BC72/BC71*100</f>
        <v>96.267929257763541</v>
      </c>
      <c r="BE72" s="80">
        <f t="shared" ref="BE72" si="1293">BC72/BC$45*100</f>
        <v>31.209932279909708</v>
      </c>
      <c r="BF72" s="79">
        <f t="shared" si="707"/>
        <v>8116</v>
      </c>
      <c r="BG72" s="80">
        <f t="shared" ref="BG72" si="1294">BF72/BF71*100</f>
        <v>95.235860126730813</v>
      </c>
      <c r="BH72" s="80">
        <f t="shared" si="709"/>
        <v>25.049382716049383</v>
      </c>
      <c r="BI72" s="79">
        <f t="shared" ref="BI72" si="1295">BL72+BO72+BR72+BU72+BX72+CA72</f>
        <v>1996</v>
      </c>
      <c r="BJ72" s="80">
        <f t="shared" ref="BJ72" si="1296">BI72/BI71*100</f>
        <v>96.007696007696012</v>
      </c>
      <c r="BK72" s="80">
        <f t="shared" ref="BK72" si="1297">BI72/BI$45*100</f>
        <v>24.98122653316646</v>
      </c>
      <c r="BL72" s="79">
        <v>164</v>
      </c>
      <c r="BM72" s="80">
        <f t="shared" ref="BM72" si="1298">BL72/BL71*100</f>
        <v>95.348837209302332</v>
      </c>
      <c r="BN72" s="80">
        <f t="shared" ref="BN72" si="1299">BL72/BL$45*100</f>
        <v>29.818181818181817</v>
      </c>
      <c r="BO72" s="79">
        <v>806</v>
      </c>
      <c r="BP72" s="80">
        <f t="shared" ref="BP72" si="1300">BO72/BO71*100</f>
        <v>96.526946107784426</v>
      </c>
      <c r="BQ72" s="80">
        <f t="shared" ref="BQ72" si="1301">BO72/BO$45*100</f>
        <v>24.876543209876541</v>
      </c>
      <c r="BR72" s="79">
        <v>457</v>
      </c>
      <c r="BS72" s="80">
        <f t="shared" ref="BS72" si="1302">BR72/BR71*100</f>
        <v>96.822033898305079</v>
      </c>
      <c r="BT72" s="80">
        <f t="shared" ref="BT72" si="1303">BR72/BR$45*100</f>
        <v>28.385093167701864</v>
      </c>
      <c r="BU72" s="79">
        <v>83</v>
      </c>
      <c r="BV72" s="80">
        <f t="shared" ref="BV72" si="1304">BU72/BU71*100</f>
        <v>95.402298850574709</v>
      </c>
      <c r="BW72" s="80">
        <f t="shared" ref="BW72" si="1305">BU72/BU$45*100</f>
        <v>25.151515151515152</v>
      </c>
      <c r="BX72" s="79">
        <v>203</v>
      </c>
      <c r="BY72" s="80">
        <f t="shared" ref="BY72" si="1306">BX72/BX71*100</f>
        <v>94.859813084112147</v>
      </c>
      <c r="BZ72" s="80">
        <f t="shared" ref="BZ72" si="1307">BX72/BX$45*100</f>
        <v>20.714285714285715</v>
      </c>
      <c r="CA72" s="79">
        <v>283</v>
      </c>
      <c r="CB72" s="80">
        <f t="shared" ref="CB72" si="1308">CA72/CA71*100</f>
        <v>94.648829431438131</v>
      </c>
      <c r="CC72" s="80">
        <f t="shared" ref="CC72" si="1309">CA72/CA$45*100</f>
        <v>22.109375</v>
      </c>
      <c r="CD72" s="79">
        <f t="shared" ref="CD72" si="1310">CG72+CJ72+CM72+CP72+CS72+CV72+CY72+DB72+DE72</f>
        <v>2471</v>
      </c>
      <c r="CE72" s="80">
        <f t="shared" ref="CE72" si="1311">CD72/CD71*100</f>
        <v>94.493307839388137</v>
      </c>
      <c r="CF72" s="80">
        <f t="shared" ref="CF72" si="1312">CD72/CD$45*100</f>
        <v>26.484458735262596</v>
      </c>
      <c r="CG72" s="79">
        <v>300</v>
      </c>
      <c r="CH72" s="80">
        <f t="shared" ref="CH72" si="1313">CG72/CG71*100</f>
        <v>94.936708860759495</v>
      </c>
      <c r="CI72" s="80">
        <f t="shared" ref="CI72" si="1314">CG72/CG$45*100</f>
        <v>26.548672566371685</v>
      </c>
      <c r="CJ72" s="79">
        <v>636</v>
      </c>
      <c r="CK72" s="80">
        <f t="shared" ref="CK72" si="1315">CJ72/CJ71*100</f>
        <v>96.36363636363636</v>
      </c>
      <c r="CL72" s="80">
        <f t="shared" ref="CL72" si="1316">CJ72/CJ$45*100</f>
        <v>40.509554140127392</v>
      </c>
      <c r="CM72" s="79">
        <v>434</v>
      </c>
      <c r="CN72" s="80">
        <f t="shared" ref="CN72" si="1317">CM72/CM71*100</f>
        <v>92.537313432835816</v>
      </c>
      <c r="CO72" s="80">
        <f t="shared" ref="CO72" si="1318">CM72/CM$45*100</f>
        <v>27.820512820512821</v>
      </c>
      <c r="CP72" s="79">
        <v>171</v>
      </c>
      <c r="CQ72" s="80">
        <f t="shared" ref="CQ72" si="1319">CP72/CP71*100</f>
        <v>94.475138121546962</v>
      </c>
      <c r="CR72" s="80">
        <f t="shared" ref="CR72" si="1320">CP72/CP$45*100</f>
        <v>19</v>
      </c>
      <c r="CS72" s="79">
        <v>488</v>
      </c>
      <c r="CT72" s="80">
        <f t="shared" ref="CT72" si="1321">CS72/CS71*100</f>
        <v>93.486590038314176</v>
      </c>
      <c r="CU72" s="80">
        <f t="shared" ref="CU72" si="1322">CS72/CS$45*100</f>
        <v>21.592920353982301</v>
      </c>
      <c r="CV72" s="79">
        <v>47</v>
      </c>
      <c r="CW72" s="80">
        <f t="shared" ref="CW72" si="1323">CV72/CV71*100</f>
        <v>100</v>
      </c>
      <c r="CX72" s="80">
        <f t="shared" ref="CX72" si="1324">CV72/CV$45*100</f>
        <v>26.111111111111114</v>
      </c>
      <c r="CY72" s="79">
        <v>156</v>
      </c>
      <c r="CZ72" s="80">
        <f t="shared" ref="CZ72" si="1325">CY72/CY71*100</f>
        <v>91.228070175438589</v>
      </c>
      <c r="DA72" s="80">
        <f t="shared" ref="DA72" si="1326">CY72/CY$45*100</f>
        <v>19.25925925925926</v>
      </c>
      <c r="DB72" s="79">
        <v>54</v>
      </c>
      <c r="DC72" s="80">
        <f t="shared" ref="DC72" si="1327">DB72/DB71*100</f>
        <v>96.428571428571431</v>
      </c>
      <c r="DD72" s="80">
        <f t="shared" ref="DD72" si="1328">DB72/DB$45*100</f>
        <v>25.714285714285712</v>
      </c>
      <c r="DE72" s="79">
        <v>185</v>
      </c>
      <c r="DF72" s="80">
        <f t="shared" ref="DF72" si="1329">DE72/DE71*100</f>
        <v>95.854922279792746</v>
      </c>
      <c r="DG72" s="80">
        <f t="shared" ref="DG72" si="1330">DE72/DE$45*100</f>
        <v>26.056338028169012</v>
      </c>
      <c r="DH72" s="79">
        <f t="shared" ref="DH72" si="1331">DK72+DN72+DQ72+DT72</f>
        <v>266</v>
      </c>
      <c r="DI72" s="80">
        <f t="shared" ref="DI72" si="1332">DH72/DH71*100</f>
        <v>93.661971830985919</v>
      </c>
      <c r="DJ72" s="80">
        <f t="shared" ref="DJ72" si="1333">DH72/DH$45*100</f>
        <v>27.422680412371136</v>
      </c>
      <c r="DK72" s="79">
        <v>165</v>
      </c>
      <c r="DL72" s="80">
        <f t="shared" ref="DL72" si="1334">DK72/DK71*100</f>
        <v>93.220338983050837</v>
      </c>
      <c r="DM72" s="80">
        <f t="shared" ref="DM72" si="1335">DK72/DK$45*100</f>
        <v>26.612903225806448</v>
      </c>
      <c r="DN72" s="79">
        <v>35</v>
      </c>
      <c r="DO72" s="80">
        <f t="shared" ref="DO72" si="1336">DN72/DN71*100</f>
        <v>92.10526315789474</v>
      </c>
      <c r="DP72" s="80">
        <f t="shared" ref="DP72" si="1337">DN72/DN$45*100</f>
        <v>26.923076923076923</v>
      </c>
      <c r="DQ72" s="79">
        <v>45</v>
      </c>
      <c r="DR72" s="80">
        <f t="shared" ref="DR72" si="1338">DQ72/DQ71*100</f>
        <v>95.744680851063833</v>
      </c>
      <c r="DS72" s="80">
        <f t="shared" ref="DS72" si="1339">DQ72/DQ$45*100</f>
        <v>32.142857142857146</v>
      </c>
      <c r="DT72" s="79">
        <v>21</v>
      </c>
      <c r="DU72" s="80">
        <f t="shared" ref="DU72" si="1340">DT72/DT71*100</f>
        <v>95.454545454545453</v>
      </c>
      <c r="DV72" s="80">
        <f t="shared" ref="DV72" si="1341">DT72/DT$45*100</f>
        <v>26.25</v>
      </c>
      <c r="DW72" s="79">
        <f t="shared" ref="DW72" si="1342">DZ72+EC72+EF72+EI72</f>
        <v>672</v>
      </c>
      <c r="DX72" s="80">
        <f t="shared" ref="DX72" si="1343">DW72/DW71*100</f>
        <v>95.726495726495727</v>
      </c>
      <c r="DY72" s="80">
        <f t="shared" ref="DY72" si="1344">DW72/DW$45*100</f>
        <v>23.013698630136986</v>
      </c>
      <c r="DZ72" s="79">
        <v>275</v>
      </c>
      <c r="EA72" s="80">
        <f t="shared" ref="EA72" si="1345">DZ72/DZ71*100</f>
        <v>95.486111111111114</v>
      </c>
      <c r="EB72" s="80">
        <f t="shared" ref="EB72" si="1346">DZ72/DZ$45*100</f>
        <v>20.37037037037037</v>
      </c>
      <c r="EC72" s="79">
        <v>102</v>
      </c>
      <c r="ED72" s="80">
        <f t="shared" ref="ED72" si="1347">EC72/EC71*100</f>
        <v>98.076923076923066</v>
      </c>
      <c r="EE72" s="80">
        <f t="shared" ref="EE72" si="1348">EC72/EC$45*100</f>
        <v>23.720930232558139</v>
      </c>
      <c r="EF72" s="79">
        <v>258</v>
      </c>
      <c r="EG72" s="80">
        <f t="shared" ref="EG72" si="1349">EF72/EF71*100</f>
        <v>95.20295202952029</v>
      </c>
      <c r="EH72" s="80">
        <f t="shared" ref="EH72" si="1350">EF72/EF$45*100</f>
        <v>29.318181818181817</v>
      </c>
      <c r="EI72" s="79">
        <v>37</v>
      </c>
      <c r="EJ72" s="80">
        <f t="shared" ref="EJ72" si="1351">EI72/EI71*100</f>
        <v>94.871794871794862</v>
      </c>
      <c r="EK72" s="80">
        <f t="shared" ref="EK72" si="1352">EI72/EI$45*100</f>
        <v>14.23076923076923</v>
      </c>
      <c r="EL72" s="79">
        <f t="shared" ref="EL72" si="1353">EO72+ER72+EU72+EX72+FA72+FD72</f>
        <v>412</v>
      </c>
      <c r="EM72" s="80">
        <f t="shared" ref="EM72" si="1354">EL72/EL71*100</f>
        <v>94.930875576036868</v>
      </c>
      <c r="EN72" s="80">
        <f t="shared" ref="EN72" si="1355">EL72/EL$45*100</f>
        <v>18.986175115207374</v>
      </c>
      <c r="EO72" s="79">
        <v>44</v>
      </c>
      <c r="EP72" s="80">
        <f t="shared" ref="EP72" si="1356">EO72/EO71*100</f>
        <v>95.652173913043484</v>
      </c>
      <c r="EQ72" s="80">
        <f t="shared" ref="EQ72" si="1357">EO72/EO$45*100</f>
        <v>24.444444444444443</v>
      </c>
      <c r="ER72" s="79">
        <v>47</v>
      </c>
      <c r="ES72" s="80">
        <f t="shared" ref="ES72" si="1358">ER72/ER71*100</f>
        <v>100</v>
      </c>
      <c r="ET72" s="80">
        <f t="shared" ref="ET72" si="1359">ER72/ER$45*100</f>
        <v>20.434782608695652</v>
      </c>
      <c r="EU72" s="79">
        <v>24</v>
      </c>
      <c r="EV72" s="80">
        <f t="shared" ref="EV72" si="1360">EU72/EU71*100</f>
        <v>100</v>
      </c>
      <c r="EW72" s="80">
        <f t="shared" ref="EW72" si="1361">EU72/EU$45*100</f>
        <v>26.666666666666668</v>
      </c>
      <c r="EX72" s="79">
        <v>246</v>
      </c>
      <c r="EY72" s="80">
        <f t="shared" ref="EY72" si="1362">EX72/EX71*100</f>
        <v>92.830188679245282</v>
      </c>
      <c r="EZ72" s="80">
        <f t="shared" ref="EZ72" si="1363">EX72/EX$45*100</f>
        <v>16.849315068493151</v>
      </c>
      <c r="FA72" s="79">
        <v>40</v>
      </c>
      <c r="FB72" s="80">
        <f t="shared" ref="FB72" si="1364">FA72/FA71*100</f>
        <v>97.560975609756099</v>
      </c>
      <c r="FC72" s="80">
        <f t="shared" ref="FC72" si="1365">FA72/FA$45*100</f>
        <v>26.666666666666668</v>
      </c>
      <c r="FD72" s="79">
        <v>11</v>
      </c>
      <c r="FE72" s="80">
        <f t="shared" ref="FE72" si="1366">FD72/FD71*100</f>
        <v>100</v>
      </c>
      <c r="FF72" s="80">
        <f t="shared" ref="FF72" si="1367">FD72/FD$45*100</f>
        <v>18.333333333333332</v>
      </c>
      <c r="FG72" s="79">
        <f t="shared" ref="FG72" si="1368">FJ72+FM72+FP72+FS72+FV72</f>
        <v>597</v>
      </c>
      <c r="FH72" s="80">
        <f t="shared" ref="FH72" si="1369">FG72/FG71*100</f>
        <v>94.912559618441975</v>
      </c>
      <c r="FI72" s="80">
        <f t="shared" ref="FI72" si="1370">FG72/FG$45*100</f>
        <v>22.193308550185872</v>
      </c>
      <c r="FJ72" s="79">
        <v>112</v>
      </c>
      <c r="FK72" s="80">
        <f t="shared" ref="FK72" si="1371">FJ72/FJ71*100</f>
        <v>97.391304347826093</v>
      </c>
      <c r="FL72" s="80">
        <f t="shared" ref="FL72" si="1372">FJ72/FJ$45*100</f>
        <v>24.888888888888889</v>
      </c>
      <c r="FM72" s="79">
        <v>88</v>
      </c>
      <c r="FN72" s="80">
        <f t="shared" ref="FN72" si="1373">FM72/FM71*100</f>
        <v>92.631578947368425</v>
      </c>
      <c r="FO72" s="80">
        <f t="shared" ref="FO72" si="1374">FM72/FM$45*100</f>
        <v>23.157894736842106</v>
      </c>
      <c r="FP72" s="79">
        <v>216</v>
      </c>
      <c r="FQ72" s="80">
        <f t="shared" ref="FQ72" si="1375">FP72/FP71*100</f>
        <v>95.154185022026425</v>
      </c>
      <c r="FR72" s="80">
        <f t="shared" ref="FR72" si="1376">FP72/FP$45*100</f>
        <v>19.115044247787612</v>
      </c>
      <c r="FS72" s="79">
        <v>127</v>
      </c>
      <c r="FT72" s="80">
        <f t="shared" ref="FT72" si="1377">FS72/FS71*100</f>
        <v>94.074074074074076</v>
      </c>
      <c r="FU72" s="80">
        <f t="shared" ref="FU72" si="1378">FS72/FS$45*100</f>
        <v>26.458333333333332</v>
      </c>
      <c r="FV72" s="79">
        <v>54</v>
      </c>
      <c r="FW72" s="80">
        <f t="shared" ref="FW72" si="1379">FV72/FV71*100</f>
        <v>94.73684210526315</v>
      </c>
      <c r="FX72" s="80">
        <f t="shared" ref="FX72" si="1380">FV72/FV$45*100</f>
        <v>21.6</v>
      </c>
      <c r="FY72" s="79">
        <f t="shared" ref="FY72" si="1381">GB72+GE72+GH72+GK72</f>
        <v>286</v>
      </c>
      <c r="FZ72" s="80">
        <f t="shared" ref="FZ72" si="1382">FY72/FY71*100</f>
        <v>93.770491803278688</v>
      </c>
      <c r="GA72" s="80">
        <f t="shared" ref="GA72" si="1383">FY72/FY$45*100</f>
        <v>17.987421383647799</v>
      </c>
      <c r="GB72" s="79">
        <v>83</v>
      </c>
      <c r="GC72" s="80">
        <f t="shared" ref="GC72" si="1384">GB72/GB71*100</f>
        <v>95.402298850574709</v>
      </c>
      <c r="GD72" s="80">
        <f t="shared" ref="GD72" si="1385">GB72/GB$45*100</f>
        <v>15.090909090909092</v>
      </c>
      <c r="GE72" s="79">
        <v>64</v>
      </c>
      <c r="GF72" s="80">
        <f t="shared" ref="GF72" si="1386">GE72/GE71*100</f>
        <v>95.522388059701484</v>
      </c>
      <c r="GG72" s="80">
        <f t="shared" ref="GG72" si="1387">GE72/GE$45*100</f>
        <v>18.285714285714285</v>
      </c>
      <c r="GH72" s="79">
        <v>91</v>
      </c>
      <c r="GI72" s="80">
        <f t="shared" ref="GI72" si="1388">GH72/GH71*100</f>
        <v>91</v>
      </c>
      <c r="GJ72" s="80">
        <f t="shared" ref="GJ72" si="1389">GH72/GH$45*100</f>
        <v>19.361702127659576</v>
      </c>
      <c r="GK72" s="79">
        <v>48</v>
      </c>
      <c r="GL72" s="80">
        <f t="shared" ref="GL72" si="1390">GK72/GK71*100</f>
        <v>94.117647058823522</v>
      </c>
      <c r="GM72" s="80">
        <f t="shared" ref="GM72" si="1391">GK72/GK$45*100</f>
        <v>21.818181818181817</v>
      </c>
      <c r="GN72" s="79">
        <f t="shared" ref="GN72" si="1392">GQ72+GT72+GW72+GZ72+HC72+HF72+HI72</f>
        <v>1352</v>
      </c>
      <c r="GO72" s="80">
        <f t="shared" ref="GO72" si="1393">GN72/GN71*100</f>
        <v>96.022727272727266</v>
      </c>
      <c r="GP72" s="80">
        <f t="shared" ref="GP72" si="1394">GN72/GN$45*100</f>
        <v>29.584245076586434</v>
      </c>
      <c r="GQ72" s="79">
        <v>190</v>
      </c>
      <c r="GR72" s="80">
        <f t="shared" ref="GR72" si="1395">GQ72/GQ71*100</f>
        <v>95.959595959595958</v>
      </c>
      <c r="GS72" s="80">
        <f t="shared" ref="GS72" si="1396">GQ72/GQ$45*100</f>
        <v>28.787878787878789</v>
      </c>
      <c r="GT72" s="79">
        <v>40</v>
      </c>
      <c r="GU72" s="80">
        <f t="shared" ref="GU72" si="1397">GT72/GT71*100</f>
        <v>97.560975609756099</v>
      </c>
      <c r="GV72" s="80">
        <f t="shared" ref="GV72" si="1398">GT72/GT$45*100</f>
        <v>11.428571428571429</v>
      </c>
      <c r="GW72" s="79">
        <v>141</v>
      </c>
      <c r="GX72" s="80">
        <f t="shared" ref="GX72" si="1399">GW72/GW71*100</f>
        <v>96.575342465753423</v>
      </c>
      <c r="GY72" s="80">
        <f t="shared" ref="GY72" si="1400">GW72/GW$45*100</f>
        <v>29.375</v>
      </c>
      <c r="GZ72" s="79">
        <v>508</v>
      </c>
      <c r="HA72" s="80">
        <f t="shared" ref="HA72" si="1401">GZ72/GZ71*100</f>
        <v>97.880539499036615</v>
      </c>
      <c r="HB72" s="80">
        <f t="shared" ref="HB72" si="1402">GZ72/GZ$45*100</f>
        <v>38.778625954198475</v>
      </c>
      <c r="HC72" s="79">
        <v>103</v>
      </c>
      <c r="HD72" s="80">
        <f t="shared" ref="HD72" si="1403">HC72/HC71*100</f>
        <v>94.495412844036693</v>
      </c>
      <c r="HE72" s="80">
        <f t="shared" ref="HE72" si="1404">HC72/HC$45*100</f>
        <v>24.523809523809522</v>
      </c>
      <c r="HF72" s="79">
        <v>215</v>
      </c>
      <c r="HG72" s="80">
        <f t="shared" ref="HG72" si="1405">HF72/HF71*100</f>
        <v>93.886462882096069</v>
      </c>
      <c r="HH72" s="80">
        <f t="shared" ref="HH72" si="1406">HF72/HF$45*100</f>
        <v>29.861111111111111</v>
      </c>
      <c r="HI72" s="79">
        <v>155</v>
      </c>
      <c r="HJ72" s="80">
        <f t="shared" ref="HJ72" si="1407">HI72/HI71*100</f>
        <v>93.373493975903614</v>
      </c>
      <c r="HK72" s="80">
        <f t="shared" ref="HK72" si="1408">HI72/HI$45*100</f>
        <v>24.603174603174601</v>
      </c>
      <c r="HL72" s="79">
        <v>64</v>
      </c>
      <c r="HM72" s="80">
        <f t="shared" ref="HM72" si="1409">HL72/HL71*100</f>
        <v>96.969696969696969</v>
      </c>
      <c r="HN72" s="145">
        <f t="shared" ref="HN72" si="1410">HL72/HL$45*100</f>
        <v>37.647058823529413</v>
      </c>
      <c r="HU72" s="7"/>
      <c r="HV72" s="7"/>
      <c r="HW72" s="7"/>
    </row>
    <row r="73" spans="1:231" ht="12" customHeight="1">
      <c r="A73" s="76"/>
      <c r="B73" s="133">
        <v>2022</v>
      </c>
      <c r="C73" s="69" t="s">
        <v>198</v>
      </c>
      <c r="D73" s="85">
        <v>13300</v>
      </c>
      <c r="E73" s="82">
        <f t="shared" ref="E73" si="1411">D73/D72*100</f>
        <v>96.376811594202891</v>
      </c>
      <c r="F73" s="82">
        <f t="shared" ref="F73" si="1412">D73/D$45*100</f>
        <v>30.02257336343115</v>
      </c>
      <c r="G73" s="85">
        <v>5560</v>
      </c>
      <c r="H73" s="82">
        <f t="shared" ref="H73" si="1413">G73/G72*100</f>
        <v>97.373029772329247</v>
      </c>
      <c r="I73" s="82">
        <f t="shared" ref="I73" si="1414">G73/G$45*100</f>
        <v>46.72268907563025</v>
      </c>
      <c r="J73" s="85">
        <v>7740</v>
      </c>
      <c r="K73" s="86">
        <f t="shared" ref="K73" si="1415">J73/J72*100</f>
        <v>95.320197044334975</v>
      </c>
      <c r="L73" s="82">
        <f t="shared" ref="L73" si="1416">J73/J$45*100</f>
        <v>23.888888888888889</v>
      </c>
      <c r="M73" s="85">
        <v>1900</v>
      </c>
      <c r="N73" s="82">
        <f t="shared" ref="N73" si="1417">M73/M72*100</f>
        <v>95</v>
      </c>
      <c r="O73" s="82">
        <f t="shared" ref="O73" si="1418">M73/M$45*100</f>
        <v>23.779724655819777</v>
      </c>
      <c r="P73" s="85">
        <v>253</v>
      </c>
      <c r="Q73" s="82">
        <f t="shared" ref="Q73" si="1419">P73/P72*100</f>
        <v>95.112781954887211</v>
      </c>
      <c r="R73" s="82">
        <f t="shared" ref="R73" si="1420">P73/P$45*100</f>
        <v>26.082474226804127</v>
      </c>
      <c r="S73" s="85">
        <v>2430</v>
      </c>
      <c r="T73" s="82">
        <f t="shared" ref="T73" si="1421">S73/S72*100</f>
        <v>94.921875</v>
      </c>
      <c r="U73" s="82">
        <f t="shared" ref="U73" si="1422">S73/S$45*100</f>
        <v>24.348697394789578</v>
      </c>
      <c r="V73" s="85" t="s">
        <v>14</v>
      </c>
      <c r="W73" s="82" t="s">
        <v>12</v>
      </c>
      <c r="X73" s="82" t="s">
        <v>12</v>
      </c>
      <c r="Y73" s="85" t="s">
        <v>14</v>
      </c>
      <c r="Z73" s="82" t="s">
        <v>12</v>
      </c>
      <c r="AA73" s="82" t="s">
        <v>12</v>
      </c>
      <c r="AB73" s="85">
        <v>549</v>
      </c>
      <c r="AC73" s="82">
        <f t="shared" ref="AC73" si="1423">AB73/AB72*100</f>
        <v>94.329896907216494</v>
      </c>
      <c r="AD73" s="82">
        <f t="shared" ref="AD73" si="1424">AB73/AB$45*100</f>
        <v>24.185022026431717</v>
      </c>
      <c r="AE73" s="85">
        <v>392</v>
      </c>
      <c r="AF73" s="82">
        <f t="shared" ref="AF73" si="1425">AE73/AE72*100</f>
        <v>95.145631067961162</v>
      </c>
      <c r="AG73" s="82">
        <f t="shared" ref="AG73" si="1426">AE73/AE$45*100</f>
        <v>18.148148148148149</v>
      </c>
      <c r="AH73" s="85">
        <v>577</v>
      </c>
      <c r="AI73" s="82">
        <f t="shared" ref="AI73" si="1427">AH73/AH72*100</f>
        <v>96.649916247906191</v>
      </c>
      <c r="AJ73" s="82">
        <f t="shared" ref="AJ73" si="1428">AH73/AH$45*100</f>
        <v>21.449814126394052</v>
      </c>
      <c r="AK73" s="85">
        <v>274</v>
      </c>
      <c r="AL73" s="82">
        <f t="shared" ref="AL73" si="1429">AK73/AK72*100</f>
        <v>95.8041958041958</v>
      </c>
      <c r="AM73" s="82">
        <f t="shared" ref="AM73" si="1430">AK73/AK$45*100</f>
        <v>17.341772151898734</v>
      </c>
      <c r="AN73" s="85">
        <v>1300</v>
      </c>
      <c r="AO73" s="82">
        <f t="shared" ref="AO73" si="1431">AN73/AN72*100</f>
        <v>96.296296296296291</v>
      </c>
      <c r="AP73" s="82">
        <f t="shared" ref="AP73" si="1432">AN73/AN$45*100</f>
        <v>28.446389496717721</v>
      </c>
      <c r="AQ73" s="85">
        <v>65</v>
      </c>
      <c r="AR73" s="82">
        <f t="shared" ref="AR73" si="1433">AQ73/AQ72*100</f>
        <v>101.5625</v>
      </c>
      <c r="AS73" s="82">
        <f t="shared" ref="AS73" si="1434">AQ73/AQ$45*100</f>
        <v>38.235294117647058</v>
      </c>
      <c r="AT73" s="85">
        <v>2610</v>
      </c>
      <c r="AU73" s="82">
        <f t="shared" ref="AU73" si="1435">AT73/AT72*100</f>
        <v>94.909090909090907</v>
      </c>
      <c r="AV73" s="135" t="s">
        <v>12</v>
      </c>
      <c r="AW73" s="85">
        <v>374</v>
      </c>
      <c r="AX73" s="82">
        <f t="shared" ref="AX73" si="1436">AW73/AW72*100</f>
        <v>94.206549118387912</v>
      </c>
      <c r="AY73" s="82" t="s">
        <v>12</v>
      </c>
      <c r="AZ73" s="85">
        <v>851</v>
      </c>
      <c r="BA73" s="82">
        <f t="shared" ref="BA73" si="1437">AZ73/AZ72*100</f>
        <v>96.375990939977356</v>
      </c>
      <c r="BB73" s="82" t="s">
        <v>12</v>
      </c>
      <c r="BC73" s="81">
        <f t="shared" ref="BC73" si="1438">G73+BF73</f>
        <v>13299</v>
      </c>
      <c r="BD73" s="82">
        <f t="shared" ref="BD73" si="1439">BC73/BC72*100</f>
        <v>96.188340807174882</v>
      </c>
      <c r="BE73" s="82">
        <f t="shared" ref="BE73" si="1440">BC73/BC$45*100</f>
        <v>30.020316027088036</v>
      </c>
      <c r="BF73" s="81">
        <f t="shared" si="707"/>
        <v>7739</v>
      </c>
      <c r="BG73" s="82">
        <f t="shared" ref="BG73" si="1441">BF73/BF72*100</f>
        <v>95.35485460818137</v>
      </c>
      <c r="BH73" s="82">
        <f t="shared" si="709"/>
        <v>23.885802469135804</v>
      </c>
      <c r="BI73" s="81">
        <f t="shared" ref="BI73" si="1442">BL73+BO73+BR73+BU73+BX73+CA73</f>
        <v>1896</v>
      </c>
      <c r="BJ73" s="82">
        <f t="shared" ref="BJ73" si="1443">BI73/BI72*100</f>
        <v>94.989979959919836</v>
      </c>
      <c r="BK73" s="82">
        <f t="shared" ref="BK73" si="1444">BI73/BI$45*100</f>
        <v>23.729662077596998</v>
      </c>
      <c r="BL73" s="81">
        <v>156</v>
      </c>
      <c r="BM73" s="82">
        <f t="shared" ref="BM73" si="1445">BL73/BL72*100</f>
        <v>95.121951219512198</v>
      </c>
      <c r="BN73" s="82">
        <f t="shared" ref="BN73" si="1446">BL73/BL$45*100</f>
        <v>28.363636363636363</v>
      </c>
      <c r="BO73" s="81">
        <v>765</v>
      </c>
      <c r="BP73" s="82">
        <f t="shared" ref="BP73" si="1447">BO73/BO72*100</f>
        <v>94.913151364764275</v>
      </c>
      <c r="BQ73" s="82">
        <f t="shared" ref="BQ73" si="1448">BO73/BO$45*100</f>
        <v>23.611111111111111</v>
      </c>
      <c r="BR73" s="81">
        <v>430</v>
      </c>
      <c r="BS73" s="82">
        <f t="shared" ref="BS73" si="1449">BR73/BR72*100</f>
        <v>94.091903719912466</v>
      </c>
      <c r="BT73" s="82">
        <f t="shared" ref="BT73" si="1450">BR73/BR$45*100</f>
        <v>26.70807453416149</v>
      </c>
      <c r="BU73" s="81">
        <v>82</v>
      </c>
      <c r="BV73" s="82">
        <f t="shared" ref="BV73" si="1451">BU73/BU72*100</f>
        <v>98.795180722891558</v>
      </c>
      <c r="BW73" s="82">
        <f t="shared" ref="BW73" si="1452">BU73/BU$45*100</f>
        <v>24.848484848484848</v>
      </c>
      <c r="BX73" s="81">
        <v>200</v>
      </c>
      <c r="BY73" s="82">
        <f t="shared" ref="BY73" si="1453">BX73/BX72*100</f>
        <v>98.522167487684726</v>
      </c>
      <c r="BZ73" s="82">
        <f t="shared" ref="BZ73" si="1454">BX73/BX$45*100</f>
        <v>20.408163265306122</v>
      </c>
      <c r="CA73" s="81">
        <v>263</v>
      </c>
      <c r="CB73" s="82">
        <f t="shared" ref="CB73" si="1455">CA73/CA72*100</f>
        <v>92.932862190812727</v>
      </c>
      <c r="CC73" s="82">
        <f t="shared" ref="CC73" si="1456">CA73/CA$45*100</f>
        <v>20.546875</v>
      </c>
      <c r="CD73" s="81">
        <f t="shared" ref="CD73" si="1457">CG73+CJ73+CM73+CP73+CS73+CV73+CY73+DB73+DE73</f>
        <v>2348</v>
      </c>
      <c r="CE73" s="82">
        <f t="shared" ref="CE73" si="1458">CD73/CD72*100</f>
        <v>95.022258195062719</v>
      </c>
      <c r="CF73" s="82">
        <f t="shared" ref="CF73" si="1459">CD73/CD$45*100</f>
        <v>25.166130760986068</v>
      </c>
      <c r="CG73" s="81">
        <v>292</v>
      </c>
      <c r="CH73" s="82">
        <f t="shared" ref="CH73" si="1460">CG73/CG72*100</f>
        <v>97.333333333333343</v>
      </c>
      <c r="CI73" s="82">
        <f t="shared" ref="CI73" si="1461">CG73/CG$45*100</f>
        <v>25.840707964601773</v>
      </c>
      <c r="CJ73" s="81">
        <v>615</v>
      </c>
      <c r="CK73" s="82">
        <f t="shared" ref="CK73" si="1462">CJ73/CJ72*100</f>
        <v>96.698113207547166</v>
      </c>
      <c r="CL73" s="82">
        <f t="shared" ref="CL73" si="1463">CJ73/CJ$45*100</f>
        <v>39.171974522292999</v>
      </c>
      <c r="CM73" s="81">
        <v>412</v>
      </c>
      <c r="CN73" s="82">
        <f t="shared" ref="CN73" si="1464">CM73/CM72*100</f>
        <v>94.930875576036868</v>
      </c>
      <c r="CO73" s="82">
        <f t="shared" ref="CO73" si="1465">CM73/CM$45*100</f>
        <v>26.410256410256412</v>
      </c>
      <c r="CP73" s="81">
        <v>162</v>
      </c>
      <c r="CQ73" s="82">
        <f t="shared" ref="CQ73" si="1466">CP73/CP72*100</f>
        <v>94.73684210526315</v>
      </c>
      <c r="CR73" s="82">
        <f t="shared" ref="CR73" si="1467">CP73/CP$45*100</f>
        <v>18</v>
      </c>
      <c r="CS73" s="81">
        <v>453</v>
      </c>
      <c r="CT73" s="82">
        <f t="shared" ref="CT73" si="1468">CS73/CS72*100</f>
        <v>92.827868852459019</v>
      </c>
      <c r="CU73" s="82">
        <f t="shared" ref="CU73" si="1469">CS73/CS$45*100</f>
        <v>20.044247787610619</v>
      </c>
      <c r="CV73" s="81">
        <v>45</v>
      </c>
      <c r="CW73" s="82">
        <f t="shared" ref="CW73" si="1470">CV73/CV72*100</f>
        <v>95.744680851063833</v>
      </c>
      <c r="CX73" s="82">
        <f t="shared" ref="CX73" si="1471">CV73/CV$45*100</f>
        <v>25</v>
      </c>
      <c r="CY73" s="81">
        <v>142</v>
      </c>
      <c r="CZ73" s="82">
        <f t="shared" ref="CZ73" si="1472">CY73/CY72*100</f>
        <v>91.025641025641022</v>
      </c>
      <c r="DA73" s="82">
        <f t="shared" ref="DA73" si="1473">CY73/CY$45*100</f>
        <v>17.530864197530864</v>
      </c>
      <c r="DB73" s="81">
        <v>52</v>
      </c>
      <c r="DC73" s="82">
        <f t="shared" ref="DC73" si="1474">DB73/DB72*100</f>
        <v>96.296296296296291</v>
      </c>
      <c r="DD73" s="82">
        <f t="shared" ref="DD73" si="1475">DB73/DB$45*100</f>
        <v>24.761904761904763</v>
      </c>
      <c r="DE73" s="81">
        <v>175</v>
      </c>
      <c r="DF73" s="82">
        <f t="shared" ref="DF73" si="1476">DE73/DE72*100</f>
        <v>94.594594594594597</v>
      </c>
      <c r="DG73" s="82">
        <f t="shared" ref="DG73" si="1477">DE73/DE$45*100</f>
        <v>24.647887323943664</v>
      </c>
      <c r="DH73" s="81">
        <f t="shared" ref="DH73" si="1478">DK73+DN73+DQ73+DT73</f>
        <v>253</v>
      </c>
      <c r="DI73" s="82">
        <f t="shared" ref="DI73" si="1479">DH73/DH72*100</f>
        <v>95.112781954887211</v>
      </c>
      <c r="DJ73" s="82">
        <f t="shared" ref="DJ73" si="1480">DH73/DH$45*100</f>
        <v>26.082474226804127</v>
      </c>
      <c r="DK73" s="81">
        <v>155</v>
      </c>
      <c r="DL73" s="82">
        <f t="shared" ref="DL73" si="1481">DK73/DK72*100</f>
        <v>93.939393939393938</v>
      </c>
      <c r="DM73" s="82">
        <f t="shared" ref="DM73" si="1482">DK73/DK$45*100</f>
        <v>25</v>
      </c>
      <c r="DN73" s="81">
        <v>34</v>
      </c>
      <c r="DO73" s="82">
        <f t="shared" ref="DO73" si="1483">DN73/DN72*100</f>
        <v>97.142857142857139</v>
      </c>
      <c r="DP73" s="82">
        <f t="shared" ref="DP73" si="1484">DN73/DN$45*100</f>
        <v>26.153846153846157</v>
      </c>
      <c r="DQ73" s="81">
        <v>42</v>
      </c>
      <c r="DR73" s="82">
        <f t="shared" ref="DR73" si="1485">DQ73/DQ72*100</f>
        <v>93.333333333333329</v>
      </c>
      <c r="DS73" s="82">
        <f t="shared" ref="DS73" si="1486">DQ73/DQ$45*100</f>
        <v>30</v>
      </c>
      <c r="DT73" s="81">
        <v>22</v>
      </c>
      <c r="DU73" s="82">
        <f t="shared" ref="DU73" si="1487">DT73/DT72*100</f>
        <v>104.76190476190477</v>
      </c>
      <c r="DV73" s="82">
        <f t="shared" ref="DV73" si="1488">DT73/DT$45*100</f>
        <v>27.500000000000004</v>
      </c>
      <c r="DW73" s="81">
        <f t="shared" ref="DW73" si="1489">DZ73+EC73+EF73+EI73</f>
        <v>632</v>
      </c>
      <c r="DX73" s="82">
        <f t="shared" ref="DX73" si="1490">DW73/DW72*100</f>
        <v>94.047619047619051</v>
      </c>
      <c r="DY73" s="82">
        <f t="shared" ref="DY73" si="1491">DW73/DW$45*100</f>
        <v>21.643835616438356</v>
      </c>
      <c r="DZ73" s="81">
        <v>258</v>
      </c>
      <c r="EA73" s="82">
        <f t="shared" ref="EA73" si="1492">DZ73/DZ72*100</f>
        <v>93.818181818181827</v>
      </c>
      <c r="EB73" s="82">
        <f t="shared" ref="EB73" si="1493">DZ73/DZ$45*100</f>
        <v>19.111111111111111</v>
      </c>
      <c r="EC73" s="81">
        <v>95</v>
      </c>
      <c r="ED73" s="82">
        <f t="shared" ref="ED73" si="1494">EC73/EC72*100</f>
        <v>93.137254901960787</v>
      </c>
      <c r="EE73" s="82">
        <f t="shared" ref="EE73" si="1495">EC73/EC$45*100</f>
        <v>22.093023255813954</v>
      </c>
      <c r="EF73" s="81">
        <v>247</v>
      </c>
      <c r="EG73" s="82">
        <f t="shared" ref="EG73" si="1496">EF73/EF72*100</f>
        <v>95.736434108527135</v>
      </c>
      <c r="EH73" s="82">
        <f t="shared" ref="EH73" si="1497">EF73/EF$45*100</f>
        <v>28.06818181818182</v>
      </c>
      <c r="EI73" s="81">
        <v>32</v>
      </c>
      <c r="EJ73" s="82">
        <f t="shared" ref="EJ73" si="1498">EI73/EI72*100</f>
        <v>86.486486486486484</v>
      </c>
      <c r="EK73" s="82">
        <f t="shared" ref="EK73" si="1499">EI73/EI$45*100</f>
        <v>12.307692307692308</v>
      </c>
      <c r="EL73" s="81">
        <f t="shared" ref="EL73" si="1500">EO73+ER73+EU73+EX73+FA73+FD73</f>
        <v>392</v>
      </c>
      <c r="EM73" s="82">
        <f t="shared" ref="EM73" si="1501">EL73/EL72*100</f>
        <v>95.145631067961162</v>
      </c>
      <c r="EN73" s="82">
        <f t="shared" ref="EN73" si="1502">EL73/EL$45*100</f>
        <v>18.064516129032256</v>
      </c>
      <c r="EO73" s="81">
        <v>42</v>
      </c>
      <c r="EP73" s="82">
        <f t="shared" ref="EP73" si="1503">EO73/EO72*100</f>
        <v>95.454545454545453</v>
      </c>
      <c r="EQ73" s="82">
        <f t="shared" ref="EQ73" si="1504">EO73/EO$45*100</f>
        <v>23.333333333333332</v>
      </c>
      <c r="ER73" s="81">
        <v>46</v>
      </c>
      <c r="ES73" s="82">
        <f t="shared" ref="ES73" si="1505">ER73/ER72*100</f>
        <v>97.872340425531917</v>
      </c>
      <c r="ET73" s="82">
        <f t="shared" ref="ET73" si="1506">ER73/ER$45*100</f>
        <v>20</v>
      </c>
      <c r="EU73" s="81">
        <v>24</v>
      </c>
      <c r="EV73" s="82">
        <f t="shared" ref="EV73" si="1507">EU73/EU72*100</f>
        <v>100</v>
      </c>
      <c r="EW73" s="82">
        <f t="shared" ref="EW73" si="1508">EU73/EU$45*100</f>
        <v>26.666666666666668</v>
      </c>
      <c r="EX73" s="81">
        <v>232</v>
      </c>
      <c r="EY73" s="82">
        <f t="shared" ref="EY73" si="1509">EX73/EX72*100</f>
        <v>94.308943089430898</v>
      </c>
      <c r="EZ73" s="82">
        <f t="shared" ref="EZ73" si="1510">EX73/EX$45*100</f>
        <v>15.890410958904111</v>
      </c>
      <c r="FA73" s="81">
        <v>39</v>
      </c>
      <c r="FB73" s="82">
        <f t="shared" ref="FB73" si="1511">FA73/FA72*100</f>
        <v>97.5</v>
      </c>
      <c r="FC73" s="82">
        <f t="shared" ref="FC73" si="1512">FA73/FA$45*100</f>
        <v>26</v>
      </c>
      <c r="FD73" s="81">
        <v>9</v>
      </c>
      <c r="FE73" s="82">
        <f t="shared" ref="FE73" si="1513">FD73/FD72*100</f>
        <v>81.818181818181827</v>
      </c>
      <c r="FF73" s="82">
        <f t="shared" ref="FF73" si="1514">FD73/FD$45*100</f>
        <v>15</v>
      </c>
      <c r="FG73" s="81">
        <f t="shared" ref="FG73" si="1515">FJ73+FM73+FP73+FS73+FV73</f>
        <v>577</v>
      </c>
      <c r="FH73" s="82">
        <f t="shared" ref="FH73" si="1516">FG73/FG72*100</f>
        <v>96.649916247906191</v>
      </c>
      <c r="FI73" s="82">
        <f t="shared" ref="FI73" si="1517">FG73/FG$45*100</f>
        <v>21.449814126394052</v>
      </c>
      <c r="FJ73" s="81">
        <v>109</v>
      </c>
      <c r="FK73" s="82">
        <f t="shared" ref="FK73" si="1518">FJ73/FJ72*100</f>
        <v>97.321428571428569</v>
      </c>
      <c r="FL73" s="82">
        <f t="shared" ref="FL73" si="1519">FJ73/FJ$45*100</f>
        <v>24.222222222222221</v>
      </c>
      <c r="FM73" s="81">
        <v>86</v>
      </c>
      <c r="FN73" s="82">
        <f t="shared" ref="FN73" si="1520">FM73/FM72*100</f>
        <v>97.727272727272734</v>
      </c>
      <c r="FO73" s="82">
        <f t="shared" ref="FO73" si="1521">FM73/FM$45*100</f>
        <v>22.631578947368421</v>
      </c>
      <c r="FP73" s="81">
        <v>207</v>
      </c>
      <c r="FQ73" s="82">
        <f t="shared" ref="FQ73" si="1522">FP73/FP72*100</f>
        <v>95.833333333333343</v>
      </c>
      <c r="FR73" s="82">
        <f t="shared" ref="FR73" si="1523">FP73/FP$45*100</f>
        <v>18.318584070796458</v>
      </c>
      <c r="FS73" s="81">
        <v>121</v>
      </c>
      <c r="FT73" s="82">
        <f t="shared" ref="FT73" si="1524">FS73/FS72*100</f>
        <v>95.275590551181097</v>
      </c>
      <c r="FU73" s="82">
        <f t="shared" ref="FU73" si="1525">FS73/FS$45*100</f>
        <v>25.208333333333332</v>
      </c>
      <c r="FV73" s="81">
        <v>54</v>
      </c>
      <c r="FW73" s="82">
        <f t="shared" ref="FW73" si="1526">FV73/FV72*100</f>
        <v>100</v>
      </c>
      <c r="FX73" s="82">
        <f t="shared" ref="FX73" si="1527">FV73/FV$45*100</f>
        <v>21.6</v>
      </c>
      <c r="FY73" s="81">
        <f t="shared" ref="FY73" si="1528">GB73+GE73+GH73+GK73</f>
        <v>274</v>
      </c>
      <c r="FZ73" s="82">
        <f t="shared" ref="FZ73" si="1529">FY73/FY72*100</f>
        <v>95.8041958041958</v>
      </c>
      <c r="GA73" s="82">
        <f t="shared" ref="GA73" si="1530">FY73/FY$45*100</f>
        <v>17.232704402515722</v>
      </c>
      <c r="GB73" s="81">
        <v>81</v>
      </c>
      <c r="GC73" s="82">
        <f t="shared" ref="GC73" si="1531">GB73/GB72*100</f>
        <v>97.590361445783131</v>
      </c>
      <c r="GD73" s="82">
        <f t="shared" ref="GD73" si="1532">GB73/GB$45*100</f>
        <v>14.727272727272728</v>
      </c>
      <c r="GE73" s="81">
        <v>61</v>
      </c>
      <c r="GF73" s="82">
        <f t="shared" ref="GF73" si="1533">GE73/GE72*100</f>
        <v>95.3125</v>
      </c>
      <c r="GG73" s="82">
        <f t="shared" ref="GG73" si="1534">GE73/GE$45*100</f>
        <v>17.428571428571431</v>
      </c>
      <c r="GH73" s="81">
        <v>88</v>
      </c>
      <c r="GI73" s="82">
        <f t="shared" ref="GI73" si="1535">GH73/GH72*100</f>
        <v>96.703296703296701</v>
      </c>
      <c r="GJ73" s="82">
        <f t="shared" ref="GJ73" si="1536">GH73/GH$45*100</f>
        <v>18.723404255319149</v>
      </c>
      <c r="GK73" s="81">
        <v>44</v>
      </c>
      <c r="GL73" s="82">
        <f t="shared" ref="GL73" si="1537">GK73/GK72*100</f>
        <v>91.666666666666657</v>
      </c>
      <c r="GM73" s="82">
        <f t="shared" ref="GM73" si="1538">GK73/GK$45*100</f>
        <v>20</v>
      </c>
      <c r="GN73" s="81">
        <f t="shared" ref="GN73" si="1539">GQ73+GT73+GW73+GZ73+HC73+HF73+HI73</f>
        <v>1302</v>
      </c>
      <c r="GO73" s="82">
        <f t="shared" ref="GO73" si="1540">GN73/GN72*100</f>
        <v>96.301775147928993</v>
      </c>
      <c r="GP73" s="82">
        <f t="shared" ref="GP73" si="1541">GN73/GN$45*100</f>
        <v>28.490153172866524</v>
      </c>
      <c r="GQ73" s="81">
        <v>183</v>
      </c>
      <c r="GR73" s="82">
        <f t="shared" ref="GR73" si="1542">GQ73/GQ72*100</f>
        <v>96.315789473684205</v>
      </c>
      <c r="GS73" s="82">
        <f t="shared" ref="GS73" si="1543">GQ73/GQ$45*100</f>
        <v>27.727272727272727</v>
      </c>
      <c r="GT73" s="81">
        <v>39</v>
      </c>
      <c r="GU73" s="82">
        <f t="shared" ref="GU73" si="1544">GT73/GT72*100</f>
        <v>97.5</v>
      </c>
      <c r="GV73" s="82">
        <f t="shared" ref="GV73" si="1545">GT73/GT$45*100</f>
        <v>11.142857142857142</v>
      </c>
      <c r="GW73" s="81">
        <v>132</v>
      </c>
      <c r="GX73" s="82">
        <f t="shared" ref="GX73" si="1546">GW73/GW72*100</f>
        <v>93.61702127659575</v>
      </c>
      <c r="GY73" s="82">
        <f t="shared" ref="GY73" si="1547">GW73/GW$45*100</f>
        <v>27.500000000000004</v>
      </c>
      <c r="GZ73" s="81">
        <v>494</v>
      </c>
      <c r="HA73" s="82">
        <f t="shared" ref="HA73" si="1548">GZ73/GZ72*100</f>
        <v>97.244094488188978</v>
      </c>
      <c r="HB73" s="82">
        <f t="shared" ref="HB73" si="1549">GZ73/GZ$45*100</f>
        <v>37.709923664122137</v>
      </c>
      <c r="HC73" s="81">
        <v>98</v>
      </c>
      <c r="HD73" s="82">
        <f t="shared" ref="HD73" si="1550">HC73/HC72*100</f>
        <v>95.145631067961162</v>
      </c>
      <c r="HE73" s="82">
        <f t="shared" ref="HE73" si="1551">HC73/HC$45*100</f>
        <v>23.333333333333332</v>
      </c>
      <c r="HF73" s="81">
        <v>209</v>
      </c>
      <c r="HG73" s="82">
        <f t="shared" ref="HG73" si="1552">HF73/HF72*100</f>
        <v>97.20930232558139</v>
      </c>
      <c r="HH73" s="82">
        <f t="shared" ref="HH73" si="1553">HF73/HF$45*100</f>
        <v>29.027777777777779</v>
      </c>
      <c r="HI73" s="81">
        <v>147</v>
      </c>
      <c r="HJ73" s="82">
        <f t="shared" ref="HJ73" si="1554">HI73/HI72*100</f>
        <v>94.838709677419359</v>
      </c>
      <c r="HK73" s="82">
        <f t="shared" ref="HK73" si="1555">HI73/HI$45*100</f>
        <v>23.333333333333332</v>
      </c>
      <c r="HL73" s="81">
        <v>65</v>
      </c>
      <c r="HM73" s="82">
        <f t="shared" ref="HM73" si="1556">HL73/HL72*100</f>
        <v>101.5625</v>
      </c>
      <c r="HN73" s="134">
        <f t="shared" ref="HN73" si="1557">HL73/HL$45*100</f>
        <v>38.235294117647058</v>
      </c>
      <c r="HU73" s="7"/>
      <c r="HV73" s="7"/>
      <c r="HW73" s="7"/>
    </row>
    <row r="74" spans="1:231" ht="12" customHeight="1">
      <c r="A74" s="76"/>
      <c r="B74" s="133">
        <v>2023</v>
      </c>
      <c r="C74" s="69" t="s">
        <v>199</v>
      </c>
      <c r="D74" s="85">
        <v>12600</v>
      </c>
      <c r="E74" s="82">
        <f t="shared" ref="E74" si="1558">D74/D73*100</f>
        <v>94.73684210526315</v>
      </c>
      <c r="F74" s="82">
        <f t="shared" ref="F74" si="1559">D74/D$45*100</f>
        <v>28.442437923250562</v>
      </c>
      <c r="G74" s="85">
        <v>5380</v>
      </c>
      <c r="H74" s="82">
        <f t="shared" ref="H74" si="1560">G74/G73*100</f>
        <v>96.762589928057551</v>
      </c>
      <c r="I74" s="82">
        <f t="shared" ref="I74" si="1561">G74/G$45*100</f>
        <v>45.210084033613448</v>
      </c>
      <c r="J74" s="85">
        <v>7240</v>
      </c>
      <c r="K74" s="86">
        <f t="shared" ref="K74" si="1562">J74/J73*100</f>
        <v>93.540051679586568</v>
      </c>
      <c r="L74" s="82">
        <f t="shared" ref="L74" si="1563">J74/J$45*100</f>
        <v>22.345679012345681</v>
      </c>
      <c r="M74" s="85">
        <v>1780</v>
      </c>
      <c r="N74" s="82">
        <f t="shared" ref="N74" si="1564">M74/M73*100</f>
        <v>93.684210526315795</v>
      </c>
      <c r="O74" s="82">
        <f t="shared" ref="O74" si="1565">M74/M$45*100</f>
        <v>22.277847309136419</v>
      </c>
      <c r="P74" s="85">
        <v>237</v>
      </c>
      <c r="Q74" s="82">
        <f t="shared" ref="Q74" si="1566">P74/P73*100</f>
        <v>93.675889328063249</v>
      </c>
      <c r="R74" s="82">
        <f t="shared" ref="R74" si="1567">P74/P$45*100</f>
        <v>24.432989690721648</v>
      </c>
      <c r="S74" s="85">
        <v>2260</v>
      </c>
      <c r="T74" s="82">
        <f t="shared" ref="T74" si="1568">S74/S73*100</f>
        <v>93.004115226337447</v>
      </c>
      <c r="U74" s="82">
        <f t="shared" ref="U74" si="1569">S74/S$45*100</f>
        <v>22.645290581162325</v>
      </c>
      <c r="V74" s="85" t="s">
        <v>14</v>
      </c>
      <c r="W74" s="82" t="s">
        <v>12</v>
      </c>
      <c r="X74" s="82" t="s">
        <v>12</v>
      </c>
      <c r="Y74" s="85" t="s">
        <v>14</v>
      </c>
      <c r="Z74" s="82" t="s">
        <v>12</v>
      </c>
      <c r="AA74" s="82" t="s">
        <v>12</v>
      </c>
      <c r="AB74" s="85">
        <v>501</v>
      </c>
      <c r="AC74" s="82">
        <f t="shared" ref="AC74" si="1570">AB74/AB73*100</f>
        <v>91.256830601092901</v>
      </c>
      <c r="AD74" s="82">
        <f t="shared" ref="AD74" si="1571">AB74/AB$45*100</f>
        <v>22.070484581497798</v>
      </c>
      <c r="AE74" s="85">
        <v>357</v>
      </c>
      <c r="AF74" s="82">
        <f t="shared" ref="AF74" si="1572">AE74/AE73*100</f>
        <v>91.071428571428569</v>
      </c>
      <c r="AG74" s="82">
        <f t="shared" ref="AG74" si="1573">AE74/AE$45*100</f>
        <v>16.527777777777779</v>
      </c>
      <c r="AH74" s="85">
        <v>547</v>
      </c>
      <c r="AI74" s="82">
        <f t="shared" ref="AI74" si="1574">AH74/AH73*100</f>
        <v>94.800693240901211</v>
      </c>
      <c r="AJ74" s="82">
        <f t="shared" ref="AJ74" si="1575">AH74/AH$45*100</f>
        <v>20.334572490706321</v>
      </c>
      <c r="AK74" s="85">
        <v>261</v>
      </c>
      <c r="AL74" s="82">
        <f t="shared" ref="AL74" si="1576">AK74/AK73*100</f>
        <v>95.255474452554751</v>
      </c>
      <c r="AM74" s="82">
        <f t="shared" ref="AM74" si="1577">AK74/AK$45*100</f>
        <v>16.518987341772153</v>
      </c>
      <c r="AN74" s="85">
        <v>1230</v>
      </c>
      <c r="AO74" s="82">
        <f t="shared" ref="AO74" si="1578">AN74/AN73*100</f>
        <v>94.615384615384613</v>
      </c>
      <c r="AP74" s="82">
        <f t="shared" ref="AP74" si="1579">AN74/AN$45*100</f>
        <v>26.914660831509845</v>
      </c>
      <c r="AQ74" s="85">
        <v>64</v>
      </c>
      <c r="AR74" s="82">
        <f t="shared" ref="AR74" si="1580">AQ74/AQ73*100</f>
        <v>98.461538461538467</v>
      </c>
      <c r="AS74" s="82">
        <f t="shared" ref="AS74" si="1581">AQ74/AQ$45*100</f>
        <v>37.647058823529413</v>
      </c>
      <c r="AT74" s="85">
        <v>2420</v>
      </c>
      <c r="AU74" s="82">
        <f t="shared" ref="AU74" si="1582">AT74/AT73*100</f>
        <v>92.720306513409966</v>
      </c>
      <c r="AV74" s="135" t="s">
        <v>12</v>
      </c>
      <c r="AW74" s="85">
        <v>338</v>
      </c>
      <c r="AX74" s="82">
        <f t="shared" ref="AX74" si="1583">AW74/AW73*100</f>
        <v>90.37433155080214</v>
      </c>
      <c r="AY74" s="82" t="s">
        <v>12</v>
      </c>
      <c r="AZ74" s="85">
        <v>808</v>
      </c>
      <c r="BA74" s="82">
        <f t="shared" ref="BA74" si="1584">AZ74/AZ73*100</f>
        <v>94.947121034077554</v>
      </c>
      <c r="BB74" s="82" t="s">
        <v>12</v>
      </c>
      <c r="BC74" s="81">
        <f t="shared" ref="BC74" si="1585">G74+BF74</f>
        <v>12615</v>
      </c>
      <c r="BD74" s="82">
        <f t="shared" ref="BD74" si="1586">BC74/BC73*100</f>
        <v>94.856756147078727</v>
      </c>
      <c r="BE74" s="82">
        <f t="shared" ref="BE74" si="1587">BC74/BC$45*100</f>
        <v>28.47629796839729</v>
      </c>
      <c r="BF74" s="81">
        <f t="shared" ref="BF74" si="1588">BI74+CD74+DH74+DW74+EL74+FG74+FY74+GN74+HL74</f>
        <v>7235</v>
      </c>
      <c r="BG74" s="82">
        <f t="shared" ref="BG74" si="1589">BF74/BF73*100</f>
        <v>93.487530688719474</v>
      </c>
      <c r="BH74" s="82">
        <f t="shared" ref="BH74" si="1590">BF74/BF$45*100</f>
        <v>22.330246913580247</v>
      </c>
      <c r="BI74" s="81">
        <f t="shared" ref="BI74" si="1591">BL74+BO74+BR74+BU74+BX74+CA74</f>
        <v>1775</v>
      </c>
      <c r="BJ74" s="82">
        <f t="shared" ref="BJ74" si="1592">BI74/BI73*100</f>
        <v>93.618143459915615</v>
      </c>
      <c r="BK74" s="82">
        <f t="shared" ref="BK74" si="1593">BI74/BI$45*100</f>
        <v>22.215269086357946</v>
      </c>
      <c r="BL74" s="81">
        <v>147</v>
      </c>
      <c r="BM74" s="82">
        <f t="shared" ref="BM74" si="1594">BL74/BL73*100</f>
        <v>94.230769230769226</v>
      </c>
      <c r="BN74" s="82">
        <f t="shared" ref="BN74" si="1595">BL74/BL$45*100</f>
        <v>26.727272727272727</v>
      </c>
      <c r="BO74" s="81">
        <v>728</v>
      </c>
      <c r="BP74" s="82">
        <f t="shared" ref="BP74" si="1596">BO74/BO73*100</f>
        <v>95.163398692810446</v>
      </c>
      <c r="BQ74" s="82">
        <f t="shared" ref="BQ74" si="1597">BO74/BO$45*100</f>
        <v>22.469135802469136</v>
      </c>
      <c r="BR74" s="81">
        <v>400</v>
      </c>
      <c r="BS74" s="82">
        <f t="shared" ref="BS74" si="1598">BR74/BR73*100</f>
        <v>93.023255813953483</v>
      </c>
      <c r="BT74" s="82">
        <f t="shared" ref="BT74" si="1599">BR74/BR$45*100</f>
        <v>24.844720496894411</v>
      </c>
      <c r="BU74" s="81">
        <v>76</v>
      </c>
      <c r="BV74" s="82">
        <f t="shared" ref="BV74" si="1600">BU74/BU73*100</f>
        <v>92.682926829268297</v>
      </c>
      <c r="BW74" s="82">
        <f t="shared" ref="BW74" si="1601">BU74/BU$45*100</f>
        <v>23.030303030303031</v>
      </c>
      <c r="BX74" s="81">
        <v>186</v>
      </c>
      <c r="BY74" s="82">
        <f t="shared" ref="BY74" si="1602">BX74/BX73*100</f>
        <v>93</v>
      </c>
      <c r="BZ74" s="82">
        <f t="shared" ref="BZ74" si="1603">BX74/BX$45*100</f>
        <v>18.979591836734695</v>
      </c>
      <c r="CA74" s="81">
        <v>238</v>
      </c>
      <c r="CB74" s="82">
        <f t="shared" ref="CB74" si="1604">CA74/CA73*100</f>
        <v>90.49429657794677</v>
      </c>
      <c r="CC74" s="82">
        <f t="shared" ref="CC74" si="1605">CA74/CA$45*100</f>
        <v>18.59375</v>
      </c>
      <c r="CD74" s="81">
        <f t="shared" ref="CD74" si="1606">CG74+CJ74+CM74+CP74+CS74+CV74+CY74+DB74+DE74</f>
        <v>2185</v>
      </c>
      <c r="CE74" s="82">
        <f t="shared" ref="CE74" si="1607">CD74/CD73*100</f>
        <v>93.057921635434411</v>
      </c>
      <c r="CF74" s="82">
        <f t="shared" ref="CF74" si="1608">CD74/CD$45*100</f>
        <v>23.419078242229368</v>
      </c>
      <c r="CG74" s="81">
        <v>275</v>
      </c>
      <c r="CH74" s="82">
        <f t="shared" ref="CH74" si="1609">CG74/CG73*100</f>
        <v>94.178082191780817</v>
      </c>
      <c r="CI74" s="82">
        <f t="shared" ref="CI74" si="1610">CG74/CG$45*100</f>
        <v>24.336283185840706</v>
      </c>
      <c r="CJ74" s="81">
        <v>592</v>
      </c>
      <c r="CK74" s="82">
        <f t="shared" ref="CK74" si="1611">CJ74/CJ73*100</f>
        <v>96.260162601626021</v>
      </c>
      <c r="CL74" s="82">
        <f t="shared" ref="CL74" si="1612">CJ74/CJ$45*100</f>
        <v>37.707006369426757</v>
      </c>
      <c r="CM74" s="81">
        <v>379</v>
      </c>
      <c r="CN74" s="82">
        <f t="shared" ref="CN74" si="1613">CM74/CM73*100</f>
        <v>91.990291262135926</v>
      </c>
      <c r="CO74" s="82">
        <f t="shared" ref="CO74" si="1614">CM74/CM$45*100</f>
        <v>24.294871794871796</v>
      </c>
      <c r="CP74" s="81">
        <v>148</v>
      </c>
      <c r="CQ74" s="82">
        <f t="shared" ref="CQ74" si="1615">CP74/CP73*100</f>
        <v>91.358024691358025</v>
      </c>
      <c r="CR74" s="82">
        <f t="shared" ref="CR74" si="1616">CP74/CP$45*100</f>
        <v>16.444444444444446</v>
      </c>
      <c r="CS74" s="81">
        <v>403</v>
      </c>
      <c r="CT74" s="82">
        <f t="shared" ref="CT74" si="1617">CS74/CS73*100</f>
        <v>88.962472406181021</v>
      </c>
      <c r="CU74" s="82">
        <f t="shared" ref="CU74" si="1618">CS74/CS$45*100</f>
        <v>17.831858407079647</v>
      </c>
      <c r="CV74" s="81">
        <v>43</v>
      </c>
      <c r="CW74" s="82">
        <f t="shared" ref="CW74" si="1619">CV74/CV73*100</f>
        <v>95.555555555555557</v>
      </c>
      <c r="CX74" s="82">
        <f t="shared" ref="CX74" si="1620">CV74/CV$45*100</f>
        <v>23.888888888888889</v>
      </c>
      <c r="CY74" s="81">
        <v>131</v>
      </c>
      <c r="CZ74" s="82">
        <f t="shared" ref="CZ74" si="1621">CY74/CY73*100</f>
        <v>92.25352112676056</v>
      </c>
      <c r="DA74" s="82">
        <f t="shared" ref="DA74" si="1622">CY74/CY$45*100</f>
        <v>16.172839506172838</v>
      </c>
      <c r="DB74" s="81">
        <v>51</v>
      </c>
      <c r="DC74" s="82">
        <f t="shared" ref="DC74" si="1623">DB74/DB73*100</f>
        <v>98.076923076923066</v>
      </c>
      <c r="DD74" s="82">
        <f t="shared" ref="DD74" si="1624">DB74/DB$45*100</f>
        <v>24.285714285714285</v>
      </c>
      <c r="DE74" s="81">
        <v>163</v>
      </c>
      <c r="DF74" s="82">
        <f t="shared" ref="DF74" si="1625">DE74/DE73*100</f>
        <v>93.142857142857139</v>
      </c>
      <c r="DG74" s="82">
        <f t="shared" ref="DG74" si="1626">DE74/DE$45*100</f>
        <v>22.95774647887324</v>
      </c>
      <c r="DH74" s="81">
        <f t="shared" ref="DH74" si="1627">DK74+DN74+DQ74+DT74</f>
        <v>237</v>
      </c>
      <c r="DI74" s="82">
        <f t="shared" ref="DI74" si="1628">DH74/DH73*100</f>
        <v>93.675889328063249</v>
      </c>
      <c r="DJ74" s="82">
        <f t="shared" ref="DJ74" si="1629">DH74/DH$45*100</f>
        <v>24.432989690721648</v>
      </c>
      <c r="DK74" s="81">
        <v>143</v>
      </c>
      <c r="DL74" s="82">
        <f t="shared" ref="DL74" si="1630">DK74/DK73*100</f>
        <v>92.258064516129039</v>
      </c>
      <c r="DM74" s="82">
        <f t="shared" ref="DM74" si="1631">DK74/DK$45*100</f>
        <v>23.06451612903226</v>
      </c>
      <c r="DN74" s="81">
        <v>32</v>
      </c>
      <c r="DO74" s="82">
        <f t="shared" ref="DO74" si="1632">DN74/DN73*100</f>
        <v>94.117647058823522</v>
      </c>
      <c r="DP74" s="82">
        <f t="shared" ref="DP74" si="1633">DN74/DN$45*100</f>
        <v>24.615384615384617</v>
      </c>
      <c r="DQ74" s="81">
        <v>40</v>
      </c>
      <c r="DR74" s="82">
        <f t="shared" ref="DR74" si="1634">DQ74/DQ73*100</f>
        <v>95.238095238095227</v>
      </c>
      <c r="DS74" s="82">
        <f t="shared" ref="DS74" si="1635">DQ74/DQ$45*100</f>
        <v>28.571428571428569</v>
      </c>
      <c r="DT74" s="81">
        <v>22</v>
      </c>
      <c r="DU74" s="82">
        <f t="shared" ref="DU74" si="1636">DT74/DT73*100</f>
        <v>100</v>
      </c>
      <c r="DV74" s="82">
        <f t="shared" ref="DV74" si="1637">DT74/DT$45*100</f>
        <v>27.500000000000004</v>
      </c>
      <c r="DW74" s="81">
        <f t="shared" ref="DW74" si="1638">DZ74+EC74+EF74+EI74</f>
        <v>575</v>
      </c>
      <c r="DX74" s="82">
        <f t="shared" ref="DX74" si="1639">DW74/DW73*100</f>
        <v>90.98101265822784</v>
      </c>
      <c r="DY74" s="82">
        <f t="shared" ref="DY74" si="1640">DW74/DW$45*100</f>
        <v>19.69178082191781</v>
      </c>
      <c r="DZ74" s="81">
        <v>237</v>
      </c>
      <c r="EA74" s="82">
        <f t="shared" ref="EA74" si="1641">DZ74/DZ73*100</f>
        <v>91.860465116279073</v>
      </c>
      <c r="EB74" s="82">
        <f t="shared" ref="EB74" si="1642">DZ74/DZ$45*100</f>
        <v>17.555555555555554</v>
      </c>
      <c r="EC74" s="81">
        <v>89</v>
      </c>
      <c r="ED74" s="82">
        <f t="shared" ref="ED74" si="1643">EC74/EC73*100</f>
        <v>93.684210526315795</v>
      </c>
      <c r="EE74" s="82">
        <f t="shared" ref="EE74" si="1644">EC74/EC$45*100</f>
        <v>20.697674418604649</v>
      </c>
      <c r="EF74" s="81">
        <v>220</v>
      </c>
      <c r="EG74" s="82">
        <f t="shared" ref="EG74" si="1645">EF74/EF73*100</f>
        <v>89.068825910931167</v>
      </c>
      <c r="EH74" s="82">
        <f t="shared" ref="EH74" si="1646">EF74/EF$45*100</f>
        <v>25</v>
      </c>
      <c r="EI74" s="81">
        <v>29</v>
      </c>
      <c r="EJ74" s="82">
        <f t="shared" ref="EJ74" si="1647">EI74/EI73*100</f>
        <v>90.625</v>
      </c>
      <c r="EK74" s="82">
        <f t="shared" ref="EK74" si="1648">EI74/EI$45*100</f>
        <v>11.153846153846155</v>
      </c>
      <c r="EL74" s="81">
        <f t="shared" ref="EL74" si="1649">EO74+ER74+EU74+EX74+FA74+FD74</f>
        <v>357</v>
      </c>
      <c r="EM74" s="82">
        <f t="shared" ref="EM74" si="1650">EL74/EL73*100</f>
        <v>91.071428571428569</v>
      </c>
      <c r="EN74" s="82">
        <f t="shared" ref="EN74" si="1651">EL74/EL$45*100</f>
        <v>16.451612903225808</v>
      </c>
      <c r="EO74" s="81">
        <v>36</v>
      </c>
      <c r="EP74" s="82">
        <f t="shared" ref="EP74" si="1652">EO74/EO73*100</f>
        <v>85.714285714285708</v>
      </c>
      <c r="EQ74" s="82">
        <f t="shared" ref="EQ74" si="1653">EO74/EO$45*100</f>
        <v>20</v>
      </c>
      <c r="ER74" s="81">
        <v>45</v>
      </c>
      <c r="ES74" s="82">
        <f t="shared" ref="ES74" si="1654">ER74/ER73*100</f>
        <v>97.826086956521735</v>
      </c>
      <c r="ET74" s="82">
        <f t="shared" ref="ET74" si="1655">ER74/ER$45*100</f>
        <v>19.565217391304348</v>
      </c>
      <c r="EU74" s="81">
        <v>21</v>
      </c>
      <c r="EV74" s="82">
        <f t="shared" ref="EV74" si="1656">EU74/EU73*100</f>
        <v>87.5</v>
      </c>
      <c r="EW74" s="82">
        <f t="shared" ref="EW74" si="1657">EU74/EU$45*100</f>
        <v>23.333333333333332</v>
      </c>
      <c r="EX74" s="81">
        <v>216</v>
      </c>
      <c r="EY74" s="82">
        <f t="shared" ref="EY74" si="1658">EX74/EX73*100</f>
        <v>93.103448275862064</v>
      </c>
      <c r="EZ74" s="82">
        <f t="shared" ref="EZ74" si="1659">EX74/EX$45*100</f>
        <v>14.794520547945206</v>
      </c>
      <c r="FA74" s="81">
        <v>33</v>
      </c>
      <c r="FB74" s="82">
        <f t="shared" ref="FB74" si="1660">FA74/FA73*100</f>
        <v>84.615384615384613</v>
      </c>
      <c r="FC74" s="82">
        <f t="shared" ref="FC74" si="1661">FA74/FA$45*100</f>
        <v>22</v>
      </c>
      <c r="FD74" s="81">
        <v>6</v>
      </c>
      <c r="FE74" s="82">
        <f t="shared" ref="FE74" si="1662">FD74/FD73*100</f>
        <v>66.666666666666657</v>
      </c>
      <c r="FF74" s="82">
        <f t="shared" ref="FF74" si="1663">FD74/FD$45*100</f>
        <v>10</v>
      </c>
      <c r="FG74" s="81">
        <f t="shared" ref="FG74" si="1664">FJ74+FM74+FP74+FS74+FV74</f>
        <v>547</v>
      </c>
      <c r="FH74" s="82">
        <f t="shared" ref="FH74" si="1665">FG74/FG73*100</f>
        <v>94.800693240901211</v>
      </c>
      <c r="FI74" s="82">
        <f t="shared" ref="FI74" si="1666">FG74/FG$45*100</f>
        <v>20.334572490706321</v>
      </c>
      <c r="FJ74" s="81">
        <v>104</v>
      </c>
      <c r="FK74" s="82">
        <f t="shared" ref="FK74" si="1667">FJ74/FJ73*100</f>
        <v>95.412844036697251</v>
      </c>
      <c r="FL74" s="82">
        <f t="shared" ref="FL74" si="1668">FJ74/FJ$45*100</f>
        <v>23.111111111111111</v>
      </c>
      <c r="FM74" s="81">
        <v>79</v>
      </c>
      <c r="FN74" s="82">
        <f t="shared" ref="FN74" si="1669">FM74/FM73*100</f>
        <v>91.860465116279073</v>
      </c>
      <c r="FO74" s="82">
        <f t="shared" ref="FO74" si="1670">FM74/FM$45*100</f>
        <v>20.789473684210527</v>
      </c>
      <c r="FP74" s="81">
        <v>192</v>
      </c>
      <c r="FQ74" s="82">
        <f t="shared" ref="FQ74" si="1671">FP74/FP73*100</f>
        <v>92.753623188405797</v>
      </c>
      <c r="FR74" s="82">
        <f t="shared" ref="FR74" si="1672">FP74/FP$45*100</f>
        <v>16.991150442477874</v>
      </c>
      <c r="FS74" s="81">
        <v>120</v>
      </c>
      <c r="FT74" s="82">
        <f t="shared" ref="FT74" si="1673">FS74/FS73*100</f>
        <v>99.173553719008268</v>
      </c>
      <c r="FU74" s="82">
        <f t="shared" ref="FU74" si="1674">FS74/FS$45*100</f>
        <v>25</v>
      </c>
      <c r="FV74" s="81">
        <v>52</v>
      </c>
      <c r="FW74" s="82">
        <f t="shared" ref="FW74" si="1675">FV74/FV73*100</f>
        <v>96.296296296296291</v>
      </c>
      <c r="FX74" s="82">
        <f t="shared" ref="FX74" si="1676">FV74/FV$45*100</f>
        <v>20.8</v>
      </c>
      <c r="FY74" s="81">
        <f t="shared" ref="FY74" si="1677">GB74+GE74+GH74+GK74</f>
        <v>261</v>
      </c>
      <c r="FZ74" s="82">
        <f t="shared" ref="FZ74" si="1678">FY74/FY73*100</f>
        <v>95.255474452554751</v>
      </c>
      <c r="GA74" s="82">
        <f t="shared" ref="GA74" si="1679">FY74/FY$45*100</f>
        <v>16.415094339622641</v>
      </c>
      <c r="GB74" s="81">
        <v>75</v>
      </c>
      <c r="GC74" s="82">
        <f t="shared" ref="GC74" si="1680">GB74/GB73*100</f>
        <v>92.592592592592595</v>
      </c>
      <c r="GD74" s="82">
        <f t="shared" ref="GD74" si="1681">GB74/GB$45*100</f>
        <v>13.636363636363635</v>
      </c>
      <c r="GE74" s="81">
        <v>60</v>
      </c>
      <c r="GF74" s="82">
        <f t="shared" ref="GF74" si="1682">GE74/GE73*100</f>
        <v>98.360655737704917</v>
      </c>
      <c r="GG74" s="82">
        <f t="shared" ref="GG74" si="1683">GE74/GE$45*100</f>
        <v>17.142857142857142</v>
      </c>
      <c r="GH74" s="81">
        <v>82</v>
      </c>
      <c r="GI74" s="82">
        <f t="shared" ref="GI74" si="1684">GH74/GH73*100</f>
        <v>93.181818181818173</v>
      </c>
      <c r="GJ74" s="82">
        <f t="shared" ref="GJ74" si="1685">GH74/GH$45*100</f>
        <v>17.446808510638299</v>
      </c>
      <c r="GK74" s="81">
        <v>44</v>
      </c>
      <c r="GL74" s="82">
        <f t="shared" ref="GL74" si="1686">GK74/GK73*100</f>
        <v>100</v>
      </c>
      <c r="GM74" s="82">
        <f t="shared" ref="GM74" si="1687">GK74/GK$45*100</f>
        <v>20</v>
      </c>
      <c r="GN74" s="81">
        <f t="shared" ref="GN74" si="1688">GQ74+GT74+GW74+GZ74+HC74+HF74+HI74</f>
        <v>1234</v>
      </c>
      <c r="GO74" s="82">
        <f t="shared" ref="GO74" si="1689">GN74/GN73*100</f>
        <v>94.777265745007682</v>
      </c>
      <c r="GP74" s="82">
        <f t="shared" ref="GP74" si="1690">GN74/GN$45*100</f>
        <v>27.002188183807441</v>
      </c>
      <c r="GQ74" s="81">
        <v>170</v>
      </c>
      <c r="GR74" s="82">
        <f t="shared" ref="GR74" si="1691">GQ74/GQ73*100</f>
        <v>92.896174863387984</v>
      </c>
      <c r="GS74" s="82">
        <f t="shared" ref="GS74" si="1692">GQ74/GQ$45*100</f>
        <v>25.757575757575758</v>
      </c>
      <c r="GT74" s="81">
        <v>34</v>
      </c>
      <c r="GU74" s="82">
        <f t="shared" ref="GU74" si="1693">GT74/GT73*100</f>
        <v>87.179487179487182</v>
      </c>
      <c r="GV74" s="82">
        <f t="shared" ref="GV74" si="1694">GT74/GT$45*100</f>
        <v>9.7142857142857135</v>
      </c>
      <c r="GW74" s="81">
        <v>123</v>
      </c>
      <c r="GX74" s="82">
        <f t="shared" ref="GX74" si="1695">GW74/GW73*100</f>
        <v>93.181818181818173</v>
      </c>
      <c r="GY74" s="82">
        <f t="shared" ref="GY74" si="1696">GW74/GW$45*100</f>
        <v>25.624999999999996</v>
      </c>
      <c r="GZ74" s="81">
        <v>467</v>
      </c>
      <c r="HA74" s="82">
        <f t="shared" ref="HA74" si="1697">GZ74/GZ73*100</f>
        <v>94.534412955465584</v>
      </c>
      <c r="HB74" s="82">
        <f t="shared" ref="HB74" si="1698">GZ74/GZ$45*100</f>
        <v>35.648854961832058</v>
      </c>
      <c r="HC74" s="81">
        <v>98</v>
      </c>
      <c r="HD74" s="82">
        <f t="shared" ref="HD74" si="1699">HC74/HC73*100</f>
        <v>100</v>
      </c>
      <c r="HE74" s="82">
        <f t="shared" ref="HE74" si="1700">HC74/HC$45*100</f>
        <v>23.333333333333332</v>
      </c>
      <c r="HF74" s="81">
        <v>204</v>
      </c>
      <c r="HG74" s="82">
        <f t="shared" ref="HG74" si="1701">HF74/HF73*100</f>
        <v>97.607655502392348</v>
      </c>
      <c r="HH74" s="82">
        <f t="shared" ref="HH74" si="1702">HF74/HF$45*100</f>
        <v>28.333333333333332</v>
      </c>
      <c r="HI74" s="81">
        <v>138</v>
      </c>
      <c r="HJ74" s="82">
        <f t="shared" ref="HJ74" si="1703">HI74/HI73*100</f>
        <v>93.877551020408163</v>
      </c>
      <c r="HK74" s="82">
        <f t="shared" ref="HK74" si="1704">HI74/HI$45*100</f>
        <v>21.904761904761905</v>
      </c>
      <c r="HL74" s="81">
        <v>64</v>
      </c>
      <c r="HM74" s="82">
        <f t="shared" ref="HM74" si="1705">HL74/HL73*100</f>
        <v>98.461538461538467</v>
      </c>
      <c r="HN74" s="134">
        <f t="shared" ref="HN74" si="1706">HL74/HL$45*100</f>
        <v>37.647058823529413</v>
      </c>
      <c r="HU74" s="7"/>
      <c r="HV74" s="7"/>
      <c r="HW74" s="7"/>
    </row>
    <row r="75" spans="1:231" ht="12" customHeight="1">
      <c r="A75" s="76"/>
      <c r="B75" s="132">
        <v>2024</v>
      </c>
      <c r="C75" s="136" t="s">
        <v>206</v>
      </c>
      <c r="D75" s="137">
        <v>11900</v>
      </c>
      <c r="E75" s="138">
        <f t="shared" ref="E75" si="1707">D75/D74*100</f>
        <v>94.444444444444443</v>
      </c>
      <c r="F75" s="138">
        <f t="shared" ref="F75" si="1708">D75/D$45*100</f>
        <v>26.862302483069978</v>
      </c>
      <c r="G75" s="137">
        <v>5170</v>
      </c>
      <c r="H75" s="138">
        <f t="shared" ref="H75" si="1709">G75/G74*100</f>
        <v>96.096654275092945</v>
      </c>
      <c r="I75" s="138">
        <f t="shared" ref="I75" si="1710">G75/G$45*100</f>
        <v>43.445378151260506</v>
      </c>
      <c r="J75" s="137">
        <v>6730</v>
      </c>
      <c r="K75" s="139">
        <f t="shared" ref="K75" si="1711">J75/J74*100</f>
        <v>92.95580110497238</v>
      </c>
      <c r="L75" s="138">
        <f t="shared" ref="L75" si="1712">J75/J$45*100</f>
        <v>20.771604938271604</v>
      </c>
      <c r="M75" s="137">
        <v>1650</v>
      </c>
      <c r="N75" s="138">
        <f t="shared" ref="N75" si="1713">M75/M74*100</f>
        <v>92.696629213483149</v>
      </c>
      <c r="O75" s="138">
        <f t="shared" ref="O75" si="1714">M75/M$45*100</f>
        <v>20.650813516896118</v>
      </c>
      <c r="P75" s="137">
        <v>218</v>
      </c>
      <c r="Q75" s="138">
        <f t="shared" ref="Q75" si="1715">P75/P74*100</f>
        <v>91.983122362869196</v>
      </c>
      <c r="R75" s="138">
        <f t="shared" ref="R75" si="1716">P75/P$45*100</f>
        <v>22.474226804123713</v>
      </c>
      <c r="S75" s="137">
        <v>2070</v>
      </c>
      <c r="T75" s="138">
        <f t="shared" ref="T75" si="1717">S75/S74*100</f>
        <v>91.592920353982294</v>
      </c>
      <c r="U75" s="138">
        <f t="shared" ref="U75" si="1718">S75/S$45*100</f>
        <v>20.741482965931866</v>
      </c>
      <c r="V75" s="137" t="s">
        <v>14</v>
      </c>
      <c r="W75" s="138" t="s">
        <v>12</v>
      </c>
      <c r="X75" s="138" t="s">
        <v>12</v>
      </c>
      <c r="Y75" s="137" t="s">
        <v>14</v>
      </c>
      <c r="Z75" s="138" t="s">
        <v>12</v>
      </c>
      <c r="AA75" s="138" t="s">
        <v>12</v>
      </c>
      <c r="AB75" s="137">
        <v>462</v>
      </c>
      <c r="AC75" s="138">
        <f t="shared" ref="AC75" si="1719">AB75/AB74*100</f>
        <v>92.215568862275461</v>
      </c>
      <c r="AD75" s="138">
        <f t="shared" ref="AD75" si="1720">AB75/AB$45*100</f>
        <v>20.352422907488986</v>
      </c>
      <c r="AE75" s="137">
        <v>337</v>
      </c>
      <c r="AF75" s="138">
        <f t="shared" ref="AF75" si="1721">AE75/AE74*100</f>
        <v>94.397759103641448</v>
      </c>
      <c r="AG75" s="138">
        <f t="shared" ref="AG75" si="1722">AE75/AE$45*100</f>
        <v>15.601851851851853</v>
      </c>
      <c r="AH75" s="137">
        <v>508</v>
      </c>
      <c r="AI75" s="138">
        <f t="shared" ref="AI75" si="1723">AH75/AH74*100</f>
        <v>92.870201096892131</v>
      </c>
      <c r="AJ75" s="138">
        <f t="shared" ref="AJ75" si="1724">AH75/AH$45*100</f>
        <v>18.884758364312269</v>
      </c>
      <c r="AK75" s="137">
        <v>242</v>
      </c>
      <c r="AL75" s="138">
        <f t="shared" ref="AL75" si="1725">AK75/AK74*100</f>
        <v>92.720306513409966</v>
      </c>
      <c r="AM75" s="138">
        <f t="shared" ref="AM75" si="1726">AK75/AK$45*100</f>
        <v>15.316455696202533</v>
      </c>
      <c r="AN75" s="137">
        <v>1180</v>
      </c>
      <c r="AO75" s="138">
        <f t="shared" ref="AO75" si="1727">AN75/AN74*100</f>
        <v>95.934959349593498</v>
      </c>
      <c r="AP75" s="138">
        <f t="shared" ref="AP75" si="1728">AN75/AN$45*100</f>
        <v>25.820568927789932</v>
      </c>
      <c r="AQ75" s="137">
        <v>65</v>
      </c>
      <c r="AR75" s="138">
        <f t="shared" ref="AR75" si="1729">AQ75/AQ74*100</f>
        <v>101.5625</v>
      </c>
      <c r="AS75" s="138">
        <f t="shared" ref="AS75" si="1730">AQ75/AQ$45*100</f>
        <v>38.235294117647058</v>
      </c>
      <c r="AT75" s="137">
        <v>2230</v>
      </c>
      <c r="AU75" s="138">
        <f t="shared" ref="AU75" si="1731">AT75/AT74*100</f>
        <v>92.148760330578511</v>
      </c>
      <c r="AV75" s="140" t="s">
        <v>12</v>
      </c>
      <c r="AW75" s="137">
        <v>308</v>
      </c>
      <c r="AX75" s="138">
        <f t="shared" ref="AX75" si="1732">AW75/AW74*100</f>
        <v>91.124260355029591</v>
      </c>
      <c r="AY75" s="138" t="s">
        <v>12</v>
      </c>
      <c r="AZ75" s="137">
        <v>750</v>
      </c>
      <c r="BA75" s="138">
        <f t="shared" ref="BA75" si="1733">AZ75/AZ74*100</f>
        <v>92.821782178217831</v>
      </c>
      <c r="BB75" s="138" t="s">
        <v>12</v>
      </c>
      <c r="BC75" s="141">
        <f t="shared" ref="BC75" si="1734">G75+BF75</f>
        <v>11901</v>
      </c>
      <c r="BD75" s="138">
        <f t="shared" ref="BD75" si="1735">BC75/BC74*100</f>
        <v>94.340071343638527</v>
      </c>
      <c r="BE75" s="138">
        <f t="shared" ref="BE75" si="1736">BC75/BC$45*100</f>
        <v>26.864559819413092</v>
      </c>
      <c r="BF75" s="141">
        <f t="shared" ref="BF75" si="1737">BI75+CD75+DH75+DW75+EL75+FG75+FY75+GN75+HL75</f>
        <v>6731</v>
      </c>
      <c r="BG75" s="138">
        <f t="shared" ref="BG75" si="1738">BF75/BF74*100</f>
        <v>93.033863165169322</v>
      </c>
      <c r="BH75" s="138">
        <f t="shared" ref="BH75" si="1739">BF75/BF$45*100</f>
        <v>20.77469135802469</v>
      </c>
      <c r="BI75" s="141">
        <f t="shared" ref="BI75" si="1740">BL75+BO75+BR75+BU75+BX75+CA75</f>
        <v>1647</v>
      </c>
      <c r="BJ75" s="138">
        <f t="shared" ref="BJ75" si="1741">BI75/BI74*100</f>
        <v>92.788732394366207</v>
      </c>
      <c r="BK75" s="138">
        <f t="shared" ref="BK75" si="1742">BI75/BI$45*100</f>
        <v>20.613266583229038</v>
      </c>
      <c r="BL75" s="141">
        <v>136</v>
      </c>
      <c r="BM75" s="138">
        <f t="shared" ref="BM75" si="1743">BL75/BL74*100</f>
        <v>92.517006802721085</v>
      </c>
      <c r="BN75" s="138">
        <f t="shared" ref="BN75" si="1744">BL75/BL$45*100</f>
        <v>24.727272727272727</v>
      </c>
      <c r="BO75" s="141">
        <v>692</v>
      </c>
      <c r="BP75" s="138">
        <f t="shared" ref="BP75" si="1745">BO75/BO74*100</f>
        <v>95.054945054945051</v>
      </c>
      <c r="BQ75" s="138">
        <f t="shared" ref="BQ75" si="1746">BO75/BO$45*100</f>
        <v>21.358024691358025</v>
      </c>
      <c r="BR75" s="141">
        <v>368</v>
      </c>
      <c r="BS75" s="138">
        <f t="shared" ref="BS75" si="1747">BR75/BR74*100</f>
        <v>92</v>
      </c>
      <c r="BT75" s="138">
        <f t="shared" ref="BT75" si="1748">BR75/BR$45*100</f>
        <v>22.857142857142858</v>
      </c>
      <c r="BU75" s="141">
        <v>70</v>
      </c>
      <c r="BV75" s="138">
        <f t="shared" ref="BV75" si="1749">BU75/BU74*100</f>
        <v>92.10526315789474</v>
      </c>
      <c r="BW75" s="138">
        <f t="shared" ref="BW75" si="1750">BU75/BU$45*100</f>
        <v>21.212121212121211</v>
      </c>
      <c r="BX75" s="141">
        <v>172</v>
      </c>
      <c r="BY75" s="138">
        <f t="shared" ref="BY75" si="1751">BX75/BX74*100</f>
        <v>92.473118279569889</v>
      </c>
      <c r="BZ75" s="138">
        <f t="shared" ref="BZ75" si="1752">BX75/BX$45*100</f>
        <v>17.551020408163264</v>
      </c>
      <c r="CA75" s="141">
        <v>209</v>
      </c>
      <c r="CB75" s="138">
        <f t="shared" ref="CB75" si="1753">CA75/CA74*100</f>
        <v>87.815126050420162</v>
      </c>
      <c r="CC75" s="138">
        <f t="shared" ref="CC75" si="1754">CA75/CA$45*100</f>
        <v>16.328125</v>
      </c>
      <c r="CD75" s="141">
        <f t="shared" ref="CD75" si="1755">CG75+CJ75+CM75+CP75+CS75+CV75+CY75+DB75+DE75</f>
        <v>2006</v>
      </c>
      <c r="CE75" s="138">
        <f t="shared" ref="CE75" si="1756">CD75/CD74*100</f>
        <v>91.807780320366135</v>
      </c>
      <c r="CF75" s="138">
        <f t="shared" ref="CF75" si="1757">CD75/CD$45*100</f>
        <v>21.5005359056806</v>
      </c>
      <c r="CG75" s="141">
        <v>250</v>
      </c>
      <c r="CH75" s="138">
        <f t="shared" ref="CH75" si="1758">CG75/CG74*100</f>
        <v>90.909090909090907</v>
      </c>
      <c r="CI75" s="138">
        <f t="shared" ref="CI75" si="1759">CG75/CG$45*100</f>
        <v>22.123893805309734</v>
      </c>
      <c r="CJ75" s="141">
        <v>553</v>
      </c>
      <c r="CK75" s="138">
        <f t="shared" ref="CK75" si="1760">CJ75/CJ74*100</f>
        <v>93.412162162162161</v>
      </c>
      <c r="CL75" s="138">
        <f t="shared" ref="CL75" si="1761">CJ75/CJ$45*100</f>
        <v>35.222929936305732</v>
      </c>
      <c r="CM75" s="141">
        <v>355</v>
      </c>
      <c r="CN75" s="138">
        <f t="shared" ref="CN75" si="1762">CM75/CM74*100</f>
        <v>93.667546174142473</v>
      </c>
      <c r="CO75" s="138">
        <f t="shared" ref="CO75" si="1763">CM75/CM$45*100</f>
        <v>22.756410256410255</v>
      </c>
      <c r="CP75" s="141">
        <v>131</v>
      </c>
      <c r="CQ75" s="138">
        <f t="shared" ref="CQ75" si="1764">CP75/CP74*100</f>
        <v>88.513513513513516</v>
      </c>
      <c r="CR75" s="138">
        <f t="shared" ref="CR75" si="1765">CP75/CP$45*100</f>
        <v>14.555555555555555</v>
      </c>
      <c r="CS75" s="141">
        <v>363</v>
      </c>
      <c r="CT75" s="138">
        <f t="shared" ref="CT75" si="1766">CS75/CS74*100</f>
        <v>90.074441687344915</v>
      </c>
      <c r="CU75" s="138">
        <f t="shared" ref="CU75" si="1767">CS75/CS$45*100</f>
        <v>16.061946902654867</v>
      </c>
      <c r="CV75" s="141">
        <v>42</v>
      </c>
      <c r="CW75" s="138">
        <f t="shared" ref="CW75" si="1768">CV75/CV74*100</f>
        <v>97.674418604651152</v>
      </c>
      <c r="CX75" s="138">
        <f t="shared" ref="CX75" si="1769">CV75/CV$45*100</f>
        <v>23.333333333333332</v>
      </c>
      <c r="CY75" s="141">
        <v>117</v>
      </c>
      <c r="CZ75" s="138">
        <f t="shared" ref="CZ75" si="1770">CY75/CY74*100</f>
        <v>89.312977099236647</v>
      </c>
      <c r="DA75" s="138">
        <f t="shared" ref="DA75" si="1771">CY75/CY$45*100</f>
        <v>14.444444444444443</v>
      </c>
      <c r="DB75" s="141">
        <v>41</v>
      </c>
      <c r="DC75" s="138">
        <f t="shared" ref="DC75" si="1772">DB75/DB74*100</f>
        <v>80.392156862745097</v>
      </c>
      <c r="DD75" s="138">
        <f t="shared" ref="DD75" si="1773">DB75/DB$45*100</f>
        <v>19.523809523809526</v>
      </c>
      <c r="DE75" s="141">
        <v>154</v>
      </c>
      <c r="DF75" s="138">
        <f t="shared" ref="DF75" si="1774">DE75/DE74*100</f>
        <v>94.478527607361968</v>
      </c>
      <c r="DG75" s="138">
        <f t="shared" ref="DG75" si="1775">DE75/DE$45*100</f>
        <v>21.69014084507042</v>
      </c>
      <c r="DH75" s="141">
        <f t="shared" ref="DH75" si="1776">DK75+DN75+DQ75+DT75</f>
        <v>218</v>
      </c>
      <c r="DI75" s="138">
        <f t="shared" ref="DI75" si="1777">DH75/DH74*100</f>
        <v>91.983122362869196</v>
      </c>
      <c r="DJ75" s="138">
        <f t="shared" ref="DJ75" si="1778">DH75/DH$45*100</f>
        <v>22.474226804123713</v>
      </c>
      <c r="DK75" s="141">
        <v>133</v>
      </c>
      <c r="DL75" s="138">
        <f t="shared" ref="DL75" si="1779">DK75/DK74*100</f>
        <v>93.006993006993014</v>
      </c>
      <c r="DM75" s="138">
        <f t="shared" ref="DM75" si="1780">DK75/DK$45*100</f>
        <v>21.451612903225804</v>
      </c>
      <c r="DN75" s="141">
        <v>31</v>
      </c>
      <c r="DO75" s="138">
        <f t="shared" ref="DO75" si="1781">DN75/DN74*100</f>
        <v>96.875</v>
      </c>
      <c r="DP75" s="138">
        <f t="shared" ref="DP75" si="1782">DN75/DN$45*100</f>
        <v>23.846153846153847</v>
      </c>
      <c r="DQ75" s="141">
        <v>35</v>
      </c>
      <c r="DR75" s="138">
        <f t="shared" ref="DR75" si="1783">DQ75/DQ74*100</f>
        <v>87.5</v>
      </c>
      <c r="DS75" s="138">
        <f t="shared" ref="DS75" si="1784">DQ75/DQ$45*100</f>
        <v>25</v>
      </c>
      <c r="DT75" s="141">
        <v>19</v>
      </c>
      <c r="DU75" s="138">
        <f t="shared" ref="DU75" si="1785">DT75/DT74*100</f>
        <v>86.36363636363636</v>
      </c>
      <c r="DV75" s="138">
        <f t="shared" ref="DV75" si="1786">DT75/DT$45*100</f>
        <v>23.75</v>
      </c>
      <c r="DW75" s="141">
        <f t="shared" ref="DW75" si="1787">DZ75+EC75+EF75+EI75</f>
        <v>530</v>
      </c>
      <c r="DX75" s="138">
        <f t="shared" ref="DX75" si="1788">DW75/DW74*100</f>
        <v>92.173913043478265</v>
      </c>
      <c r="DY75" s="138">
        <f t="shared" ref="DY75" si="1789">DW75/DW$45*100</f>
        <v>18.150684931506849</v>
      </c>
      <c r="DZ75" s="141">
        <v>222</v>
      </c>
      <c r="EA75" s="138">
        <f t="shared" ref="EA75" si="1790">DZ75/DZ74*100</f>
        <v>93.670886075949369</v>
      </c>
      <c r="EB75" s="138">
        <f t="shared" ref="EB75" si="1791">DZ75/DZ$45*100</f>
        <v>16.444444444444446</v>
      </c>
      <c r="EC75" s="141">
        <v>82</v>
      </c>
      <c r="ED75" s="138">
        <f t="shared" ref="ED75" si="1792">EC75/EC74*100</f>
        <v>92.134831460674164</v>
      </c>
      <c r="EE75" s="138">
        <f t="shared" ref="EE75" si="1793">EC75/EC$45*100</f>
        <v>19.069767441860467</v>
      </c>
      <c r="EF75" s="141">
        <v>199</v>
      </c>
      <c r="EG75" s="138">
        <f t="shared" ref="EG75" si="1794">EF75/EF74*100</f>
        <v>90.454545454545453</v>
      </c>
      <c r="EH75" s="138">
        <f t="shared" ref="EH75" si="1795">EF75/EF$45*100</f>
        <v>22.613636363636363</v>
      </c>
      <c r="EI75" s="141">
        <v>27</v>
      </c>
      <c r="EJ75" s="138">
        <f t="shared" ref="EJ75" si="1796">EI75/EI74*100</f>
        <v>93.103448275862064</v>
      </c>
      <c r="EK75" s="138">
        <f t="shared" ref="EK75" si="1797">EI75/EI$45*100</f>
        <v>10.384615384615385</v>
      </c>
      <c r="EL75" s="141">
        <f t="shared" ref="EL75" si="1798">EO75+ER75+EU75+EX75+FA75+FD75</f>
        <v>337</v>
      </c>
      <c r="EM75" s="138">
        <f t="shared" ref="EM75" si="1799">EL75/EL74*100</f>
        <v>94.397759103641448</v>
      </c>
      <c r="EN75" s="138">
        <f t="shared" ref="EN75" si="1800">EL75/EL$45*100</f>
        <v>15.52995391705069</v>
      </c>
      <c r="EO75" s="141">
        <v>32</v>
      </c>
      <c r="EP75" s="138">
        <f t="shared" ref="EP75" si="1801">EO75/EO74*100</f>
        <v>88.888888888888886</v>
      </c>
      <c r="EQ75" s="138">
        <f t="shared" ref="EQ75" si="1802">EO75/EO$45*100</f>
        <v>17.777777777777779</v>
      </c>
      <c r="ER75" s="141">
        <v>45</v>
      </c>
      <c r="ES75" s="138">
        <f t="shared" ref="ES75" si="1803">ER75/ER74*100</f>
        <v>100</v>
      </c>
      <c r="ET75" s="138">
        <f t="shared" ref="ET75" si="1804">ER75/ER$45*100</f>
        <v>19.565217391304348</v>
      </c>
      <c r="EU75" s="141">
        <v>23</v>
      </c>
      <c r="EV75" s="138">
        <f t="shared" ref="EV75" si="1805">EU75/EU74*100</f>
        <v>109.52380952380953</v>
      </c>
      <c r="EW75" s="138">
        <f t="shared" ref="EW75" si="1806">EU75/EU$45*100</f>
        <v>25.555555555555554</v>
      </c>
      <c r="EX75" s="141">
        <v>200</v>
      </c>
      <c r="EY75" s="138">
        <f t="shared" ref="EY75" si="1807">EX75/EX74*100</f>
        <v>92.592592592592595</v>
      </c>
      <c r="EZ75" s="138">
        <f t="shared" ref="EZ75" si="1808">EX75/EX$45*100</f>
        <v>13.698630136986301</v>
      </c>
      <c r="FA75" s="141">
        <v>32</v>
      </c>
      <c r="FB75" s="138">
        <f t="shared" ref="FB75" si="1809">FA75/FA74*100</f>
        <v>96.969696969696969</v>
      </c>
      <c r="FC75" s="138">
        <f t="shared" ref="FC75" si="1810">FA75/FA$45*100</f>
        <v>21.333333333333336</v>
      </c>
      <c r="FD75" s="141">
        <v>5</v>
      </c>
      <c r="FE75" s="138">
        <f t="shared" ref="FE75" si="1811">FD75/FD74*100</f>
        <v>83.333333333333343</v>
      </c>
      <c r="FF75" s="138">
        <f t="shared" ref="FF75" si="1812">FD75/FD$45*100</f>
        <v>8.3333333333333321</v>
      </c>
      <c r="FG75" s="141">
        <f t="shared" ref="FG75" si="1813">FJ75+FM75+FP75+FS75+FV75</f>
        <v>508</v>
      </c>
      <c r="FH75" s="138">
        <f t="shared" ref="FH75" si="1814">FG75/FG74*100</f>
        <v>92.870201096892131</v>
      </c>
      <c r="FI75" s="138">
        <f t="shared" ref="FI75" si="1815">FG75/FG$45*100</f>
        <v>18.884758364312269</v>
      </c>
      <c r="FJ75" s="141">
        <v>96</v>
      </c>
      <c r="FK75" s="138">
        <f t="shared" ref="FK75" si="1816">FJ75/FJ74*100</f>
        <v>92.307692307692307</v>
      </c>
      <c r="FL75" s="138">
        <f t="shared" ref="FL75" si="1817">FJ75/FJ$45*100</f>
        <v>21.333333333333336</v>
      </c>
      <c r="FM75" s="141">
        <v>72</v>
      </c>
      <c r="FN75" s="138">
        <f t="shared" ref="FN75" si="1818">FM75/FM74*100</f>
        <v>91.139240506329116</v>
      </c>
      <c r="FO75" s="138">
        <f t="shared" ref="FO75" si="1819">FM75/FM$45*100</f>
        <v>18.947368421052634</v>
      </c>
      <c r="FP75" s="141">
        <v>181</v>
      </c>
      <c r="FQ75" s="138">
        <f t="shared" ref="FQ75" si="1820">FP75/FP74*100</f>
        <v>94.270833333333343</v>
      </c>
      <c r="FR75" s="138">
        <f t="shared" ref="FR75" si="1821">FP75/FP$45*100</f>
        <v>16.017699115044248</v>
      </c>
      <c r="FS75" s="141">
        <v>110</v>
      </c>
      <c r="FT75" s="138">
        <f t="shared" ref="FT75" si="1822">FS75/FS74*100</f>
        <v>91.666666666666657</v>
      </c>
      <c r="FU75" s="138">
        <f t="shared" ref="FU75" si="1823">FS75/FS$45*100</f>
        <v>22.916666666666664</v>
      </c>
      <c r="FV75" s="141">
        <v>49</v>
      </c>
      <c r="FW75" s="138">
        <f t="shared" ref="FW75" si="1824">FV75/FV74*100</f>
        <v>94.230769230769226</v>
      </c>
      <c r="FX75" s="138">
        <f t="shared" ref="FX75" si="1825">FV75/FV$45*100</f>
        <v>19.600000000000001</v>
      </c>
      <c r="FY75" s="141">
        <f t="shared" ref="FY75" si="1826">GB75+GE75+GH75+GK75</f>
        <v>242</v>
      </c>
      <c r="FZ75" s="138">
        <f t="shared" ref="FZ75" si="1827">FY75/FY74*100</f>
        <v>92.720306513409966</v>
      </c>
      <c r="GA75" s="138">
        <f t="shared" ref="GA75" si="1828">FY75/FY$45*100</f>
        <v>15.220125786163521</v>
      </c>
      <c r="GB75" s="141">
        <v>68</v>
      </c>
      <c r="GC75" s="138">
        <f t="shared" ref="GC75" si="1829">GB75/GB74*100</f>
        <v>90.666666666666657</v>
      </c>
      <c r="GD75" s="138">
        <f t="shared" ref="GD75" si="1830">GB75/GB$45*100</f>
        <v>12.363636363636363</v>
      </c>
      <c r="GE75" s="141">
        <v>55</v>
      </c>
      <c r="GF75" s="138">
        <f t="shared" ref="GF75" si="1831">GE75/GE74*100</f>
        <v>91.666666666666657</v>
      </c>
      <c r="GG75" s="138">
        <f t="shared" ref="GG75" si="1832">GE75/GE$45*100</f>
        <v>15.714285714285714</v>
      </c>
      <c r="GH75" s="141">
        <v>78</v>
      </c>
      <c r="GI75" s="138">
        <f t="shared" ref="GI75" si="1833">GH75/GH74*100</f>
        <v>95.121951219512198</v>
      </c>
      <c r="GJ75" s="138">
        <f t="shared" ref="GJ75" si="1834">GH75/GH$45*100</f>
        <v>16.595744680851062</v>
      </c>
      <c r="GK75" s="141">
        <v>41</v>
      </c>
      <c r="GL75" s="138">
        <f t="shared" ref="GL75" si="1835">GK75/GK74*100</f>
        <v>93.181818181818173</v>
      </c>
      <c r="GM75" s="138">
        <f t="shared" ref="GM75" si="1836">GK75/GK$45*100</f>
        <v>18.636363636363637</v>
      </c>
      <c r="GN75" s="141">
        <f t="shared" ref="GN75" si="1837">GQ75+GT75+GW75+GZ75+HC75+HF75+HI75</f>
        <v>1178</v>
      </c>
      <c r="GO75" s="138">
        <f t="shared" ref="GO75" si="1838">GN75/GN74*100</f>
        <v>95.46191247974069</v>
      </c>
      <c r="GP75" s="138">
        <f t="shared" ref="GP75" si="1839">GN75/GN$45*100</f>
        <v>25.776805251641139</v>
      </c>
      <c r="GQ75" s="141">
        <v>154</v>
      </c>
      <c r="GR75" s="138">
        <f t="shared" ref="GR75" si="1840">GQ75/GQ74*100</f>
        <v>90.588235294117652</v>
      </c>
      <c r="GS75" s="138">
        <f t="shared" ref="GS75" si="1841">GQ75/GQ$45*100</f>
        <v>23.333333333333332</v>
      </c>
      <c r="GT75" s="141">
        <v>32</v>
      </c>
      <c r="GU75" s="138">
        <f t="shared" ref="GU75" si="1842">GT75/GT74*100</f>
        <v>94.117647058823522</v>
      </c>
      <c r="GV75" s="138">
        <f t="shared" ref="GV75" si="1843">GT75/GT$45*100</f>
        <v>9.1428571428571423</v>
      </c>
      <c r="GW75" s="141">
        <v>110</v>
      </c>
      <c r="GX75" s="138">
        <f t="shared" ref="GX75" si="1844">GW75/GW74*100</f>
        <v>89.430894308943081</v>
      </c>
      <c r="GY75" s="138">
        <f t="shared" ref="GY75" si="1845">GW75/GW$45*100</f>
        <v>22.916666666666664</v>
      </c>
      <c r="GZ75" s="141">
        <v>457</v>
      </c>
      <c r="HA75" s="138">
        <f t="shared" ref="HA75" si="1846">GZ75/GZ74*100</f>
        <v>97.858672376873656</v>
      </c>
      <c r="HB75" s="138">
        <f t="shared" ref="HB75" si="1847">GZ75/GZ$45*100</f>
        <v>34.885496183206108</v>
      </c>
      <c r="HC75" s="141">
        <v>94</v>
      </c>
      <c r="HD75" s="138">
        <f t="shared" ref="HD75" si="1848">HC75/HC74*100</f>
        <v>95.918367346938766</v>
      </c>
      <c r="HE75" s="138">
        <f t="shared" ref="HE75" si="1849">HC75/HC$45*100</f>
        <v>22.380952380952383</v>
      </c>
      <c r="HF75" s="141">
        <v>200</v>
      </c>
      <c r="HG75" s="138">
        <f t="shared" ref="HG75" si="1850">HF75/HF74*100</f>
        <v>98.039215686274503</v>
      </c>
      <c r="HH75" s="138">
        <f t="shared" ref="HH75" si="1851">HF75/HF$45*100</f>
        <v>27.777777777777779</v>
      </c>
      <c r="HI75" s="141">
        <v>131</v>
      </c>
      <c r="HJ75" s="138">
        <f t="shared" ref="HJ75" si="1852">HI75/HI74*100</f>
        <v>94.927536231884062</v>
      </c>
      <c r="HK75" s="138">
        <f t="shared" ref="HK75" si="1853">HI75/HI$45*100</f>
        <v>20.793650793650794</v>
      </c>
      <c r="HL75" s="141">
        <v>65</v>
      </c>
      <c r="HM75" s="138">
        <f t="shared" ref="HM75" si="1854">HL75/HL74*100</f>
        <v>101.5625</v>
      </c>
      <c r="HN75" s="142">
        <f>HL75/HL$45*100</f>
        <v>38.235294117647058</v>
      </c>
      <c r="HU75" s="7"/>
      <c r="HV75" s="7"/>
      <c r="HW75" s="7"/>
    </row>
    <row r="76" spans="1:231" s="95" customFormat="1" ht="12" customHeight="1">
      <c r="B76" s="96" t="s">
        <v>193</v>
      </c>
      <c r="C76" s="97"/>
      <c r="D76" s="98"/>
      <c r="E76" s="99"/>
      <c r="F76" s="100"/>
      <c r="G76" s="100"/>
      <c r="H76" s="101"/>
      <c r="I76" s="100"/>
      <c r="J76" s="100"/>
      <c r="K76" s="100"/>
      <c r="L76" s="100"/>
      <c r="M76" s="100"/>
      <c r="N76" s="100"/>
      <c r="O76" s="100"/>
      <c r="P76" s="100"/>
      <c r="Q76" s="100"/>
      <c r="R76" s="100"/>
      <c r="S76" s="100"/>
      <c r="T76" s="100"/>
      <c r="U76" s="100"/>
      <c r="V76" s="100"/>
      <c r="W76" s="100"/>
      <c r="X76" s="100"/>
      <c r="Y76" s="99"/>
      <c r="Z76" s="100"/>
    </row>
    <row r="77" spans="1:231" ht="12" customHeight="1">
      <c r="B77" s="26" t="s">
        <v>126</v>
      </c>
      <c r="C77" s="26"/>
      <c r="D77" s="27"/>
      <c r="G77" s="28"/>
      <c r="J77" s="6"/>
      <c r="M77" s="6"/>
      <c r="P77" s="6"/>
      <c r="S77" s="6"/>
      <c r="V77" s="6"/>
      <c r="Y77" s="6"/>
      <c r="AB77" s="6"/>
      <c r="AE77" s="6"/>
      <c r="AH77" s="6"/>
      <c r="AK77" s="6"/>
      <c r="AN77" s="6"/>
      <c r="AQ77" s="6"/>
      <c r="AT77" s="6"/>
      <c r="AW77" s="6"/>
      <c r="AZ77" s="6"/>
      <c r="BC77" s="6"/>
      <c r="BI77" s="38"/>
      <c r="CD77" s="28"/>
      <c r="DH77" s="28"/>
      <c r="DW77" s="11"/>
      <c r="EL77" s="23"/>
      <c r="FG77" s="11"/>
      <c r="FY77" s="11"/>
      <c r="GN77" s="11"/>
      <c r="HL77" s="11"/>
      <c r="HU77" s="7"/>
      <c r="HV77" s="7"/>
      <c r="HW77" s="7"/>
    </row>
    <row r="78" spans="1:231" ht="12" customHeight="1">
      <c r="B78" s="26" t="s">
        <v>115</v>
      </c>
      <c r="C78" s="26"/>
      <c r="D78" s="5"/>
      <c r="G78" s="11"/>
      <c r="BI78" s="36"/>
      <c r="CD78" s="11"/>
      <c r="DH78" s="11"/>
      <c r="DW78" s="11"/>
      <c r="EL78" s="23"/>
      <c r="FG78" s="11"/>
      <c r="HU78" s="7"/>
      <c r="HV78" s="7"/>
      <c r="HW78" s="7"/>
    </row>
    <row r="79" spans="1:231" ht="12" customHeight="1">
      <c r="B79" s="32" t="s">
        <v>119</v>
      </c>
      <c r="C79" s="32"/>
      <c r="D79" s="9"/>
      <c r="G79" s="10"/>
      <c r="J79" s="12"/>
      <c r="M79" s="12"/>
      <c r="P79" s="12"/>
      <c r="S79" s="12"/>
      <c r="V79" s="12"/>
      <c r="Y79" s="12"/>
      <c r="AB79" s="12"/>
      <c r="AE79" s="12"/>
      <c r="AH79" s="12"/>
      <c r="BC79" s="2"/>
      <c r="BF79" s="2"/>
      <c r="BG79" s="37"/>
      <c r="BI79" s="2"/>
      <c r="BL79" s="2"/>
      <c r="BM79" s="37"/>
      <c r="BO79" s="2"/>
      <c r="BP79" s="37"/>
      <c r="BR79" s="2"/>
      <c r="BS79" s="37"/>
      <c r="BU79" s="2"/>
      <c r="BV79" s="37"/>
      <c r="BX79" s="2"/>
      <c r="BY79" s="37"/>
      <c r="CA79" s="2"/>
      <c r="CB79" s="37"/>
      <c r="CD79" s="2"/>
      <c r="CE79" s="37"/>
      <c r="CG79" s="2"/>
      <c r="CH79" s="37"/>
      <c r="CI79" s="37"/>
      <c r="CJ79" s="2"/>
      <c r="CK79" s="37"/>
      <c r="CL79" s="37"/>
      <c r="CM79" s="2"/>
      <c r="CN79" s="37"/>
      <c r="CO79" s="37"/>
      <c r="CP79" s="2"/>
      <c r="CQ79" s="37"/>
      <c r="CR79" s="37"/>
      <c r="CS79" s="2"/>
      <c r="CT79" s="37"/>
      <c r="CU79" s="37"/>
      <c r="CV79" s="2"/>
      <c r="CW79" s="37"/>
      <c r="CX79" s="37"/>
      <c r="CY79" s="2"/>
      <c r="CZ79" s="37"/>
      <c r="DA79" s="37"/>
      <c r="DB79" s="2"/>
      <c r="DC79" s="37"/>
      <c r="DD79" s="37"/>
      <c r="DG79" s="37"/>
      <c r="DH79" s="39"/>
      <c r="DI79" s="37"/>
      <c r="DW79" s="12"/>
      <c r="EL79" s="12"/>
      <c r="FG79" s="12"/>
      <c r="FY79" s="12"/>
      <c r="GN79" s="12"/>
      <c r="HL79" s="12"/>
      <c r="HO79" s="12"/>
      <c r="HP79" s="12"/>
      <c r="HQ79" s="15"/>
      <c r="HR79" s="15"/>
      <c r="HS79" s="15"/>
      <c r="HT79" s="5"/>
      <c r="HU79" s="12"/>
      <c r="HV79" s="12"/>
      <c r="HW79" s="12"/>
    </row>
    <row r="80" spans="1:231" ht="12" customHeight="1">
      <c r="B80" s="93" t="s">
        <v>190</v>
      </c>
      <c r="C80" s="33"/>
      <c r="D80" s="1"/>
      <c r="G80" s="1"/>
      <c r="J80" s="1"/>
      <c r="M80" s="1"/>
      <c r="P80" s="1"/>
      <c r="DH80" s="1"/>
      <c r="DW80" s="1"/>
      <c r="EL80" s="1"/>
      <c r="FG80" s="1"/>
      <c r="FZ80" s="35"/>
      <c r="GA80" s="35"/>
      <c r="GB80" s="35"/>
      <c r="GC80" s="35"/>
      <c r="GD80" s="35"/>
      <c r="GE80" s="35"/>
      <c r="GF80" s="35"/>
      <c r="GG80" s="35"/>
      <c r="GH80" s="35"/>
      <c r="GI80" s="35"/>
      <c r="GJ80" s="35"/>
      <c r="GK80" s="35"/>
      <c r="GL80" s="35"/>
      <c r="GM80" s="35"/>
      <c r="GN80" s="35"/>
      <c r="GO80" s="35"/>
      <c r="GP80" s="35"/>
      <c r="GQ80" s="35"/>
      <c r="GR80" s="35"/>
      <c r="GS80" s="35"/>
      <c r="GT80" s="35"/>
      <c r="GU80" s="35"/>
      <c r="GV80" s="35"/>
      <c r="GW80" s="35"/>
      <c r="GX80" s="35"/>
      <c r="GY80" s="35"/>
      <c r="GZ80" s="35"/>
      <c r="HA80" s="35"/>
      <c r="HB80" s="35"/>
      <c r="HC80" s="35"/>
      <c r="HD80" s="35"/>
      <c r="HE80" s="35"/>
      <c r="HF80" s="35"/>
      <c r="HG80" s="35"/>
      <c r="HH80" s="35"/>
      <c r="HI80" s="35"/>
      <c r="HJ80" s="35"/>
      <c r="HK80" s="35"/>
      <c r="HL80" s="35"/>
      <c r="HM80" s="35"/>
      <c r="HN80" s="35" t="s">
        <v>207</v>
      </c>
      <c r="HO80" s="1"/>
      <c r="HP80" s="1"/>
      <c r="HQ80" s="1"/>
      <c r="HR80" s="1"/>
      <c r="HS80" s="1"/>
      <c r="HT80" s="1"/>
      <c r="HU80" s="1"/>
      <c r="HV80" s="1"/>
      <c r="HW80" s="5"/>
    </row>
    <row r="81" spans="2:236" ht="12" customHeight="1">
      <c r="B81" s="150" t="s">
        <v>202</v>
      </c>
      <c r="C81" s="5"/>
      <c r="DH81" s="2"/>
      <c r="DW81" s="2"/>
      <c r="EL81" s="2"/>
      <c r="FG81" s="2"/>
      <c r="FY81" s="2"/>
      <c r="GN81" s="2"/>
      <c r="HL81" s="2"/>
      <c r="HN81" s="94"/>
      <c r="HO81" s="2"/>
      <c r="HP81" s="2"/>
      <c r="HQ81" s="2"/>
      <c r="HR81" s="2"/>
      <c r="HS81" s="2"/>
      <c r="HT81" s="2"/>
      <c r="HU81" s="2"/>
      <c r="HV81" s="2"/>
      <c r="HW81" s="5"/>
      <c r="HX81" s="17"/>
      <c r="HY81" s="17"/>
    </row>
    <row r="82" spans="2:236" ht="12" customHeight="1">
      <c r="B82" s="150" t="s">
        <v>203</v>
      </c>
      <c r="C82" s="24"/>
      <c r="D82" s="18"/>
      <c r="G82" s="18"/>
      <c r="J82" s="18"/>
      <c r="M82" s="18"/>
      <c r="P82" s="18"/>
      <c r="S82" s="18"/>
      <c r="V82" s="18"/>
      <c r="Y82" s="18"/>
      <c r="AB82" s="18"/>
      <c r="AE82" s="18"/>
      <c r="AH82" s="18"/>
      <c r="AK82" s="18"/>
      <c r="AN82" s="18"/>
      <c r="AQ82" s="18"/>
      <c r="AT82" s="18"/>
      <c r="AW82" s="18"/>
      <c r="AZ82" s="18"/>
      <c r="BC82" s="18"/>
      <c r="BI82" s="40"/>
      <c r="CD82" s="18"/>
      <c r="DH82" s="18"/>
      <c r="DW82" s="18"/>
      <c r="EL82" s="18"/>
      <c r="FG82" s="18"/>
      <c r="FY82" s="18"/>
      <c r="GN82" s="18"/>
      <c r="HL82" s="18"/>
      <c r="HO82" s="18"/>
      <c r="HP82" s="18"/>
      <c r="HQ82" s="18"/>
      <c r="HR82" s="18"/>
      <c r="HS82" s="18"/>
      <c r="HT82" s="18"/>
      <c r="HU82" s="18"/>
      <c r="HV82" s="18"/>
      <c r="HW82" s="5"/>
    </row>
    <row r="83" spans="2:236" ht="12" customHeight="1">
      <c r="B83" s="150" t="s">
        <v>204</v>
      </c>
      <c r="C83" s="24"/>
      <c r="D83" s="4"/>
      <c r="G83" s="4"/>
      <c r="J83" s="4"/>
      <c r="M83" s="4"/>
      <c r="P83" s="4"/>
      <c r="S83" s="4"/>
      <c r="V83" s="4"/>
      <c r="Y83" s="4"/>
      <c r="AB83" s="4"/>
      <c r="AE83" s="4"/>
      <c r="AH83" s="4"/>
      <c r="AK83" s="4"/>
      <c r="AN83" s="4"/>
      <c r="AQ83" s="4"/>
      <c r="AT83" s="4"/>
      <c r="AW83" s="4"/>
      <c r="AZ83" s="4"/>
      <c r="BC83" s="4"/>
      <c r="BI83" s="41"/>
      <c r="CD83" s="4"/>
      <c r="DH83" s="4"/>
      <c r="DW83" s="4"/>
      <c r="EL83" s="4"/>
      <c r="FG83" s="4"/>
      <c r="FY83" s="4"/>
      <c r="GN83" s="4"/>
      <c r="HL83" s="18"/>
      <c r="HO83" s="4"/>
      <c r="HP83" s="3"/>
      <c r="HQ83" s="3"/>
      <c r="HR83" s="3"/>
      <c r="HS83" s="3"/>
      <c r="HT83" s="5"/>
      <c r="HV83" s="5"/>
      <c r="HW83" s="5"/>
    </row>
    <row r="84" spans="2:236" ht="12" customHeight="1">
      <c r="B84" s="150" t="s">
        <v>205</v>
      </c>
      <c r="C84" s="24"/>
      <c r="D84" s="4"/>
      <c r="G84" s="4"/>
      <c r="J84" s="4"/>
      <c r="M84" s="4"/>
      <c r="P84" s="4"/>
      <c r="S84" s="4"/>
      <c r="V84" s="4"/>
      <c r="Y84" s="4"/>
      <c r="AB84" s="4"/>
      <c r="AE84" s="4"/>
      <c r="AH84" s="4"/>
      <c r="AK84" s="4"/>
      <c r="AN84" s="4"/>
      <c r="AQ84" s="4"/>
      <c r="AT84" s="4"/>
      <c r="AW84" s="4"/>
      <c r="AZ84" s="4"/>
      <c r="BC84" s="4"/>
      <c r="BI84" s="41"/>
      <c r="CD84" s="4"/>
      <c r="DH84" s="4"/>
      <c r="DW84" s="4"/>
      <c r="EL84" s="4"/>
      <c r="FG84" s="4"/>
      <c r="FY84" s="4"/>
      <c r="GN84" s="4"/>
      <c r="HL84" s="4"/>
      <c r="HO84" s="4"/>
      <c r="HP84" s="4"/>
      <c r="HQ84" s="4"/>
      <c r="HR84" s="4"/>
      <c r="HS84" s="4"/>
      <c r="HT84" s="5"/>
      <c r="HV84" s="5"/>
      <c r="HW84" s="5"/>
    </row>
    <row r="85" spans="2:236" ht="12" customHeight="1">
      <c r="B85" s="49"/>
      <c r="C85" s="24"/>
      <c r="D85" s="4"/>
      <c r="G85" s="4"/>
      <c r="J85" s="4"/>
      <c r="M85" s="4"/>
      <c r="P85" s="4"/>
      <c r="S85" s="4"/>
      <c r="V85" s="4"/>
      <c r="Y85" s="4"/>
      <c r="AB85" s="4"/>
      <c r="AE85" s="4"/>
      <c r="AH85" s="4"/>
      <c r="AK85" s="4"/>
      <c r="AN85" s="4"/>
      <c r="AQ85" s="4"/>
      <c r="AT85" s="4"/>
      <c r="AW85" s="4"/>
      <c r="AZ85" s="4"/>
      <c r="BC85" s="4"/>
      <c r="BI85" s="41"/>
      <c r="CD85" s="4"/>
      <c r="DH85" s="4"/>
      <c r="DW85" s="4"/>
      <c r="EL85" s="4"/>
      <c r="FG85" s="4"/>
      <c r="FY85" s="4"/>
      <c r="GN85" s="4"/>
      <c r="HL85" s="4"/>
      <c r="HO85" s="4"/>
      <c r="HP85" s="4"/>
      <c r="HQ85" s="4"/>
      <c r="HR85" s="4"/>
      <c r="HS85" s="4"/>
      <c r="HT85" s="5"/>
      <c r="HV85" s="5"/>
      <c r="HW85" s="5"/>
    </row>
    <row r="86" spans="2:236" ht="12" customHeight="1">
      <c r="B86" s="49"/>
      <c r="C86" s="24"/>
      <c r="D86" s="4"/>
      <c r="G86" s="4"/>
      <c r="J86" s="4"/>
      <c r="M86" s="4"/>
      <c r="P86" s="4"/>
      <c r="S86" s="4"/>
      <c r="V86" s="4"/>
      <c r="Y86" s="4"/>
      <c r="AB86" s="4"/>
      <c r="AE86" s="4"/>
      <c r="AH86" s="4"/>
      <c r="AK86" s="4"/>
      <c r="AN86" s="4"/>
      <c r="AQ86" s="4"/>
      <c r="AT86" s="4"/>
      <c r="AW86" s="4"/>
      <c r="AZ86" s="4"/>
      <c r="BC86" s="4"/>
      <c r="BI86" s="41"/>
      <c r="CD86" s="4"/>
      <c r="DH86" s="4"/>
      <c r="DW86" s="4"/>
      <c r="EL86" s="4"/>
      <c r="FG86" s="4"/>
      <c r="FY86" s="4"/>
      <c r="GN86" s="4"/>
      <c r="HL86" s="4"/>
      <c r="HO86" s="4"/>
      <c r="HP86" s="4"/>
      <c r="HQ86" s="4"/>
      <c r="HR86" s="4"/>
      <c r="HS86" s="4"/>
      <c r="HT86" s="5"/>
      <c r="HV86" s="5"/>
      <c r="HW86" s="5"/>
    </row>
    <row r="87" spans="2:236" ht="12" customHeight="1">
      <c r="B87" s="49"/>
      <c r="C87" s="24"/>
      <c r="D87" s="4"/>
      <c r="G87" s="4"/>
      <c r="J87" s="4"/>
      <c r="M87" s="4"/>
      <c r="P87" s="4"/>
      <c r="S87" s="4"/>
      <c r="V87" s="4"/>
      <c r="Y87" s="4"/>
      <c r="AB87" s="4"/>
      <c r="AE87" s="4"/>
      <c r="AH87" s="4"/>
      <c r="AK87" s="4"/>
      <c r="AN87" s="4"/>
      <c r="AQ87" s="4"/>
      <c r="AT87" s="4"/>
      <c r="AW87" s="4"/>
      <c r="AZ87" s="4"/>
      <c r="BC87" s="4"/>
      <c r="BI87" s="41"/>
      <c r="CD87" s="4"/>
      <c r="DH87" s="4"/>
      <c r="DW87" s="4"/>
      <c r="EL87" s="4"/>
      <c r="FG87" s="4"/>
      <c r="FY87" s="4"/>
      <c r="GN87" s="4"/>
      <c r="HL87" s="4"/>
      <c r="HO87" s="4"/>
      <c r="HP87" s="4"/>
      <c r="HQ87" s="4"/>
      <c r="HR87" s="4"/>
      <c r="HS87" s="4"/>
      <c r="HT87" s="5"/>
      <c r="HV87" s="5"/>
      <c r="HW87" s="5"/>
    </row>
    <row r="88" spans="2:236" ht="12" customHeight="1">
      <c r="B88" s="49"/>
      <c r="C88" s="24"/>
      <c r="D88" s="4"/>
      <c r="G88" s="4"/>
      <c r="J88" s="4"/>
      <c r="M88" s="4"/>
      <c r="P88" s="4"/>
      <c r="S88" s="4"/>
      <c r="V88" s="4"/>
      <c r="Y88" s="4"/>
      <c r="AB88" s="4"/>
      <c r="AE88" s="4"/>
      <c r="AH88" s="4"/>
      <c r="AK88" s="4"/>
      <c r="AN88" s="4"/>
      <c r="AQ88" s="4"/>
      <c r="AT88" s="4"/>
      <c r="AW88" s="4"/>
      <c r="AZ88" s="4"/>
      <c r="BC88" s="4"/>
      <c r="BI88" s="41"/>
      <c r="CD88" s="4"/>
      <c r="DH88" s="4"/>
      <c r="DW88" s="4"/>
      <c r="EL88" s="4"/>
      <c r="FG88" s="4"/>
      <c r="FY88" s="4"/>
      <c r="GN88" s="4"/>
      <c r="HL88" s="4"/>
      <c r="HO88" s="4"/>
      <c r="HP88" s="4"/>
      <c r="HQ88" s="4"/>
      <c r="HR88" s="4"/>
      <c r="HS88" s="4"/>
      <c r="HT88" s="5"/>
      <c r="HV88" s="5"/>
      <c r="HW88" s="5"/>
    </row>
    <row r="89" spans="2:236" ht="12" customHeight="1">
      <c r="B89" s="49"/>
      <c r="C89" s="24"/>
      <c r="D89" s="4"/>
      <c r="G89" s="4"/>
      <c r="J89" s="4"/>
      <c r="M89" s="4"/>
      <c r="P89" s="4"/>
      <c r="S89" s="4"/>
      <c r="V89" s="4"/>
      <c r="Y89" s="4"/>
      <c r="AB89" s="4"/>
      <c r="AE89" s="4"/>
      <c r="AH89" s="4"/>
      <c r="AK89" s="4"/>
      <c r="AN89" s="4"/>
      <c r="AQ89" s="4"/>
      <c r="AT89" s="4"/>
      <c r="AW89" s="4"/>
      <c r="AZ89" s="4"/>
      <c r="BC89" s="4"/>
      <c r="BI89" s="41"/>
      <c r="CD89" s="4"/>
      <c r="DH89" s="4"/>
      <c r="DW89" s="4"/>
      <c r="EL89" s="4"/>
      <c r="FG89" s="4"/>
      <c r="FY89" s="4"/>
      <c r="GN89" s="4"/>
      <c r="HL89" s="4"/>
      <c r="HO89" s="4"/>
      <c r="HP89" s="4"/>
      <c r="HQ89" s="4"/>
      <c r="HR89" s="4"/>
      <c r="HS89" s="4"/>
      <c r="HT89" s="5"/>
      <c r="HV89" s="5"/>
      <c r="HW89" s="5"/>
    </row>
    <row r="90" spans="2:236" ht="12" customHeight="1">
      <c r="B90" s="49"/>
      <c r="C90" s="24"/>
      <c r="D90" s="4"/>
      <c r="G90" s="4"/>
      <c r="J90" s="4"/>
      <c r="M90" s="4"/>
      <c r="P90" s="4"/>
      <c r="S90" s="4"/>
      <c r="V90" s="4"/>
      <c r="Y90" s="4"/>
      <c r="AB90" s="4"/>
      <c r="AE90" s="4"/>
      <c r="AH90" s="4"/>
      <c r="AK90" s="4"/>
      <c r="AN90" s="4"/>
      <c r="AQ90" s="4"/>
      <c r="AT90" s="4"/>
      <c r="AW90" s="4"/>
      <c r="AZ90" s="4"/>
      <c r="BC90" s="4"/>
      <c r="BI90" s="41"/>
      <c r="CD90" s="4"/>
      <c r="DH90" s="4"/>
      <c r="DW90" s="4"/>
      <c r="EL90" s="4"/>
      <c r="FG90" s="4"/>
      <c r="FY90" s="4"/>
      <c r="GN90" s="4"/>
      <c r="HL90" s="4"/>
      <c r="HO90" s="4"/>
      <c r="HP90" s="4"/>
      <c r="HQ90" s="4"/>
      <c r="HR90" s="4"/>
      <c r="HS90" s="4"/>
      <c r="HT90" s="5"/>
      <c r="HV90" s="5"/>
      <c r="HW90" s="5"/>
    </row>
    <row r="91" spans="2:236" ht="12" customHeight="1">
      <c r="B91" s="49"/>
      <c r="C91" s="24"/>
      <c r="D91" s="4"/>
      <c r="G91" s="4"/>
      <c r="J91" s="4"/>
      <c r="M91" s="4"/>
      <c r="P91" s="4"/>
      <c r="S91" s="4"/>
      <c r="V91" s="4"/>
      <c r="Y91" s="4"/>
      <c r="AB91" s="4"/>
      <c r="AE91" s="4"/>
      <c r="AH91" s="4"/>
      <c r="AK91" s="4"/>
      <c r="AN91" s="4"/>
      <c r="AQ91" s="4"/>
      <c r="AT91" s="4"/>
      <c r="AW91" s="4"/>
      <c r="AZ91" s="4"/>
      <c r="BC91" s="4"/>
      <c r="BI91" s="41"/>
      <c r="CD91" s="4"/>
      <c r="DH91" s="4"/>
      <c r="DW91" s="4"/>
      <c r="EL91" s="4"/>
      <c r="FG91" s="4"/>
      <c r="FY91" s="4"/>
      <c r="GN91" s="4"/>
      <c r="HL91" s="4"/>
      <c r="HO91" s="4"/>
      <c r="HP91" s="4"/>
      <c r="HQ91" s="4"/>
      <c r="HR91" s="4"/>
      <c r="HS91" s="4"/>
      <c r="HT91" s="5"/>
      <c r="HV91" s="5"/>
      <c r="HW91" s="5"/>
    </row>
    <row r="92" spans="2:236" ht="12" customHeight="1">
      <c r="B92" s="49"/>
      <c r="C92" s="24"/>
      <c r="D92" s="4"/>
      <c r="G92" s="4"/>
      <c r="J92" s="4"/>
      <c r="M92" s="4"/>
      <c r="P92" s="4"/>
      <c r="S92" s="4"/>
      <c r="V92" s="4"/>
      <c r="Y92" s="4"/>
      <c r="AB92" s="4"/>
      <c r="AE92" s="4"/>
      <c r="AH92" s="4"/>
      <c r="AK92" s="4"/>
      <c r="AN92" s="4"/>
      <c r="AQ92" s="4"/>
      <c r="AT92" s="4"/>
      <c r="AW92" s="4"/>
      <c r="AZ92" s="4"/>
      <c r="BC92" s="4"/>
      <c r="BI92" s="41"/>
      <c r="CD92" s="4"/>
      <c r="DH92" s="4"/>
      <c r="DW92" s="4"/>
      <c r="EL92" s="4"/>
      <c r="FG92" s="4"/>
      <c r="FY92" s="4"/>
      <c r="GN92" s="4"/>
      <c r="HL92" s="4"/>
      <c r="HO92" s="4"/>
      <c r="HP92" s="3"/>
      <c r="HQ92" s="3"/>
      <c r="HR92" s="3"/>
      <c r="HS92" s="3"/>
      <c r="HT92" s="5"/>
      <c r="HV92" s="5"/>
      <c r="HW92" s="5"/>
    </row>
    <row r="93" spans="2:236" ht="12" customHeight="1">
      <c r="B93" s="49"/>
      <c r="C93" s="24"/>
      <c r="D93" s="4"/>
      <c r="G93" s="4"/>
      <c r="J93" s="4"/>
      <c r="M93" s="4"/>
      <c r="P93" s="4"/>
      <c r="S93" s="4"/>
      <c r="V93" s="4"/>
      <c r="Y93" s="4"/>
      <c r="AB93" s="4"/>
      <c r="AE93" s="4"/>
      <c r="AH93" s="4"/>
      <c r="AK93" s="4"/>
      <c r="AN93" s="4"/>
      <c r="AQ93" s="4"/>
      <c r="AT93" s="4"/>
      <c r="AW93" s="4"/>
      <c r="AZ93" s="4"/>
      <c r="BC93" s="4"/>
      <c r="BI93" s="41"/>
      <c r="CD93" s="4"/>
      <c r="DH93" s="4"/>
      <c r="DW93" s="4"/>
      <c r="EL93" s="4"/>
      <c r="FG93" s="4"/>
      <c r="FY93" s="4"/>
      <c r="GN93" s="4"/>
      <c r="HL93" s="4"/>
      <c r="HO93" s="4"/>
      <c r="HP93" s="3"/>
      <c r="HQ93" s="3"/>
      <c r="HR93" s="3"/>
      <c r="HS93" s="3"/>
      <c r="HT93" s="5"/>
      <c r="HV93" s="5"/>
      <c r="HW93" s="5"/>
      <c r="IB93" s="19"/>
    </row>
    <row r="94" spans="2:236" ht="12" customHeight="1">
      <c r="B94" s="49"/>
      <c r="C94" s="24"/>
      <c r="D94" s="20"/>
      <c r="G94" s="20"/>
      <c r="J94" s="20"/>
      <c r="M94" s="20"/>
      <c r="P94" s="20"/>
      <c r="S94" s="20"/>
      <c r="V94" s="20"/>
      <c r="Y94" s="20"/>
      <c r="AB94" s="20"/>
      <c r="AE94" s="20"/>
      <c r="AH94" s="20"/>
      <c r="AK94" s="20"/>
      <c r="AN94" s="20"/>
      <c r="AQ94" s="20"/>
      <c r="AT94" s="20"/>
      <c r="AW94" s="20"/>
      <c r="AZ94" s="20"/>
      <c r="BC94" s="20"/>
      <c r="BI94" s="42"/>
      <c r="CD94" s="20"/>
      <c r="DH94" s="20"/>
      <c r="DW94" s="20"/>
      <c r="EL94" s="20"/>
      <c r="FG94" s="20"/>
      <c r="FY94" s="20"/>
      <c r="GN94" s="20"/>
      <c r="HL94" s="20"/>
      <c r="HO94" s="20"/>
      <c r="HP94" s="20"/>
      <c r="HQ94" s="20"/>
      <c r="HR94" s="20"/>
      <c r="HS94" s="20"/>
      <c r="HT94" s="5"/>
      <c r="HU94" s="5"/>
      <c r="HV94" s="5"/>
      <c r="HW94" s="5"/>
    </row>
    <row r="95" spans="2:236" ht="12" customHeight="1">
      <c r="B95" s="48"/>
      <c r="C95" s="5"/>
      <c r="D95" s="5"/>
      <c r="G95" s="12"/>
      <c r="J95" s="12"/>
      <c r="M95" s="12"/>
      <c r="P95" s="12"/>
      <c r="S95" s="12"/>
      <c r="V95" s="12"/>
      <c r="Y95" s="12"/>
      <c r="AB95" s="12"/>
      <c r="AE95" s="12"/>
      <c r="AH95" s="12"/>
      <c r="AK95" s="12"/>
      <c r="AN95" s="12"/>
      <c r="AQ95" s="12"/>
      <c r="AT95" s="12"/>
      <c r="AW95" s="12"/>
      <c r="AZ95" s="12"/>
      <c r="BC95" s="12"/>
      <c r="BI95" s="43"/>
      <c r="CD95" s="12"/>
      <c r="DH95" s="12"/>
      <c r="DW95" s="12"/>
      <c r="EL95" s="12"/>
      <c r="FG95" s="12"/>
      <c r="FY95" s="12"/>
      <c r="GN95" s="12"/>
      <c r="HL95" s="12"/>
      <c r="HO95" s="12"/>
      <c r="HP95" s="12"/>
      <c r="HQ95" s="5"/>
      <c r="HR95" s="5"/>
      <c r="HS95" s="5"/>
      <c r="HT95" s="5"/>
      <c r="HU95" s="12"/>
      <c r="HV95" s="12"/>
      <c r="HW95" s="12"/>
    </row>
    <row r="96" spans="2:236" ht="12" customHeight="1">
      <c r="B96" s="48"/>
      <c r="C96" s="5"/>
      <c r="D96" s="5"/>
      <c r="G96" s="12"/>
      <c r="J96" s="12"/>
      <c r="M96" s="12"/>
      <c r="P96" s="12"/>
      <c r="S96" s="12"/>
      <c r="V96" s="12"/>
      <c r="Y96" s="12"/>
      <c r="AB96" s="12"/>
      <c r="AE96" s="12"/>
      <c r="AH96" s="12"/>
      <c r="AK96" s="12"/>
      <c r="AN96" s="12"/>
      <c r="AQ96" s="12"/>
      <c r="AT96" s="12"/>
      <c r="AW96" s="12"/>
      <c r="AZ96" s="12"/>
      <c r="BC96" s="12"/>
      <c r="BI96" s="43"/>
      <c r="CD96" s="12"/>
      <c r="DH96" s="12"/>
      <c r="DW96" s="12"/>
      <c r="EL96" s="12"/>
      <c r="FG96" s="12"/>
      <c r="FY96" s="12"/>
      <c r="GN96" s="12"/>
      <c r="HL96" s="12"/>
      <c r="HO96" s="12"/>
      <c r="HP96" s="12"/>
      <c r="HQ96" s="5"/>
      <c r="HR96" s="5"/>
      <c r="HS96" s="5"/>
      <c r="HT96" s="5"/>
      <c r="HU96" s="12"/>
      <c r="HV96" s="12"/>
      <c r="HW96" s="12"/>
    </row>
    <row r="97" spans="2:231" ht="12" customHeight="1">
      <c r="B97" s="48"/>
      <c r="C97" s="5"/>
      <c r="D97" s="5"/>
      <c r="G97" s="12"/>
      <c r="J97" s="12"/>
      <c r="M97" s="12"/>
      <c r="P97" s="12"/>
      <c r="S97" s="12"/>
      <c r="V97" s="12"/>
      <c r="Y97" s="12"/>
      <c r="AB97" s="12"/>
      <c r="AE97" s="12"/>
      <c r="AH97" s="12"/>
      <c r="AK97" s="12"/>
      <c r="AN97" s="12"/>
      <c r="AQ97" s="12"/>
      <c r="AT97" s="12"/>
      <c r="AW97" s="12"/>
      <c r="AZ97" s="12"/>
      <c r="BC97" s="12"/>
      <c r="BI97" s="43"/>
      <c r="CD97" s="12"/>
      <c r="DH97" s="12"/>
      <c r="DW97" s="12"/>
      <c r="EL97" s="12"/>
      <c r="FG97" s="12"/>
      <c r="FY97" s="12"/>
      <c r="GN97" s="12"/>
      <c r="HL97" s="12"/>
      <c r="HO97" s="12"/>
      <c r="HP97" s="12"/>
      <c r="HQ97" s="5"/>
      <c r="HR97" s="5"/>
      <c r="HS97" s="5"/>
      <c r="HT97" s="5"/>
      <c r="HU97" s="12"/>
      <c r="HV97" s="12"/>
      <c r="HW97" s="12"/>
    </row>
    <row r="98" spans="2:231" ht="12" customHeight="1">
      <c r="B98" s="48"/>
      <c r="C98" s="5"/>
      <c r="D98" s="5"/>
      <c r="G98" s="12"/>
      <c r="J98" s="12"/>
      <c r="M98" s="12"/>
      <c r="P98" s="12"/>
      <c r="S98" s="12"/>
      <c r="V98" s="12"/>
      <c r="Y98" s="12"/>
      <c r="AB98" s="12"/>
      <c r="AE98" s="12"/>
      <c r="AH98" s="12"/>
      <c r="AK98" s="12"/>
      <c r="AN98" s="12"/>
      <c r="AQ98" s="12"/>
      <c r="AT98" s="12"/>
      <c r="AW98" s="12"/>
      <c r="AZ98" s="12"/>
      <c r="BC98" s="12"/>
      <c r="BI98" s="43"/>
      <c r="CD98" s="12"/>
      <c r="DH98" s="12"/>
      <c r="DW98" s="12"/>
      <c r="EL98" s="12"/>
      <c r="FG98" s="12"/>
      <c r="FY98" s="12"/>
      <c r="GN98" s="12"/>
      <c r="HL98" s="12"/>
      <c r="HO98" s="12"/>
      <c r="HP98" s="12"/>
      <c r="HQ98" s="5"/>
      <c r="HR98" s="5"/>
      <c r="HS98" s="25"/>
      <c r="HT98" s="25"/>
      <c r="HU98" s="12"/>
      <c r="HV98" s="12"/>
      <c r="HW98" s="12"/>
    </row>
    <row r="99" spans="2:231" ht="12" customHeight="1">
      <c r="B99" s="48"/>
      <c r="C99" s="5"/>
      <c r="D99" s="5"/>
      <c r="G99" s="12"/>
      <c r="J99" s="12"/>
      <c r="M99" s="12"/>
      <c r="P99" s="12"/>
      <c r="S99" s="12"/>
      <c r="V99" s="12"/>
      <c r="Y99" s="12"/>
      <c r="AB99" s="12"/>
      <c r="AE99" s="12"/>
      <c r="AH99" s="12"/>
      <c r="AK99" s="12"/>
      <c r="AN99" s="12"/>
      <c r="AQ99" s="12"/>
      <c r="AT99" s="12"/>
      <c r="AW99" s="12"/>
      <c r="AZ99" s="12"/>
      <c r="BC99" s="12"/>
      <c r="BI99" s="43"/>
      <c r="CD99" s="12"/>
      <c r="DH99" s="12"/>
      <c r="DW99" s="12"/>
      <c r="EL99" s="12"/>
      <c r="FG99" s="12"/>
      <c r="FY99" s="12"/>
      <c r="GN99" s="12"/>
      <c r="HL99" s="12"/>
      <c r="HO99" s="12"/>
      <c r="HP99" s="12"/>
      <c r="HQ99" s="5"/>
      <c r="HR99" s="5"/>
      <c r="HS99" s="5"/>
      <c r="HT99" s="5"/>
      <c r="HU99" s="12"/>
      <c r="HV99" s="12"/>
      <c r="HW99" s="12"/>
    </row>
  </sheetData>
  <mergeCells count="20">
    <mergeCell ref="AW5:AY8"/>
    <mergeCell ref="AZ5:BB8"/>
    <mergeCell ref="BC5:BE8"/>
    <mergeCell ref="BF6:BH8"/>
    <mergeCell ref="D5:F8"/>
    <mergeCell ref="G5:I8"/>
    <mergeCell ref="J5:L8"/>
    <mergeCell ref="AB5:AD8"/>
    <mergeCell ref="AE5:AG8"/>
    <mergeCell ref="AH5:AJ8"/>
    <mergeCell ref="AK5:AM8"/>
    <mergeCell ref="AN5:AP8"/>
    <mergeCell ref="AQ5:AS8"/>
    <mergeCell ref="AT5:AV8"/>
    <mergeCell ref="S5:U8"/>
    <mergeCell ref="B5:C9"/>
    <mergeCell ref="M5:O8"/>
    <mergeCell ref="P5:R8"/>
    <mergeCell ref="V5:X8"/>
    <mergeCell ref="Y5:AA8"/>
  </mergeCells>
  <phoneticPr fontId="7"/>
  <pageMargins left="0.23622047244094491" right="0.23622047244094491" top="0.74803149606299213" bottom="0.74803149606299213" header="0.31496062992125984" footer="0.31496062992125984"/>
  <pageSetup paperSize="9" scale="70" fitToWidth="8" orientation="landscape" horizontalDpi="4294967294" verticalDpi="300" r:id="rId1"/>
  <headerFooter alignWithMargins="0"/>
  <colBreaks count="7" manualBreakCount="7">
    <brk id="30" min="1" max="73" man="1"/>
    <brk id="54" min="1" max="70" man="1"/>
    <brk id="81" min="1" max="70" man="1"/>
    <brk id="108" min="1" max="70" man="1"/>
    <brk id="135" min="1" max="70" man="1"/>
    <brk id="162" min="1" max="70" man="1"/>
    <brk id="189" min="1" max="70" man="1"/>
  </colBreaks>
  <ignoredErrors>
    <ignoredError sqref="HL9 C11:C38 C40:C63 D9:E9 G9 J9 BF9 BI9 BL9 BO9 BR9 BU9 BX9 CA9 CD9 CG9 CJ9 CM9 CP9 CS9 CV9 CY9 DB9 DE9 DH9 DK9 DN9 DQ9 DT9 DW9 DZ9 EC9 EF9 EI9 EL9 EO9 ER9 EU9 EX9 FA9 FD9 FG9 FJ9 FM9 FP9 FS9 FV9 FY9 GB9 GE9 GH9 GK9 GN9 GQ9 GT9 GW9 GZ9 HC9 HF9 HI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データ表</vt:lpstr>
      <vt:lpstr>データ表!Print_Area</vt:lpstr>
      <vt:lpstr>データ表!Print_Titles</vt:lpstr>
    </vt:vector>
  </TitlesOfParts>
  <Company>MD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Windows User</cp:lastModifiedBy>
  <cp:lastPrinted>2019-07-03T06:45:39Z</cp:lastPrinted>
  <dcterms:created xsi:type="dcterms:W3CDTF">2001-08-21T02:07:00Z</dcterms:created>
  <dcterms:modified xsi:type="dcterms:W3CDTF">2024-07-16T01:12:37Z</dcterms:modified>
</cp:coreProperties>
</file>