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5" yWindow="840" windowWidth="26805" windowHeight="10965"/>
  </bookViews>
  <sheets>
    <sheet name="データ表" sheetId="163" r:id="rId1"/>
  </sheets>
  <externalReferences>
    <externalReference r:id="rId2"/>
  </externalReferences>
  <definedNames>
    <definedName name="_xlnm.Print_Area" localSheetId="0">データ表!$B$2:$HN$80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HN75" i="163" l="1"/>
  <c r="HM75" i="163"/>
  <c r="HK75" i="163"/>
  <c r="HJ75" i="163"/>
  <c r="HH75" i="163"/>
  <c r="HG75" i="163"/>
  <c r="HE75" i="163"/>
  <c r="HD75" i="163"/>
  <c r="HB75" i="163"/>
  <c r="HA75" i="163"/>
  <c r="GY75" i="163"/>
  <c r="GX75" i="163"/>
  <c r="GV75" i="163"/>
  <c r="GU75" i="163"/>
  <c r="GS75" i="163"/>
  <c r="GR75" i="163"/>
  <c r="GN75" i="163"/>
  <c r="GP75" i="163" s="1"/>
  <c r="GM75" i="163"/>
  <c r="GL75" i="163"/>
  <c r="GJ75" i="163"/>
  <c r="GI75" i="163"/>
  <c r="GG75" i="163"/>
  <c r="GF75" i="163"/>
  <c r="GD75" i="163"/>
  <c r="GC75" i="163"/>
  <c r="FY75" i="163"/>
  <c r="FZ75" i="163" s="1"/>
  <c r="FX75" i="163"/>
  <c r="FW75" i="163"/>
  <c r="FU75" i="163"/>
  <c r="FT75" i="163"/>
  <c r="FR75" i="163"/>
  <c r="FQ75" i="163"/>
  <c r="FO75" i="163"/>
  <c r="FN75" i="163"/>
  <c r="FL75" i="163"/>
  <c r="FK75" i="163"/>
  <c r="FG75" i="163"/>
  <c r="FI75" i="163" s="1"/>
  <c r="FF75" i="163"/>
  <c r="FE75" i="163"/>
  <c r="FC75" i="163"/>
  <c r="FB75" i="163"/>
  <c r="EZ75" i="163"/>
  <c r="EY75" i="163"/>
  <c r="EW75" i="163"/>
  <c r="EV75" i="163"/>
  <c r="ET75" i="163"/>
  <c r="ES75" i="163"/>
  <c r="EQ75" i="163"/>
  <c r="EP75" i="163"/>
  <c r="EL75" i="163"/>
  <c r="EM75" i="163" s="1"/>
  <c r="EK75" i="163"/>
  <c r="EJ75" i="163"/>
  <c r="EH75" i="163"/>
  <c r="EG75" i="163"/>
  <c r="EE75" i="163"/>
  <c r="ED75" i="163"/>
  <c r="EB75" i="163"/>
  <c r="EA75" i="163"/>
  <c r="DW75" i="163"/>
  <c r="DY75" i="163" s="1"/>
  <c r="DV75" i="163"/>
  <c r="DU75" i="163"/>
  <c r="DS75" i="163"/>
  <c r="DR75" i="163"/>
  <c r="DP75" i="163"/>
  <c r="DO75" i="163"/>
  <c r="DM75" i="163"/>
  <c r="DL75" i="163"/>
  <c r="DH75" i="163"/>
  <c r="DJ75" i="163" s="1"/>
  <c r="DG75" i="163"/>
  <c r="DF75" i="163"/>
  <c r="DD75" i="163"/>
  <c r="DC75" i="163"/>
  <c r="DA75" i="163"/>
  <c r="CZ75" i="163"/>
  <c r="CX75" i="163"/>
  <c r="CW75" i="163"/>
  <c r="CU75" i="163"/>
  <c r="CT75" i="163"/>
  <c r="CR75" i="163"/>
  <c r="CQ75" i="163"/>
  <c r="CO75" i="163"/>
  <c r="CN75" i="163"/>
  <c r="CL75" i="163"/>
  <c r="CK75" i="163"/>
  <c r="CI75" i="163"/>
  <c r="CH75" i="163"/>
  <c r="CD75" i="163"/>
  <c r="CF75" i="163" s="1"/>
  <c r="CC75" i="163"/>
  <c r="CB75" i="163"/>
  <c r="BZ75" i="163"/>
  <c r="BY75" i="163"/>
  <c r="BW75" i="163"/>
  <c r="BV75" i="163"/>
  <c r="BT75" i="163"/>
  <c r="BS75" i="163"/>
  <c r="BQ75" i="163"/>
  <c r="BP75" i="163"/>
  <c r="BN75" i="163"/>
  <c r="BM75" i="163"/>
  <c r="BI75" i="163"/>
  <c r="BA75" i="163"/>
  <c r="AX75" i="163"/>
  <c r="AU75" i="163"/>
  <c r="AS75" i="163"/>
  <c r="AR75" i="163"/>
  <c r="AP75" i="163"/>
  <c r="AO75" i="163"/>
  <c r="AM75" i="163"/>
  <c r="AL75" i="163"/>
  <c r="AJ75" i="163"/>
  <c r="AI75" i="163"/>
  <c r="AG75" i="163"/>
  <c r="AF75" i="163"/>
  <c r="AD75" i="163"/>
  <c r="AC75" i="163"/>
  <c r="U75" i="163"/>
  <c r="T75" i="163"/>
  <c r="R75" i="163"/>
  <c r="Q75" i="163"/>
  <c r="O75" i="163"/>
  <c r="N75" i="163"/>
  <c r="L75" i="163"/>
  <c r="K75" i="163"/>
  <c r="I75" i="163"/>
  <c r="H75" i="163"/>
  <c r="F75" i="163"/>
  <c r="E75" i="163"/>
  <c r="CE75" i="163" l="1"/>
  <c r="DX75" i="163"/>
  <c r="EN75" i="163"/>
  <c r="GA75" i="163"/>
  <c r="BF75" i="163"/>
  <c r="BC75" i="163" s="1"/>
  <c r="DI75" i="163"/>
  <c r="BJ75" i="163"/>
  <c r="BK75" i="163"/>
  <c r="FH75" i="163"/>
  <c r="GO75" i="163"/>
  <c r="FY74" i="163"/>
  <c r="FQ74" i="163"/>
  <c r="DD74" i="163"/>
  <c r="HL45" i="163"/>
  <c r="HN74" i="163"/>
  <c r="HM74" i="163"/>
  <c r="HK74" i="163"/>
  <c r="HJ74" i="163"/>
  <c r="HH74" i="163"/>
  <c r="HG74" i="163"/>
  <c r="HE74" i="163"/>
  <c r="HD74" i="163"/>
  <c r="HB74" i="163"/>
  <c r="HA74" i="163"/>
  <c r="GY74" i="163"/>
  <c r="GX74" i="163"/>
  <c r="GV74" i="163"/>
  <c r="GU74" i="163"/>
  <c r="GS74" i="163"/>
  <c r="GR74" i="163"/>
  <c r="GN74" i="163"/>
  <c r="GN45" i="163"/>
  <c r="GP74" i="163"/>
  <c r="GO74" i="163"/>
  <c r="GM74" i="163"/>
  <c r="GL74" i="163"/>
  <c r="GJ74" i="163"/>
  <c r="GI74" i="163"/>
  <c r="GG74" i="163"/>
  <c r="GF74" i="163"/>
  <c r="GD74" i="163"/>
  <c r="GC74" i="163"/>
  <c r="FY45" i="163"/>
  <c r="GA74" i="163"/>
  <c r="FZ74" i="163"/>
  <c r="FX74" i="163"/>
  <c r="FW74" i="163"/>
  <c r="FU74" i="163"/>
  <c r="FT74" i="163"/>
  <c r="FR74" i="163"/>
  <c r="FO74" i="163"/>
  <c r="FN74" i="163"/>
  <c r="FL74" i="163"/>
  <c r="FK74" i="163"/>
  <c r="FG74" i="163"/>
  <c r="FG45" i="163"/>
  <c r="FI74" i="163"/>
  <c r="FH74" i="163"/>
  <c r="FF74" i="163"/>
  <c r="FE74" i="163"/>
  <c r="FC74" i="163"/>
  <c r="FB74" i="163"/>
  <c r="EZ74" i="163"/>
  <c r="EY74" i="163"/>
  <c r="EW74" i="163"/>
  <c r="EV74" i="163"/>
  <c r="ET74" i="163"/>
  <c r="ES74" i="163"/>
  <c r="EQ74" i="163"/>
  <c r="EP74" i="163"/>
  <c r="EL74" i="163"/>
  <c r="EL45" i="163"/>
  <c r="EN74" i="163"/>
  <c r="EM74" i="163"/>
  <c r="EK74" i="163"/>
  <c r="EJ74" i="163"/>
  <c r="EH74" i="163"/>
  <c r="EG74" i="163"/>
  <c r="EE74" i="163"/>
  <c r="ED74" i="163"/>
  <c r="EB74" i="163"/>
  <c r="EA74" i="163"/>
  <c r="DW74" i="163"/>
  <c r="DW45" i="163"/>
  <c r="DY74" i="163"/>
  <c r="DX74" i="163"/>
  <c r="DV74" i="163"/>
  <c r="DU74" i="163"/>
  <c r="DS74" i="163"/>
  <c r="DR74" i="163"/>
  <c r="DP74" i="163"/>
  <c r="DO74" i="163"/>
  <c r="DM74" i="163"/>
  <c r="DL74" i="163"/>
  <c r="DH74" i="163"/>
  <c r="DH45" i="163"/>
  <c r="DJ74" i="163"/>
  <c r="DI74" i="163"/>
  <c r="DG74" i="163"/>
  <c r="DF74" i="163"/>
  <c r="DC74" i="163"/>
  <c r="DA74" i="163"/>
  <c r="CZ74" i="163"/>
  <c r="CX74" i="163"/>
  <c r="CW74" i="163"/>
  <c r="CU74" i="163"/>
  <c r="CT74" i="163"/>
  <c r="CR74" i="163"/>
  <c r="CQ74" i="163"/>
  <c r="CO74" i="163"/>
  <c r="CN74" i="163"/>
  <c r="CL74" i="163"/>
  <c r="CK74" i="163"/>
  <c r="CI74" i="163"/>
  <c r="CH74" i="163"/>
  <c r="CD74" i="163"/>
  <c r="CD45" i="163"/>
  <c r="CF74" i="163"/>
  <c r="CE74" i="163"/>
  <c r="CC74" i="163"/>
  <c r="CB74" i="163"/>
  <c r="BZ74" i="163"/>
  <c r="BY74" i="163"/>
  <c r="BW74" i="163"/>
  <c r="BV74" i="163"/>
  <c r="BT74" i="163"/>
  <c r="BS74" i="163"/>
  <c r="BQ74" i="163"/>
  <c r="BP74" i="163"/>
  <c r="BN74" i="163"/>
  <c r="BM74" i="163"/>
  <c r="BI74" i="163"/>
  <c r="BI45" i="163"/>
  <c r="BK74" i="163"/>
  <c r="BJ74" i="163"/>
  <c r="BF74" i="163"/>
  <c r="BF45" i="163"/>
  <c r="BH74" i="163"/>
  <c r="BG74" i="163"/>
  <c r="BC74" i="163"/>
  <c r="BE74" i="163" s="1"/>
  <c r="BC45" i="163"/>
  <c r="BA74" i="163"/>
  <c r="AX74" i="163"/>
  <c r="AU74" i="163"/>
  <c r="AS74" i="163"/>
  <c r="AR74" i="163"/>
  <c r="AP74" i="163"/>
  <c r="AO74" i="163"/>
  <c r="AM74" i="163"/>
  <c r="AL74" i="163"/>
  <c r="AJ74" i="163"/>
  <c r="AI74" i="163"/>
  <c r="AG74" i="163"/>
  <c r="AF74" i="163"/>
  <c r="AD74" i="163"/>
  <c r="AC74" i="163"/>
  <c r="U74" i="163"/>
  <c r="T74" i="163"/>
  <c r="R74" i="163"/>
  <c r="Q74" i="163"/>
  <c r="O74" i="163"/>
  <c r="N74" i="163"/>
  <c r="L74" i="163"/>
  <c r="K74" i="163"/>
  <c r="I74" i="163"/>
  <c r="H74" i="163"/>
  <c r="F74" i="163"/>
  <c r="E74" i="163"/>
  <c r="HM73" i="163"/>
  <c r="HK73" i="163"/>
  <c r="HJ73" i="163"/>
  <c r="HH73" i="163"/>
  <c r="HG73" i="163"/>
  <c r="HE73" i="163"/>
  <c r="HD73" i="163"/>
  <c r="HB73" i="163"/>
  <c r="HA73" i="163"/>
  <c r="GY73" i="163"/>
  <c r="GX73" i="163"/>
  <c r="GV73" i="163"/>
  <c r="GU73" i="163"/>
  <c r="GS73" i="163"/>
  <c r="GR73" i="163"/>
  <c r="GN73" i="163"/>
  <c r="GP73" i="163"/>
  <c r="GM73" i="163"/>
  <c r="GL73" i="163"/>
  <c r="GJ73" i="163"/>
  <c r="GI73" i="163"/>
  <c r="GG73" i="163"/>
  <c r="GF73" i="163"/>
  <c r="GD73" i="163"/>
  <c r="GC73" i="163"/>
  <c r="FY73" i="163"/>
  <c r="FX73" i="163"/>
  <c r="FW73" i="163"/>
  <c r="FU73" i="163"/>
  <c r="FT73" i="163"/>
  <c r="FR73" i="163"/>
  <c r="FQ73" i="163"/>
  <c r="FO73" i="163"/>
  <c r="FN73" i="163"/>
  <c r="FL73" i="163"/>
  <c r="FK73" i="163"/>
  <c r="FG73" i="163"/>
  <c r="FI73" i="163"/>
  <c r="FF73" i="163"/>
  <c r="FE73" i="163"/>
  <c r="FC73" i="163"/>
  <c r="FB73" i="163"/>
  <c r="EZ73" i="163"/>
  <c r="EY73" i="163"/>
  <c r="EW73" i="163"/>
  <c r="EV73" i="163"/>
  <c r="ET73" i="163"/>
  <c r="ES73" i="163"/>
  <c r="EQ73" i="163"/>
  <c r="EP73" i="163"/>
  <c r="EL73" i="163"/>
  <c r="EN73" i="163"/>
  <c r="EK73" i="163"/>
  <c r="EJ73" i="163"/>
  <c r="EH73" i="163"/>
  <c r="EG73" i="163"/>
  <c r="EE73" i="163"/>
  <c r="ED73" i="163"/>
  <c r="EB73" i="163"/>
  <c r="EA73" i="163"/>
  <c r="DW73" i="163"/>
  <c r="DY73" i="163"/>
  <c r="DV73" i="163"/>
  <c r="DU73" i="163"/>
  <c r="DS73" i="163"/>
  <c r="DR73" i="163"/>
  <c r="DP73" i="163"/>
  <c r="DO73" i="163"/>
  <c r="DM73" i="163"/>
  <c r="DL73" i="163"/>
  <c r="DH73" i="163"/>
  <c r="DJ73" i="163"/>
  <c r="DG73" i="163"/>
  <c r="DF73" i="163"/>
  <c r="DD73" i="163"/>
  <c r="DC73" i="163"/>
  <c r="DA73" i="163"/>
  <c r="CZ73" i="163"/>
  <c r="CX73" i="163"/>
  <c r="CW73" i="163"/>
  <c r="CU73" i="163"/>
  <c r="CT73" i="163"/>
  <c r="CR73" i="163"/>
  <c r="CQ73" i="163"/>
  <c r="CO73" i="163"/>
  <c r="CN73" i="163"/>
  <c r="CL73" i="163"/>
  <c r="CK73" i="163"/>
  <c r="CI73" i="163"/>
  <c r="CH73" i="163"/>
  <c r="CD73" i="163"/>
  <c r="CF73" i="163"/>
  <c r="CC73" i="163"/>
  <c r="CB73" i="163"/>
  <c r="BZ73" i="163"/>
  <c r="BY73" i="163"/>
  <c r="BW73" i="163"/>
  <c r="BV73" i="163"/>
  <c r="BT73" i="163"/>
  <c r="BS73" i="163"/>
  <c r="BQ73" i="163"/>
  <c r="BP73" i="163"/>
  <c r="BN73" i="163"/>
  <c r="BM73" i="163"/>
  <c r="BI73" i="163"/>
  <c r="BK73" i="163"/>
  <c r="BA73" i="163"/>
  <c r="AX73" i="163"/>
  <c r="AU73" i="163"/>
  <c r="AS73" i="163"/>
  <c r="AR73" i="163"/>
  <c r="AP73" i="163"/>
  <c r="AO73" i="163"/>
  <c r="AM73" i="163"/>
  <c r="AL73" i="163"/>
  <c r="AJ73" i="163"/>
  <c r="AI73" i="163"/>
  <c r="AG73" i="163"/>
  <c r="AF73" i="163"/>
  <c r="AD73" i="163"/>
  <c r="AC73" i="163"/>
  <c r="U73" i="163"/>
  <c r="T73" i="163"/>
  <c r="R73" i="163"/>
  <c r="Q73" i="163"/>
  <c r="O73" i="163"/>
  <c r="N73" i="163"/>
  <c r="L73" i="163"/>
  <c r="K73" i="163"/>
  <c r="I73" i="163"/>
  <c r="H73" i="163"/>
  <c r="F73" i="163"/>
  <c r="E73" i="163"/>
  <c r="GA73" i="163"/>
  <c r="BF73" i="163"/>
  <c r="HM72" i="163"/>
  <c r="HK72" i="163"/>
  <c r="HJ72" i="163"/>
  <c r="HH72" i="163"/>
  <c r="HG72" i="163"/>
  <c r="HE72" i="163"/>
  <c r="HD72" i="163"/>
  <c r="HB72" i="163"/>
  <c r="HA72" i="163"/>
  <c r="GY72" i="163"/>
  <c r="GX72" i="163"/>
  <c r="GV72" i="163"/>
  <c r="GU72" i="163"/>
  <c r="GS72" i="163"/>
  <c r="GR72" i="163"/>
  <c r="GN72" i="163"/>
  <c r="GM72" i="163"/>
  <c r="GL72" i="163"/>
  <c r="GJ72" i="163"/>
  <c r="GI72" i="163"/>
  <c r="GG72" i="163"/>
  <c r="GF72" i="163"/>
  <c r="GD72" i="163"/>
  <c r="GC72" i="163"/>
  <c r="FY72" i="163"/>
  <c r="GA72" i="163"/>
  <c r="FX72" i="163"/>
  <c r="FW72" i="163"/>
  <c r="FU72" i="163"/>
  <c r="FT72" i="163"/>
  <c r="FR72" i="163"/>
  <c r="FQ72" i="163"/>
  <c r="FO72" i="163"/>
  <c r="FN72" i="163"/>
  <c r="FL72" i="163"/>
  <c r="FK72" i="163"/>
  <c r="FG72" i="163"/>
  <c r="FF72" i="163"/>
  <c r="FE72" i="163"/>
  <c r="FC72" i="163"/>
  <c r="FB72" i="163"/>
  <c r="EZ72" i="163"/>
  <c r="EY72" i="163"/>
  <c r="EW72" i="163"/>
  <c r="EV72" i="163"/>
  <c r="ET72" i="163"/>
  <c r="ES72" i="163"/>
  <c r="EQ72" i="163"/>
  <c r="EP72" i="163"/>
  <c r="EL72" i="163"/>
  <c r="EN72" i="163"/>
  <c r="EK72" i="163"/>
  <c r="EJ72" i="163"/>
  <c r="EH72" i="163"/>
  <c r="EG72" i="163"/>
  <c r="EE72" i="163"/>
  <c r="ED72" i="163"/>
  <c r="EB72" i="163"/>
  <c r="EA72" i="163"/>
  <c r="DW72" i="163"/>
  <c r="DY72" i="163"/>
  <c r="DV72" i="163"/>
  <c r="DU72" i="163"/>
  <c r="DS72" i="163"/>
  <c r="DR72" i="163"/>
  <c r="DP72" i="163"/>
  <c r="DO72" i="163"/>
  <c r="DM72" i="163"/>
  <c r="DL72" i="163"/>
  <c r="DH72" i="163"/>
  <c r="DJ72" i="163"/>
  <c r="DG72" i="163"/>
  <c r="DF72" i="163"/>
  <c r="DD72" i="163"/>
  <c r="DC72" i="163"/>
  <c r="DA72" i="163"/>
  <c r="CZ72" i="163"/>
  <c r="CX72" i="163"/>
  <c r="CW72" i="163"/>
  <c r="CU72" i="163"/>
  <c r="CT72" i="163"/>
  <c r="CR72" i="163"/>
  <c r="CQ72" i="163"/>
  <c r="CO72" i="163"/>
  <c r="CN72" i="163"/>
  <c r="CL72" i="163"/>
  <c r="CK72" i="163"/>
  <c r="CI72" i="163"/>
  <c r="CH72" i="163"/>
  <c r="CD72" i="163"/>
  <c r="CF72" i="163"/>
  <c r="CC72" i="163"/>
  <c r="CB72" i="163"/>
  <c r="BZ72" i="163"/>
  <c r="BY72" i="163"/>
  <c r="BW72" i="163"/>
  <c r="BV72" i="163"/>
  <c r="BT72" i="163"/>
  <c r="BS72" i="163"/>
  <c r="BQ72" i="163"/>
  <c r="BP72" i="163"/>
  <c r="BN72" i="163"/>
  <c r="BM72" i="163"/>
  <c r="BI72" i="163"/>
  <c r="BK72" i="163"/>
  <c r="BA72" i="163"/>
  <c r="AX72" i="163"/>
  <c r="AU72" i="163"/>
  <c r="AS72" i="163"/>
  <c r="AR72" i="163"/>
  <c r="AP72" i="163"/>
  <c r="AO72" i="163"/>
  <c r="AM72" i="163"/>
  <c r="AL72" i="163"/>
  <c r="AJ72" i="163"/>
  <c r="AI72" i="163"/>
  <c r="AG72" i="163"/>
  <c r="AF72" i="163"/>
  <c r="AD72" i="163"/>
  <c r="AC72" i="163"/>
  <c r="U72" i="163"/>
  <c r="T72" i="163"/>
  <c r="R72" i="163"/>
  <c r="Q72" i="163"/>
  <c r="O72" i="163"/>
  <c r="N72" i="163"/>
  <c r="L72" i="163"/>
  <c r="K72" i="163"/>
  <c r="I72" i="163"/>
  <c r="H72" i="163"/>
  <c r="F72" i="163"/>
  <c r="E72" i="163"/>
  <c r="GO73" i="163"/>
  <c r="FZ73" i="163"/>
  <c r="FH73" i="163"/>
  <c r="EM73" i="163"/>
  <c r="DX73" i="163"/>
  <c r="DI73" i="163"/>
  <c r="CE73" i="163"/>
  <c r="BJ73" i="163"/>
  <c r="BC73" i="163"/>
  <c r="FI72" i="163"/>
  <c r="GP72" i="163"/>
  <c r="BF72" i="163"/>
  <c r="BG73" i="163"/>
  <c r="E71" i="163"/>
  <c r="BC72" i="163"/>
  <c r="BD73" i="163" s="1"/>
  <c r="HM71" i="163"/>
  <c r="HK71" i="163"/>
  <c r="HJ71" i="163"/>
  <c r="HH71" i="163"/>
  <c r="HG71" i="163"/>
  <c r="HE71" i="163"/>
  <c r="HD71" i="163"/>
  <c r="HB71" i="163"/>
  <c r="HA71" i="163"/>
  <c r="GY71" i="163"/>
  <c r="GX71" i="163"/>
  <c r="GV71" i="163"/>
  <c r="GU71" i="163"/>
  <c r="GS71" i="163"/>
  <c r="GR71" i="163"/>
  <c r="GN71" i="163"/>
  <c r="GM71" i="163"/>
  <c r="GL71" i="163"/>
  <c r="GJ71" i="163"/>
  <c r="GI71" i="163"/>
  <c r="GG71" i="163"/>
  <c r="GF71" i="163"/>
  <c r="GD71" i="163"/>
  <c r="GC71" i="163"/>
  <c r="FY71" i="163"/>
  <c r="FX71" i="163"/>
  <c r="FW71" i="163"/>
  <c r="FU71" i="163"/>
  <c r="FT71" i="163"/>
  <c r="FR71" i="163"/>
  <c r="FQ71" i="163"/>
  <c r="FO71" i="163"/>
  <c r="FN71" i="163"/>
  <c r="FL71" i="163"/>
  <c r="FK71" i="163"/>
  <c r="FG71" i="163"/>
  <c r="FF71" i="163"/>
  <c r="FE71" i="163"/>
  <c r="FC71" i="163"/>
  <c r="FB71" i="163"/>
  <c r="EZ71" i="163"/>
  <c r="EY71" i="163"/>
  <c r="EW71" i="163"/>
  <c r="EV71" i="163"/>
  <c r="ET71" i="163"/>
  <c r="ES71" i="163"/>
  <c r="EQ71" i="163"/>
  <c r="EP71" i="163"/>
  <c r="EL71" i="163"/>
  <c r="EK71" i="163"/>
  <c r="EJ71" i="163"/>
  <c r="EH71" i="163"/>
  <c r="EG71" i="163"/>
  <c r="EE71" i="163"/>
  <c r="ED71" i="163"/>
  <c r="EB71" i="163"/>
  <c r="EA71" i="163"/>
  <c r="DW71" i="163"/>
  <c r="DV71" i="163"/>
  <c r="DU71" i="163"/>
  <c r="DS71" i="163"/>
  <c r="DR71" i="163"/>
  <c r="DP71" i="163"/>
  <c r="DO71" i="163"/>
  <c r="DM71" i="163"/>
  <c r="DL71" i="163"/>
  <c r="DH71" i="163"/>
  <c r="DG71" i="163"/>
  <c r="DF71" i="163"/>
  <c r="DD71" i="163"/>
  <c r="DC71" i="163"/>
  <c r="DA71" i="163"/>
  <c r="CZ71" i="163"/>
  <c r="CX71" i="163"/>
  <c r="CW71" i="163"/>
  <c r="CU71" i="163"/>
  <c r="CT71" i="163"/>
  <c r="CR71" i="163"/>
  <c r="CQ71" i="163"/>
  <c r="CO71" i="163"/>
  <c r="CN71" i="163"/>
  <c r="CL71" i="163"/>
  <c r="CK71" i="163"/>
  <c r="CI71" i="163"/>
  <c r="CH71" i="163"/>
  <c r="CD71" i="163"/>
  <c r="CC71" i="163"/>
  <c r="CB71" i="163"/>
  <c r="BZ71" i="163"/>
  <c r="BY71" i="163"/>
  <c r="BW71" i="163"/>
  <c r="BV71" i="163"/>
  <c r="BT71" i="163"/>
  <c r="BS71" i="163"/>
  <c r="BQ71" i="163"/>
  <c r="BP71" i="163"/>
  <c r="BN71" i="163"/>
  <c r="BM71" i="163"/>
  <c r="BI71" i="163"/>
  <c r="BA71" i="163"/>
  <c r="AX71" i="163"/>
  <c r="AU71" i="163"/>
  <c r="AS71" i="163"/>
  <c r="AR71" i="163"/>
  <c r="AP71" i="163"/>
  <c r="AO71" i="163"/>
  <c r="AM71" i="163"/>
  <c r="AL71" i="163"/>
  <c r="AJ71" i="163"/>
  <c r="AI71" i="163"/>
  <c r="AG71" i="163"/>
  <c r="AF71" i="163"/>
  <c r="AD71" i="163"/>
  <c r="AC71" i="163"/>
  <c r="U71" i="163"/>
  <c r="T71" i="163"/>
  <c r="R71" i="163"/>
  <c r="Q71" i="163"/>
  <c r="O71" i="163"/>
  <c r="N71" i="163"/>
  <c r="L71" i="163"/>
  <c r="K71" i="163"/>
  <c r="I71" i="163"/>
  <c r="H71" i="163"/>
  <c r="F71" i="163"/>
  <c r="GP71" i="163"/>
  <c r="GO72" i="163"/>
  <c r="FZ72" i="163"/>
  <c r="FI71" i="163"/>
  <c r="FH72" i="163"/>
  <c r="EM72" i="163"/>
  <c r="DX72" i="163"/>
  <c r="DI72" i="163"/>
  <c r="CE72" i="163"/>
  <c r="BK71" i="163"/>
  <c r="BJ72" i="163"/>
  <c r="DY71" i="163"/>
  <c r="DJ71" i="163"/>
  <c r="CF71" i="163"/>
  <c r="BF71" i="163"/>
  <c r="BG72" i="163"/>
  <c r="EN71" i="163"/>
  <c r="GA71" i="163"/>
  <c r="E70" i="163"/>
  <c r="F70" i="163"/>
  <c r="H70" i="163"/>
  <c r="I70" i="163"/>
  <c r="K70" i="163"/>
  <c r="L70" i="163"/>
  <c r="N70" i="163"/>
  <c r="O70" i="163"/>
  <c r="Q70" i="163"/>
  <c r="R70" i="163"/>
  <c r="T70" i="163"/>
  <c r="U70" i="163"/>
  <c r="AC70" i="163"/>
  <c r="AD70" i="163"/>
  <c r="AF70" i="163"/>
  <c r="AG70" i="163"/>
  <c r="AI70" i="163"/>
  <c r="AJ70" i="163"/>
  <c r="AL70" i="163"/>
  <c r="AM70" i="163"/>
  <c r="AO70" i="163"/>
  <c r="AP70" i="163"/>
  <c r="AR70" i="163"/>
  <c r="AS70" i="163"/>
  <c r="AU70" i="163"/>
  <c r="AX70" i="163"/>
  <c r="BA70" i="163"/>
  <c r="BI70" i="163"/>
  <c r="BM70" i="163"/>
  <c r="BN70" i="163"/>
  <c r="BP70" i="163"/>
  <c r="BQ70" i="163"/>
  <c r="BS70" i="163"/>
  <c r="BT70" i="163"/>
  <c r="BV70" i="163"/>
  <c r="BW70" i="163"/>
  <c r="BY70" i="163"/>
  <c r="BZ70" i="163"/>
  <c r="CB70" i="163"/>
  <c r="CC70" i="163"/>
  <c r="CD70" i="163"/>
  <c r="CE71" i="163"/>
  <c r="CH70" i="163"/>
  <c r="CI70" i="163"/>
  <c r="CK70" i="163"/>
  <c r="CL70" i="163"/>
  <c r="CN70" i="163"/>
  <c r="CO70" i="163"/>
  <c r="CQ70" i="163"/>
  <c r="CR70" i="163"/>
  <c r="CT70" i="163"/>
  <c r="CU70" i="163"/>
  <c r="CW70" i="163"/>
  <c r="CX70" i="163"/>
  <c r="CZ70" i="163"/>
  <c r="DA70" i="163"/>
  <c r="DC70" i="163"/>
  <c r="DD70" i="163"/>
  <c r="DF70" i="163"/>
  <c r="DG70" i="163"/>
  <c r="DH70" i="163"/>
  <c r="DL70" i="163"/>
  <c r="DM70" i="163"/>
  <c r="DO70" i="163"/>
  <c r="DP70" i="163"/>
  <c r="DR70" i="163"/>
  <c r="DS70" i="163"/>
  <c r="DU70" i="163"/>
  <c r="DV70" i="163"/>
  <c r="DW70" i="163"/>
  <c r="DX71" i="163"/>
  <c r="EA70" i="163"/>
  <c r="EB70" i="163"/>
  <c r="ED70" i="163"/>
  <c r="EE70" i="163"/>
  <c r="EG70" i="163"/>
  <c r="EH70" i="163"/>
  <c r="EJ70" i="163"/>
  <c r="EK70" i="163"/>
  <c r="EL70" i="163"/>
  <c r="EP70" i="163"/>
  <c r="EQ70" i="163"/>
  <c r="ES70" i="163"/>
  <c r="ET70" i="163"/>
  <c r="EV70" i="163"/>
  <c r="EW70" i="163"/>
  <c r="EY70" i="163"/>
  <c r="EZ70" i="163"/>
  <c r="FB70" i="163"/>
  <c r="FC70" i="163"/>
  <c r="FE70" i="163"/>
  <c r="FF70" i="163"/>
  <c r="FG70" i="163"/>
  <c r="FK70" i="163"/>
  <c r="FL70" i="163"/>
  <c r="FN70" i="163"/>
  <c r="FO70" i="163"/>
  <c r="FQ70" i="163"/>
  <c r="FR70" i="163"/>
  <c r="FT70" i="163"/>
  <c r="FU70" i="163"/>
  <c r="FW70" i="163"/>
  <c r="FX70" i="163"/>
  <c r="FY70" i="163"/>
  <c r="FZ71" i="163"/>
  <c r="GC70" i="163"/>
  <c r="GD70" i="163"/>
  <c r="GF70" i="163"/>
  <c r="GG70" i="163"/>
  <c r="GI70" i="163"/>
  <c r="GJ70" i="163"/>
  <c r="GL70" i="163"/>
  <c r="GM70" i="163"/>
  <c r="GN70" i="163"/>
  <c r="GR70" i="163"/>
  <c r="GS70" i="163"/>
  <c r="GU70" i="163"/>
  <c r="GV70" i="163"/>
  <c r="GX70" i="163"/>
  <c r="GY70" i="163"/>
  <c r="HA70" i="163"/>
  <c r="HB70" i="163"/>
  <c r="HD70" i="163"/>
  <c r="HE70" i="163"/>
  <c r="HG70" i="163"/>
  <c r="HH70" i="163"/>
  <c r="HJ70" i="163"/>
  <c r="HK70" i="163"/>
  <c r="HM70" i="163"/>
  <c r="GO71" i="163"/>
  <c r="FH71" i="163"/>
  <c r="EM71" i="163"/>
  <c r="DI71" i="163"/>
  <c r="BJ71" i="163"/>
  <c r="BC71" i="163"/>
  <c r="GP70" i="163"/>
  <c r="GA70" i="163"/>
  <c r="FI70" i="163"/>
  <c r="EN70" i="163"/>
  <c r="DY70" i="163"/>
  <c r="DJ70" i="163"/>
  <c r="BF70" i="163"/>
  <c r="BG71" i="163"/>
  <c r="CF70" i="163"/>
  <c r="BK70" i="163"/>
  <c r="BS68" i="163"/>
  <c r="BV68" i="163"/>
  <c r="CH68" i="163"/>
  <c r="CL68" i="163"/>
  <c r="CZ68" i="163"/>
  <c r="DF68" i="163"/>
  <c r="EJ68" i="163"/>
  <c r="EP68" i="163"/>
  <c r="FT68" i="163"/>
  <c r="FW68" i="163"/>
  <c r="GC68" i="163"/>
  <c r="GL68" i="163"/>
  <c r="GR68" i="163"/>
  <c r="HD68" i="163"/>
  <c r="HG68" i="163"/>
  <c r="HJ68" i="163"/>
  <c r="HM68" i="163"/>
  <c r="BC70" i="163"/>
  <c r="BD70" i="163" s="1"/>
  <c r="BI68" i="163"/>
  <c r="BJ70" i="163"/>
  <c r="CD68" i="163"/>
  <c r="CE70" i="163"/>
  <c r="DH68" i="163"/>
  <c r="DI70" i="163"/>
  <c r="GN68" i="163"/>
  <c r="HK68" i="163"/>
  <c r="HH68" i="163"/>
  <c r="HE68" i="163"/>
  <c r="HA68" i="163"/>
  <c r="HB68" i="163"/>
  <c r="GX68" i="163"/>
  <c r="GY68" i="163"/>
  <c r="GU68" i="163"/>
  <c r="GV68" i="163"/>
  <c r="GS68" i="163"/>
  <c r="GM68" i="163"/>
  <c r="GI68" i="163"/>
  <c r="GJ68" i="163"/>
  <c r="GF68" i="163"/>
  <c r="GG68" i="163"/>
  <c r="GD68" i="163"/>
  <c r="FY68" i="163"/>
  <c r="FZ70" i="163"/>
  <c r="FX68" i="163"/>
  <c r="FU68" i="163"/>
  <c r="FQ68" i="163"/>
  <c r="FR68" i="163"/>
  <c r="FN68" i="163"/>
  <c r="FO68" i="163"/>
  <c r="FK68" i="163"/>
  <c r="FL68" i="163"/>
  <c r="FG68" i="163"/>
  <c r="FH70" i="163"/>
  <c r="FE68" i="163"/>
  <c r="FF68" i="163"/>
  <c r="FB68" i="163"/>
  <c r="FC68" i="163"/>
  <c r="EY68" i="163"/>
  <c r="EZ68" i="163"/>
  <c r="EV68" i="163"/>
  <c r="EW68" i="163"/>
  <c r="ES68" i="163"/>
  <c r="ET68" i="163"/>
  <c r="EQ68" i="163"/>
  <c r="EL68" i="163"/>
  <c r="EM70" i="163"/>
  <c r="EK68" i="163"/>
  <c r="EG68" i="163"/>
  <c r="EH68" i="163"/>
  <c r="ED68" i="163"/>
  <c r="EE68" i="163"/>
  <c r="EA68" i="163"/>
  <c r="EB68" i="163"/>
  <c r="DW68" i="163"/>
  <c r="DX70" i="163"/>
  <c r="DU68" i="163"/>
  <c r="DV68" i="163"/>
  <c r="DR68" i="163"/>
  <c r="DS68" i="163"/>
  <c r="DO68" i="163"/>
  <c r="DP68" i="163"/>
  <c r="DL68" i="163"/>
  <c r="DM68" i="163"/>
  <c r="DG68" i="163"/>
  <c r="DC68" i="163"/>
  <c r="DD68" i="163"/>
  <c r="DA68" i="163"/>
  <c r="CW68" i="163"/>
  <c r="CX68" i="163"/>
  <c r="CT68" i="163"/>
  <c r="CU68" i="163"/>
  <c r="CQ68" i="163"/>
  <c r="CR68" i="163"/>
  <c r="CN68" i="163"/>
  <c r="CO68" i="163"/>
  <c r="CK68" i="163"/>
  <c r="CI68" i="163"/>
  <c r="CB68" i="163"/>
  <c r="CC68" i="163"/>
  <c r="BY68" i="163"/>
  <c r="BZ68" i="163"/>
  <c r="BW68" i="163"/>
  <c r="BT68" i="163"/>
  <c r="BP68" i="163"/>
  <c r="BQ68" i="163"/>
  <c r="BM68" i="163"/>
  <c r="BN68" i="163"/>
  <c r="BA68" i="163"/>
  <c r="AX68" i="163"/>
  <c r="AU68" i="163"/>
  <c r="AR68" i="163"/>
  <c r="AS68" i="163"/>
  <c r="AO68" i="163"/>
  <c r="AP68" i="163"/>
  <c r="AL68" i="163"/>
  <c r="AM68" i="163"/>
  <c r="AI68" i="163"/>
  <c r="AJ68" i="163"/>
  <c r="AF68" i="163"/>
  <c r="AG68" i="163"/>
  <c r="AC68" i="163"/>
  <c r="AD68" i="163"/>
  <c r="T68" i="163"/>
  <c r="U68" i="163"/>
  <c r="Q68" i="163"/>
  <c r="R68" i="163"/>
  <c r="N68" i="163"/>
  <c r="O68" i="163"/>
  <c r="K68" i="163"/>
  <c r="L68" i="163"/>
  <c r="H68" i="163"/>
  <c r="I68" i="163"/>
  <c r="E68" i="163"/>
  <c r="F68" i="163"/>
  <c r="GP68" i="163"/>
  <c r="GO70" i="163"/>
  <c r="BF68" i="163"/>
  <c r="BG70" i="163"/>
  <c r="BA67" i="163"/>
  <c r="AX67" i="163"/>
  <c r="AU67" i="163"/>
  <c r="BC68" i="163"/>
  <c r="E67" i="163"/>
  <c r="F67" i="163"/>
  <c r="H67" i="163"/>
  <c r="I67" i="163"/>
  <c r="K67" i="163"/>
  <c r="L67" i="163"/>
  <c r="N67" i="163"/>
  <c r="O67" i="163"/>
  <c r="Q67" i="163"/>
  <c r="R67" i="163"/>
  <c r="T67" i="163"/>
  <c r="U67" i="163"/>
  <c r="AC67" i="163"/>
  <c r="AD67" i="163"/>
  <c r="AF67" i="163"/>
  <c r="AG67" i="163"/>
  <c r="AI67" i="163"/>
  <c r="AJ67" i="163"/>
  <c r="AL67" i="163"/>
  <c r="AM67" i="163"/>
  <c r="AO67" i="163"/>
  <c r="AP67" i="163"/>
  <c r="AR67" i="163"/>
  <c r="AS67" i="163"/>
  <c r="BI67" i="163"/>
  <c r="BJ68" i="163"/>
  <c r="BM67" i="163"/>
  <c r="BN67" i="163"/>
  <c r="BP67" i="163"/>
  <c r="BQ67" i="163"/>
  <c r="BS67" i="163"/>
  <c r="BT67" i="163"/>
  <c r="BV67" i="163"/>
  <c r="BW67" i="163"/>
  <c r="BY67" i="163"/>
  <c r="BZ67" i="163"/>
  <c r="CB67" i="163"/>
  <c r="CC67" i="163"/>
  <c r="CD67" i="163"/>
  <c r="CE68" i="163"/>
  <c r="CH67" i="163"/>
  <c r="CI67" i="163"/>
  <c r="CK67" i="163"/>
  <c r="CL67" i="163"/>
  <c r="CN67" i="163"/>
  <c r="CO67" i="163"/>
  <c r="CQ67" i="163"/>
  <c r="CR67" i="163"/>
  <c r="CT67" i="163"/>
  <c r="CU67" i="163"/>
  <c r="CW67" i="163"/>
  <c r="CX67" i="163"/>
  <c r="CZ67" i="163"/>
  <c r="DA67" i="163"/>
  <c r="DC67" i="163"/>
  <c r="DD67" i="163"/>
  <c r="DF67" i="163"/>
  <c r="DG67" i="163"/>
  <c r="DH67" i="163"/>
  <c r="DI68" i="163"/>
  <c r="DL67" i="163"/>
  <c r="DM67" i="163"/>
  <c r="DO67" i="163"/>
  <c r="DP67" i="163"/>
  <c r="DR67" i="163"/>
  <c r="DS67" i="163"/>
  <c r="DU67" i="163"/>
  <c r="DV67" i="163"/>
  <c r="DW67" i="163"/>
  <c r="DX68" i="163"/>
  <c r="EA67" i="163"/>
  <c r="EB67" i="163"/>
  <c r="ED67" i="163"/>
  <c r="EE67" i="163"/>
  <c r="EG67" i="163"/>
  <c r="EH67" i="163"/>
  <c r="EJ67" i="163"/>
  <c r="EK67" i="163"/>
  <c r="EL67" i="163"/>
  <c r="EM68" i="163"/>
  <c r="EP67" i="163"/>
  <c r="EQ67" i="163"/>
  <c r="ES67" i="163"/>
  <c r="ET67" i="163"/>
  <c r="EV67" i="163"/>
  <c r="EW67" i="163"/>
  <c r="EY67" i="163"/>
  <c r="EZ67" i="163"/>
  <c r="FB67" i="163"/>
  <c r="FC67" i="163"/>
  <c r="FE67" i="163"/>
  <c r="FF67" i="163"/>
  <c r="FG67" i="163"/>
  <c r="FH68" i="163"/>
  <c r="FK67" i="163"/>
  <c r="FL67" i="163"/>
  <c r="FN67" i="163"/>
  <c r="FO67" i="163"/>
  <c r="FQ67" i="163"/>
  <c r="FR67" i="163"/>
  <c r="FT67" i="163"/>
  <c r="FU67" i="163"/>
  <c r="FW67" i="163"/>
  <c r="FX67" i="163"/>
  <c r="FY67" i="163"/>
  <c r="FZ68" i="163"/>
  <c r="GC67" i="163"/>
  <c r="GD67" i="163"/>
  <c r="GF67" i="163"/>
  <c r="GG67" i="163"/>
  <c r="GI67" i="163"/>
  <c r="GJ67" i="163"/>
  <c r="GL67" i="163"/>
  <c r="GM67" i="163"/>
  <c r="GN67" i="163"/>
  <c r="GO68" i="163"/>
  <c r="GR67" i="163"/>
  <c r="GS67" i="163"/>
  <c r="GU67" i="163"/>
  <c r="GV67" i="163"/>
  <c r="GX67" i="163"/>
  <c r="GY67" i="163"/>
  <c r="HA67" i="163"/>
  <c r="HB67" i="163"/>
  <c r="HD67" i="163"/>
  <c r="HE67" i="163"/>
  <c r="HG67" i="163"/>
  <c r="HH67" i="163"/>
  <c r="HJ67" i="163"/>
  <c r="HK67" i="163"/>
  <c r="HM67" i="163"/>
  <c r="BF67" i="163"/>
  <c r="BA66" i="163"/>
  <c r="BA65" i="163"/>
  <c r="BI66" i="163"/>
  <c r="BJ67" i="163"/>
  <c r="CD66" i="163"/>
  <c r="CE67" i="163"/>
  <c r="DH66" i="163"/>
  <c r="DI67" i="163"/>
  <c r="DW66" i="163"/>
  <c r="DX67" i="163"/>
  <c r="EL66" i="163"/>
  <c r="EM67" i="163"/>
  <c r="FY66" i="163"/>
  <c r="FZ67" i="163"/>
  <c r="FG66" i="163"/>
  <c r="FH67" i="163"/>
  <c r="DG66" i="163"/>
  <c r="HM66" i="163"/>
  <c r="HK66" i="163"/>
  <c r="HJ66" i="163"/>
  <c r="HH66" i="163"/>
  <c r="HG66" i="163"/>
  <c r="HE66" i="163"/>
  <c r="HD66" i="163"/>
  <c r="HB66" i="163"/>
  <c r="HA66" i="163"/>
  <c r="GY66" i="163"/>
  <c r="GX66" i="163"/>
  <c r="GV66" i="163"/>
  <c r="GU66" i="163"/>
  <c r="GS66" i="163"/>
  <c r="GR66" i="163"/>
  <c r="GN66" i="163"/>
  <c r="GO67" i="163"/>
  <c r="GM66" i="163"/>
  <c r="GL66" i="163"/>
  <c r="GJ66" i="163"/>
  <c r="GI66" i="163"/>
  <c r="GG66" i="163"/>
  <c r="GF66" i="163"/>
  <c r="GD66" i="163"/>
  <c r="GC66" i="163"/>
  <c r="FX66" i="163"/>
  <c r="FW66" i="163"/>
  <c r="FU66" i="163"/>
  <c r="FT66" i="163"/>
  <c r="FR66" i="163"/>
  <c r="FQ66" i="163"/>
  <c r="FO66" i="163"/>
  <c r="FN66" i="163"/>
  <c r="FL66" i="163"/>
  <c r="FK66" i="163"/>
  <c r="FF66" i="163"/>
  <c r="FE66" i="163"/>
  <c r="FC66" i="163"/>
  <c r="FB66" i="163"/>
  <c r="EZ66" i="163"/>
  <c r="EY66" i="163"/>
  <c r="EW66" i="163"/>
  <c r="EV66" i="163"/>
  <c r="ET66" i="163"/>
  <c r="ES66" i="163"/>
  <c r="EQ66" i="163"/>
  <c r="EP66" i="163"/>
  <c r="EK66" i="163"/>
  <c r="EJ66" i="163"/>
  <c r="EH66" i="163"/>
  <c r="EG66" i="163"/>
  <c r="EE66" i="163"/>
  <c r="ED66" i="163"/>
  <c r="EB66" i="163"/>
  <c r="EA66" i="163"/>
  <c r="DV66" i="163"/>
  <c r="DU66" i="163"/>
  <c r="DS66" i="163"/>
  <c r="DR66" i="163"/>
  <c r="DP66" i="163"/>
  <c r="DO66" i="163"/>
  <c r="DM66" i="163"/>
  <c r="DL66" i="163"/>
  <c r="DF66" i="163"/>
  <c r="DD66" i="163"/>
  <c r="DC66" i="163"/>
  <c r="DA66" i="163"/>
  <c r="CZ66" i="163"/>
  <c r="CX66" i="163"/>
  <c r="CW66" i="163"/>
  <c r="CU66" i="163"/>
  <c r="CT66" i="163"/>
  <c r="CR66" i="163"/>
  <c r="CQ66" i="163"/>
  <c r="CO66" i="163"/>
  <c r="CN66" i="163"/>
  <c r="CL66" i="163"/>
  <c r="CK66" i="163"/>
  <c r="CI66" i="163"/>
  <c r="CH66" i="163"/>
  <c r="CC66" i="163"/>
  <c r="CB66" i="163"/>
  <c r="BZ66" i="163"/>
  <c r="BY66" i="163"/>
  <c r="BW66" i="163"/>
  <c r="BV66" i="163"/>
  <c r="BT66" i="163"/>
  <c r="BS66" i="163"/>
  <c r="BQ66" i="163"/>
  <c r="BP66" i="163"/>
  <c r="BN66" i="163"/>
  <c r="BM66" i="163"/>
  <c r="AX66" i="163"/>
  <c r="AU66" i="163"/>
  <c r="AS66" i="163"/>
  <c r="AR66" i="163"/>
  <c r="AP66" i="163"/>
  <c r="AO66" i="163"/>
  <c r="AM66" i="163"/>
  <c r="AL66" i="163"/>
  <c r="AJ66" i="163"/>
  <c r="AI66" i="163"/>
  <c r="AG66" i="163"/>
  <c r="AF66" i="163"/>
  <c r="AD66" i="163"/>
  <c r="AC66" i="163"/>
  <c r="U66" i="163"/>
  <c r="T66" i="163"/>
  <c r="R66" i="163"/>
  <c r="Q66" i="163"/>
  <c r="O66" i="163"/>
  <c r="N66" i="163"/>
  <c r="L66" i="163"/>
  <c r="K66" i="163"/>
  <c r="I66" i="163"/>
  <c r="H66" i="163"/>
  <c r="F66" i="163"/>
  <c r="E66" i="163"/>
  <c r="BC67" i="163"/>
  <c r="BD68" i="163" s="1"/>
  <c r="BG68" i="163"/>
  <c r="BF66" i="163"/>
  <c r="BC66" i="163"/>
  <c r="F44" i="163"/>
  <c r="F45" i="163"/>
  <c r="F57" i="163"/>
  <c r="E57" i="163"/>
  <c r="E58" i="163"/>
  <c r="E61" i="163"/>
  <c r="E62" i="163"/>
  <c r="E63" i="163"/>
  <c r="E64" i="163"/>
  <c r="F64" i="163"/>
  <c r="BG67" i="163"/>
  <c r="BD67" i="163"/>
  <c r="E65" i="163"/>
  <c r="F65" i="163"/>
  <c r="H65" i="163"/>
  <c r="I65" i="163"/>
  <c r="K65" i="163"/>
  <c r="L65" i="163"/>
  <c r="N65" i="163"/>
  <c r="O65" i="163"/>
  <c r="Q65" i="163"/>
  <c r="R65" i="163"/>
  <c r="T65" i="163"/>
  <c r="U65" i="163"/>
  <c r="AC65" i="163"/>
  <c r="AD65" i="163"/>
  <c r="AF65" i="163"/>
  <c r="AG65" i="163"/>
  <c r="AI65" i="163"/>
  <c r="AJ65" i="163"/>
  <c r="AL65" i="163"/>
  <c r="AM65" i="163"/>
  <c r="AO65" i="163"/>
  <c r="AP65" i="163"/>
  <c r="AR65" i="163"/>
  <c r="AS65" i="163"/>
  <c r="AU65" i="163"/>
  <c r="AX65" i="163"/>
  <c r="BI65" i="163"/>
  <c r="BJ66" i="163"/>
  <c r="BM65" i="163"/>
  <c r="BN65" i="163"/>
  <c r="BP65" i="163"/>
  <c r="BQ65" i="163"/>
  <c r="BS65" i="163"/>
  <c r="BT65" i="163"/>
  <c r="BV65" i="163"/>
  <c r="BW65" i="163"/>
  <c r="BY65" i="163"/>
  <c r="BZ65" i="163"/>
  <c r="CB65" i="163"/>
  <c r="CC65" i="163"/>
  <c r="CD65" i="163"/>
  <c r="CE66" i="163"/>
  <c r="CH65" i="163"/>
  <c r="CI65" i="163"/>
  <c r="CK65" i="163"/>
  <c r="CL65" i="163"/>
  <c r="CN65" i="163"/>
  <c r="CO65" i="163"/>
  <c r="CQ65" i="163"/>
  <c r="CR65" i="163"/>
  <c r="CT65" i="163"/>
  <c r="CU65" i="163"/>
  <c r="CW65" i="163"/>
  <c r="CX65" i="163"/>
  <c r="CZ65" i="163"/>
  <c r="DA65" i="163"/>
  <c r="DC65" i="163"/>
  <c r="DD65" i="163"/>
  <c r="DF65" i="163"/>
  <c r="DG65" i="163"/>
  <c r="DH65" i="163"/>
  <c r="DI66" i="163"/>
  <c r="DL65" i="163"/>
  <c r="DM65" i="163"/>
  <c r="DO65" i="163"/>
  <c r="DP65" i="163"/>
  <c r="DR65" i="163"/>
  <c r="DS65" i="163"/>
  <c r="DU65" i="163"/>
  <c r="DV65" i="163"/>
  <c r="DW65" i="163"/>
  <c r="DX66" i="163"/>
  <c r="EA65" i="163"/>
  <c r="EB65" i="163"/>
  <c r="ED65" i="163"/>
  <c r="EE65" i="163"/>
  <c r="EG65" i="163"/>
  <c r="EH65" i="163"/>
  <c r="EJ65" i="163"/>
  <c r="EK65" i="163"/>
  <c r="EL65" i="163"/>
  <c r="EM66" i="163"/>
  <c r="EP65" i="163"/>
  <c r="EQ65" i="163"/>
  <c r="ES65" i="163"/>
  <c r="ET65" i="163"/>
  <c r="EV65" i="163"/>
  <c r="EW65" i="163"/>
  <c r="EY65" i="163"/>
  <c r="EZ65" i="163"/>
  <c r="FB65" i="163"/>
  <c r="FC65" i="163"/>
  <c r="FE65" i="163"/>
  <c r="FF65" i="163"/>
  <c r="FG65" i="163"/>
  <c r="FH66" i="163"/>
  <c r="FK65" i="163"/>
  <c r="FL65" i="163"/>
  <c r="FN65" i="163"/>
  <c r="FO65" i="163"/>
  <c r="FQ65" i="163"/>
  <c r="FR65" i="163"/>
  <c r="FT65" i="163"/>
  <c r="FU65" i="163"/>
  <c r="FW65" i="163"/>
  <c r="FX65" i="163"/>
  <c r="FY65" i="163"/>
  <c r="FZ66" i="163"/>
  <c r="GC65" i="163"/>
  <c r="GD65" i="163"/>
  <c r="GF65" i="163"/>
  <c r="GG65" i="163"/>
  <c r="GI65" i="163"/>
  <c r="GJ65" i="163"/>
  <c r="GL65" i="163"/>
  <c r="GM65" i="163"/>
  <c r="GN65" i="163"/>
  <c r="GO66" i="163"/>
  <c r="GR65" i="163"/>
  <c r="GS65" i="163"/>
  <c r="GU65" i="163"/>
  <c r="GV65" i="163"/>
  <c r="GX65" i="163"/>
  <c r="GY65" i="163"/>
  <c r="HA65" i="163"/>
  <c r="HB65" i="163"/>
  <c r="HD65" i="163"/>
  <c r="HE65" i="163"/>
  <c r="HG65" i="163"/>
  <c r="HH65" i="163"/>
  <c r="HJ65" i="163"/>
  <c r="HK65" i="163"/>
  <c r="BF65" i="163"/>
  <c r="BG66" i="163"/>
  <c r="BC65" i="163"/>
  <c r="BD66" i="163"/>
  <c r="HM65" i="163"/>
  <c r="HK64" i="163"/>
  <c r="HJ64" i="163"/>
  <c r="HH64" i="163"/>
  <c r="HG64" i="163"/>
  <c r="HE64" i="163"/>
  <c r="HD64" i="163"/>
  <c r="HB64" i="163"/>
  <c r="HA64" i="163"/>
  <c r="GY64" i="163"/>
  <c r="GX64" i="163"/>
  <c r="GV64" i="163"/>
  <c r="GU64" i="163"/>
  <c r="GS64" i="163"/>
  <c r="GR64" i="163"/>
  <c r="GN64" i="163"/>
  <c r="GO65" i="163"/>
  <c r="GM64" i="163"/>
  <c r="GL64" i="163"/>
  <c r="GJ64" i="163"/>
  <c r="GI64" i="163"/>
  <c r="GG64" i="163"/>
  <c r="GF64" i="163"/>
  <c r="GD64" i="163"/>
  <c r="GC64" i="163"/>
  <c r="FY64" i="163"/>
  <c r="FZ65" i="163"/>
  <c r="FX64" i="163"/>
  <c r="FW64" i="163"/>
  <c r="FU64" i="163"/>
  <c r="FT64" i="163"/>
  <c r="FR64" i="163"/>
  <c r="FQ64" i="163"/>
  <c r="FO64" i="163"/>
  <c r="FN64" i="163"/>
  <c r="FL64" i="163"/>
  <c r="FK64" i="163"/>
  <c r="FG64" i="163"/>
  <c r="FH65" i="163"/>
  <c r="FF64" i="163"/>
  <c r="FE64" i="163"/>
  <c r="FC64" i="163"/>
  <c r="FB64" i="163"/>
  <c r="EZ64" i="163"/>
  <c r="EY64" i="163"/>
  <c r="EW64" i="163"/>
  <c r="EV64" i="163"/>
  <c r="ET64" i="163"/>
  <c r="ES64" i="163"/>
  <c r="EQ64" i="163"/>
  <c r="EP64" i="163"/>
  <c r="EL64" i="163"/>
  <c r="EM65" i="163"/>
  <c r="EK64" i="163"/>
  <c r="EJ64" i="163"/>
  <c r="EH64" i="163"/>
  <c r="EG64" i="163"/>
  <c r="EE64" i="163"/>
  <c r="ED64" i="163"/>
  <c r="EB64" i="163"/>
  <c r="EA64" i="163"/>
  <c r="DW64" i="163"/>
  <c r="DX65" i="163"/>
  <c r="DV64" i="163"/>
  <c r="DU64" i="163"/>
  <c r="DS64" i="163"/>
  <c r="DR64" i="163"/>
  <c r="DP64" i="163"/>
  <c r="DO64" i="163"/>
  <c r="DM64" i="163"/>
  <c r="DL64" i="163"/>
  <c r="DH64" i="163"/>
  <c r="DI65" i="163"/>
  <c r="DG64" i="163"/>
  <c r="DF64" i="163"/>
  <c r="DD64" i="163"/>
  <c r="DC64" i="163"/>
  <c r="DA64" i="163"/>
  <c r="CZ64" i="163"/>
  <c r="CX64" i="163"/>
  <c r="CW64" i="163"/>
  <c r="CU64" i="163"/>
  <c r="CT64" i="163"/>
  <c r="CR64" i="163"/>
  <c r="CQ64" i="163"/>
  <c r="CO64" i="163"/>
  <c r="CN64" i="163"/>
  <c r="CL64" i="163"/>
  <c r="CK64" i="163"/>
  <c r="CI64" i="163"/>
  <c r="CH64" i="163"/>
  <c r="CD64" i="163"/>
  <c r="CE65" i="163"/>
  <c r="CC64" i="163"/>
  <c r="CB64" i="163"/>
  <c r="BZ64" i="163"/>
  <c r="BY64" i="163"/>
  <c r="BW64" i="163"/>
  <c r="BV64" i="163"/>
  <c r="BT64" i="163"/>
  <c r="BS64" i="163"/>
  <c r="BQ64" i="163"/>
  <c r="BP64" i="163"/>
  <c r="BN64" i="163"/>
  <c r="BM64" i="163"/>
  <c r="BI64" i="163"/>
  <c r="BJ65" i="163"/>
  <c r="BA64" i="163"/>
  <c r="AX64" i="163"/>
  <c r="AU64" i="163"/>
  <c r="AS64" i="163"/>
  <c r="AR64" i="163"/>
  <c r="AP64" i="163"/>
  <c r="AO64" i="163"/>
  <c r="AM64" i="163"/>
  <c r="AL64" i="163"/>
  <c r="AJ64" i="163"/>
  <c r="AI64" i="163"/>
  <c r="AG64" i="163"/>
  <c r="AF64" i="163"/>
  <c r="AD64" i="163"/>
  <c r="AC64" i="163"/>
  <c r="U64" i="163"/>
  <c r="T64" i="163"/>
  <c r="R64" i="163"/>
  <c r="Q64" i="163"/>
  <c r="O64" i="163"/>
  <c r="N64" i="163"/>
  <c r="L64" i="163"/>
  <c r="K64" i="163"/>
  <c r="I64" i="163"/>
  <c r="H64" i="163"/>
  <c r="BF64" i="163"/>
  <c r="BG65" i="163"/>
  <c r="CD30" i="163"/>
  <c r="DW30" i="163"/>
  <c r="BC64" i="163"/>
  <c r="BD65" i="163"/>
  <c r="U63" i="163"/>
  <c r="T63" i="163"/>
  <c r="U62" i="163"/>
  <c r="T62" i="163"/>
  <c r="U61" i="163"/>
  <c r="T61" i="163"/>
  <c r="U60" i="163"/>
  <c r="T60" i="163"/>
  <c r="U59" i="163"/>
  <c r="T59" i="163"/>
  <c r="U58" i="163"/>
  <c r="T58" i="163"/>
  <c r="U57" i="163"/>
  <c r="T57" i="163"/>
  <c r="U56" i="163"/>
  <c r="T56" i="163"/>
  <c r="U55" i="163"/>
  <c r="T55" i="163"/>
  <c r="U54" i="163"/>
  <c r="T54" i="163"/>
  <c r="U53" i="163"/>
  <c r="T53" i="163"/>
  <c r="U52" i="163"/>
  <c r="T52" i="163"/>
  <c r="U51" i="163"/>
  <c r="T51" i="163"/>
  <c r="U50" i="163"/>
  <c r="T50" i="163"/>
  <c r="U49" i="163"/>
  <c r="T49" i="163"/>
  <c r="U48" i="163"/>
  <c r="T48" i="163"/>
  <c r="U47" i="163"/>
  <c r="T47" i="163"/>
  <c r="U46" i="163"/>
  <c r="T46" i="163"/>
  <c r="U45" i="163"/>
  <c r="T45" i="163"/>
  <c r="U44" i="163"/>
  <c r="T44" i="163"/>
  <c r="U43" i="163"/>
  <c r="T43" i="163"/>
  <c r="U42" i="163"/>
  <c r="T42" i="163"/>
  <c r="U41" i="163"/>
  <c r="T41" i="163"/>
  <c r="U40" i="163"/>
  <c r="T40" i="163"/>
  <c r="U39" i="163"/>
  <c r="T39" i="163"/>
  <c r="U38" i="163"/>
  <c r="T38" i="163"/>
  <c r="U37" i="163"/>
  <c r="T37" i="163"/>
  <c r="U36" i="163"/>
  <c r="T36" i="163"/>
  <c r="U35" i="163"/>
  <c r="T35" i="163"/>
  <c r="U34" i="163"/>
  <c r="T34" i="163"/>
  <c r="U33" i="163"/>
  <c r="T33" i="163"/>
  <c r="U32" i="163"/>
  <c r="T32" i="163"/>
  <c r="U31" i="163"/>
  <c r="U29" i="163"/>
  <c r="T29" i="163"/>
  <c r="U28" i="163"/>
  <c r="T28" i="163"/>
  <c r="U27" i="163"/>
  <c r="T27" i="163"/>
  <c r="U26" i="163"/>
  <c r="HL11" i="163"/>
  <c r="HL12" i="163"/>
  <c r="HL13" i="163"/>
  <c r="HL14" i="163"/>
  <c r="HL15" i="163"/>
  <c r="HL16" i="163"/>
  <c r="HL17" i="163"/>
  <c r="HL18" i="163"/>
  <c r="HL19" i="163"/>
  <c r="HL20" i="163"/>
  <c r="HL21" i="163"/>
  <c r="HL22" i="163"/>
  <c r="HL23" i="163"/>
  <c r="HL24" i="163"/>
  <c r="HL25" i="163"/>
  <c r="HL26" i="163"/>
  <c r="HL27" i="163"/>
  <c r="HL28" i="163"/>
  <c r="HL29" i="163"/>
  <c r="HL30" i="163"/>
  <c r="HL31" i="163"/>
  <c r="HL32" i="163"/>
  <c r="HL33" i="163"/>
  <c r="HL34" i="163"/>
  <c r="HL35" i="163"/>
  <c r="HL36" i="163"/>
  <c r="HL37" i="163"/>
  <c r="HL38" i="163"/>
  <c r="HL39" i="163"/>
  <c r="HL40" i="163"/>
  <c r="HL41" i="163"/>
  <c r="HL42" i="163"/>
  <c r="HL43" i="163"/>
  <c r="HL44" i="163"/>
  <c r="HL46" i="163"/>
  <c r="HL47" i="163"/>
  <c r="HL48" i="163"/>
  <c r="HL49" i="163"/>
  <c r="HL10" i="163"/>
  <c r="BA63" i="163"/>
  <c r="BA62" i="163"/>
  <c r="BA61" i="163"/>
  <c r="BA60" i="163"/>
  <c r="BA59" i="163"/>
  <c r="BA58" i="163"/>
  <c r="BA57" i="163"/>
  <c r="BA56" i="163"/>
  <c r="BA55" i="163"/>
  <c r="BA54" i="163"/>
  <c r="BA53" i="163"/>
  <c r="BA52" i="163"/>
  <c r="BA51" i="163"/>
  <c r="BA50" i="163"/>
  <c r="BA49" i="163"/>
  <c r="BA48" i="163"/>
  <c r="BA47" i="163"/>
  <c r="AX63" i="163"/>
  <c r="AX62" i="163"/>
  <c r="AX61" i="163"/>
  <c r="AX60" i="163"/>
  <c r="AX59" i="163"/>
  <c r="AX58" i="163"/>
  <c r="AX57" i="163"/>
  <c r="AX56" i="163"/>
  <c r="AX55" i="163"/>
  <c r="AX54" i="163"/>
  <c r="AX53" i="163"/>
  <c r="AX52" i="163"/>
  <c r="AX51" i="163"/>
  <c r="AX50" i="163"/>
  <c r="AX49" i="163"/>
  <c r="AX48" i="163"/>
  <c r="AX47" i="163"/>
  <c r="AU63" i="163"/>
  <c r="AU62" i="163"/>
  <c r="AU61" i="163"/>
  <c r="AU60" i="163"/>
  <c r="AU59" i="163"/>
  <c r="AU58" i="163"/>
  <c r="AU57" i="163"/>
  <c r="AU56" i="163"/>
  <c r="AU55" i="163"/>
  <c r="AU54" i="163"/>
  <c r="AU53" i="163"/>
  <c r="AU52" i="163"/>
  <c r="AU51" i="163"/>
  <c r="AU50" i="163"/>
  <c r="AU49" i="163"/>
  <c r="AU48" i="163"/>
  <c r="AU47" i="163"/>
  <c r="AS63" i="163"/>
  <c r="AR63" i="163"/>
  <c r="AS62" i="163"/>
  <c r="AR62" i="163"/>
  <c r="AS61" i="163"/>
  <c r="AR61" i="163"/>
  <c r="AS60" i="163"/>
  <c r="AR60" i="163"/>
  <c r="AS59" i="163"/>
  <c r="AR59" i="163"/>
  <c r="AS58" i="163"/>
  <c r="AR58" i="163"/>
  <c r="AS57" i="163"/>
  <c r="AR57" i="163"/>
  <c r="AS56" i="163"/>
  <c r="AR56" i="163"/>
  <c r="AS55" i="163"/>
  <c r="AR55" i="163"/>
  <c r="AS54" i="163"/>
  <c r="AR54" i="163"/>
  <c r="AS53" i="163"/>
  <c r="AR53" i="163"/>
  <c r="AS52" i="163"/>
  <c r="AR52" i="163"/>
  <c r="AS51" i="163"/>
  <c r="AR51" i="163"/>
  <c r="AS50" i="163"/>
  <c r="AR50" i="163"/>
  <c r="AS49" i="163"/>
  <c r="AR49" i="163"/>
  <c r="AS48" i="163"/>
  <c r="AR48" i="163"/>
  <c r="AS47" i="163"/>
  <c r="AR47" i="163"/>
  <c r="AS46" i="163"/>
  <c r="AR46" i="163"/>
  <c r="AS45" i="163"/>
  <c r="AR45" i="163"/>
  <c r="AS44" i="163"/>
  <c r="AR44" i="163"/>
  <c r="AS43" i="163"/>
  <c r="AR43" i="163"/>
  <c r="AS42" i="163"/>
  <c r="AR42" i="163"/>
  <c r="AS41" i="163"/>
  <c r="AS39" i="163"/>
  <c r="AR39" i="163"/>
  <c r="AS38" i="163"/>
  <c r="AR38" i="163"/>
  <c r="AS37" i="163"/>
  <c r="AS34" i="163"/>
  <c r="AR34" i="163"/>
  <c r="AS33" i="163"/>
  <c r="AR33" i="163"/>
  <c r="AS32" i="163"/>
  <c r="AR32" i="163"/>
  <c r="AS31" i="163"/>
  <c r="AS29" i="163"/>
  <c r="AP63" i="163"/>
  <c r="AO63" i="163"/>
  <c r="AP62" i="163"/>
  <c r="AO62" i="163"/>
  <c r="AP61" i="163"/>
  <c r="AO61" i="163"/>
  <c r="AP60" i="163"/>
  <c r="AO60" i="163"/>
  <c r="AP59" i="163"/>
  <c r="AO59" i="163"/>
  <c r="AP58" i="163"/>
  <c r="AO58" i="163"/>
  <c r="AP57" i="163"/>
  <c r="AO57" i="163"/>
  <c r="AP56" i="163"/>
  <c r="AO56" i="163"/>
  <c r="AP55" i="163"/>
  <c r="AO55" i="163"/>
  <c r="AP54" i="163"/>
  <c r="AO54" i="163"/>
  <c r="AP53" i="163"/>
  <c r="AO53" i="163"/>
  <c r="AP52" i="163"/>
  <c r="AO52" i="163"/>
  <c r="AP51" i="163"/>
  <c r="AO51" i="163"/>
  <c r="AP50" i="163"/>
  <c r="AO50" i="163"/>
  <c r="AP49" i="163"/>
  <c r="AO49" i="163"/>
  <c r="AP48" i="163"/>
  <c r="AO48" i="163"/>
  <c r="AP47" i="163"/>
  <c r="AO47" i="163"/>
  <c r="AP46" i="163"/>
  <c r="AO46" i="163"/>
  <c r="AP45" i="163"/>
  <c r="AO45" i="163"/>
  <c r="AP44" i="163"/>
  <c r="AO44" i="163"/>
  <c r="AP43" i="163"/>
  <c r="AO43" i="163"/>
  <c r="AP42" i="163"/>
  <c r="AO42" i="163"/>
  <c r="AP41" i="163"/>
  <c r="AO41" i="163"/>
  <c r="AP40" i="163"/>
  <c r="AO40" i="163"/>
  <c r="AP39" i="163"/>
  <c r="AO39" i="163"/>
  <c r="AP38" i="163"/>
  <c r="AO38" i="163"/>
  <c r="AP37" i="163"/>
  <c r="AO37" i="163"/>
  <c r="AP36" i="163"/>
  <c r="AO36" i="163"/>
  <c r="AP35" i="163"/>
  <c r="AO35" i="163"/>
  <c r="AP34" i="163"/>
  <c r="AO34" i="163"/>
  <c r="AP33" i="163"/>
  <c r="AO33" i="163"/>
  <c r="AP32" i="163"/>
  <c r="AO32" i="163"/>
  <c r="AP31" i="163"/>
  <c r="AP29" i="163"/>
  <c r="AO29" i="163"/>
  <c r="AP28" i="163"/>
  <c r="AO28" i="163"/>
  <c r="AP27" i="163"/>
  <c r="AO27" i="163"/>
  <c r="AP26" i="163"/>
  <c r="AO26" i="163"/>
  <c r="AP25" i="163"/>
  <c r="AO25" i="163"/>
  <c r="AP24" i="163"/>
  <c r="AO24" i="163"/>
  <c r="AP23" i="163"/>
  <c r="AO23" i="163"/>
  <c r="AP22" i="163"/>
  <c r="AO22" i="163"/>
  <c r="AP21" i="163"/>
  <c r="AO21" i="163"/>
  <c r="AP20" i="163"/>
  <c r="AO20" i="163"/>
  <c r="AP19" i="163"/>
  <c r="AM63" i="163"/>
  <c r="AL63" i="163"/>
  <c r="AM62" i="163"/>
  <c r="AL62" i="163"/>
  <c r="AM61" i="163"/>
  <c r="AL61" i="163"/>
  <c r="AM60" i="163"/>
  <c r="AL60" i="163"/>
  <c r="AM59" i="163"/>
  <c r="AL59" i="163"/>
  <c r="AM58" i="163"/>
  <c r="AL58" i="163"/>
  <c r="AM57" i="163"/>
  <c r="AL57" i="163"/>
  <c r="AM56" i="163"/>
  <c r="AL56" i="163"/>
  <c r="AM55" i="163"/>
  <c r="AL55" i="163"/>
  <c r="AM54" i="163"/>
  <c r="AL54" i="163"/>
  <c r="AM53" i="163"/>
  <c r="AL53" i="163"/>
  <c r="AM52" i="163"/>
  <c r="AL52" i="163"/>
  <c r="AM51" i="163"/>
  <c r="AL51" i="163"/>
  <c r="AM50" i="163"/>
  <c r="AL50" i="163"/>
  <c r="AM49" i="163"/>
  <c r="AL49" i="163"/>
  <c r="AM48" i="163"/>
  <c r="AL48" i="163"/>
  <c r="AM47" i="163"/>
  <c r="AL47" i="163"/>
  <c r="AM46" i="163"/>
  <c r="AL46" i="163"/>
  <c r="AM45" i="163"/>
  <c r="AL45" i="163"/>
  <c r="AM44" i="163"/>
  <c r="AL44" i="163"/>
  <c r="AM43" i="163"/>
  <c r="AL43" i="163"/>
  <c r="AM42" i="163"/>
  <c r="AL42" i="163"/>
  <c r="AM41" i="163"/>
  <c r="AL41" i="163"/>
  <c r="AM40" i="163"/>
  <c r="AL40" i="163"/>
  <c r="AM39" i="163"/>
  <c r="AL39" i="163"/>
  <c r="AM38" i="163"/>
  <c r="AL38" i="163"/>
  <c r="AM37" i="163"/>
  <c r="AL37" i="163"/>
  <c r="AM36" i="163"/>
  <c r="AL36" i="163"/>
  <c r="AM35" i="163"/>
  <c r="AL35" i="163"/>
  <c r="AM34" i="163"/>
  <c r="AL34" i="163"/>
  <c r="AM33" i="163"/>
  <c r="AL33" i="163"/>
  <c r="AM32" i="163"/>
  <c r="AL32" i="163"/>
  <c r="AM31" i="163"/>
  <c r="AM29" i="163"/>
  <c r="AL29" i="163"/>
  <c r="AM28" i="163"/>
  <c r="AL28" i="163"/>
  <c r="AM27" i="163"/>
  <c r="AL27" i="163"/>
  <c r="AM26" i="163"/>
  <c r="AL26" i="163"/>
  <c r="AM25" i="163"/>
  <c r="AL25" i="163"/>
  <c r="AM24" i="163"/>
  <c r="AL24" i="163"/>
  <c r="AM23" i="163"/>
  <c r="AL23" i="163"/>
  <c r="AM22" i="163"/>
  <c r="AL22" i="163"/>
  <c r="AM21" i="163"/>
  <c r="AL21" i="163"/>
  <c r="AM20" i="163"/>
  <c r="AL20" i="163"/>
  <c r="AM19" i="163"/>
  <c r="AJ63" i="163"/>
  <c r="AI63" i="163"/>
  <c r="AJ62" i="163"/>
  <c r="AI62" i="163"/>
  <c r="AJ61" i="163"/>
  <c r="AI61" i="163"/>
  <c r="AJ60" i="163"/>
  <c r="AI60" i="163"/>
  <c r="AJ59" i="163"/>
  <c r="AI59" i="163"/>
  <c r="AJ58" i="163"/>
  <c r="AI58" i="163"/>
  <c r="AJ57" i="163"/>
  <c r="AI57" i="163"/>
  <c r="AJ56" i="163"/>
  <c r="AI56" i="163"/>
  <c r="AJ55" i="163"/>
  <c r="AI55" i="163"/>
  <c r="AJ54" i="163"/>
  <c r="AI54" i="163"/>
  <c r="AJ53" i="163"/>
  <c r="AI53" i="163"/>
  <c r="AJ52" i="163"/>
  <c r="AI52" i="163"/>
  <c r="AJ51" i="163"/>
  <c r="AI51" i="163"/>
  <c r="AJ50" i="163"/>
  <c r="AI50" i="163"/>
  <c r="AJ49" i="163"/>
  <c r="AI49" i="163"/>
  <c r="AJ48" i="163"/>
  <c r="AI48" i="163"/>
  <c r="AJ47" i="163"/>
  <c r="AI47" i="163"/>
  <c r="AJ46" i="163"/>
  <c r="AI46" i="163"/>
  <c r="AJ45" i="163"/>
  <c r="AI45" i="163"/>
  <c r="AJ44" i="163"/>
  <c r="AI44" i="163"/>
  <c r="AJ43" i="163"/>
  <c r="AI43" i="163"/>
  <c r="AJ42" i="163"/>
  <c r="AI42" i="163"/>
  <c r="AJ41" i="163"/>
  <c r="AI41" i="163"/>
  <c r="AJ40" i="163"/>
  <c r="AI40" i="163"/>
  <c r="AJ39" i="163"/>
  <c r="AI39" i="163"/>
  <c r="AJ38" i="163"/>
  <c r="AI38" i="163"/>
  <c r="AJ37" i="163"/>
  <c r="AI37" i="163"/>
  <c r="AJ36" i="163"/>
  <c r="AI36" i="163"/>
  <c r="AJ35" i="163"/>
  <c r="AI35" i="163"/>
  <c r="AJ34" i="163"/>
  <c r="AI34" i="163"/>
  <c r="AJ33" i="163"/>
  <c r="AI33" i="163"/>
  <c r="AJ32" i="163"/>
  <c r="AI32" i="163"/>
  <c r="AJ31" i="163"/>
  <c r="AJ29" i="163"/>
  <c r="AI29" i="163"/>
  <c r="AJ28" i="163"/>
  <c r="AI28" i="163"/>
  <c r="AJ27" i="163"/>
  <c r="AI27" i="163"/>
  <c r="AJ26" i="163"/>
  <c r="AI26" i="163"/>
  <c r="AJ25" i="163"/>
  <c r="AI25" i="163"/>
  <c r="AJ24" i="163"/>
  <c r="AI24" i="163"/>
  <c r="AJ23" i="163"/>
  <c r="AI23" i="163"/>
  <c r="AJ22" i="163"/>
  <c r="AI22" i="163"/>
  <c r="AJ21" i="163"/>
  <c r="AI21" i="163"/>
  <c r="AJ20" i="163"/>
  <c r="AI20" i="163"/>
  <c r="AJ19" i="163"/>
  <c r="AG63" i="163"/>
  <c r="AF63" i="163"/>
  <c r="AG62" i="163"/>
  <c r="AF62" i="163"/>
  <c r="AG61" i="163"/>
  <c r="AF61" i="163"/>
  <c r="AG60" i="163"/>
  <c r="AF60" i="163"/>
  <c r="AG59" i="163"/>
  <c r="AF59" i="163"/>
  <c r="AG58" i="163"/>
  <c r="AF58" i="163"/>
  <c r="AG57" i="163"/>
  <c r="AF57" i="163"/>
  <c r="AG56" i="163"/>
  <c r="AF56" i="163"/>
  <c r="AG55" i="163"/>
  <c r="AF55" i="163"/>
  <c r="AG54" i="163"/>
  <c r="AF54" i="163"/>
  <c r="AG53" i="163"/>
  <c r="AF53" i="163"/>
  <c r="AG52" i="163"/>
  <c r="AF52" i="163"/>
  <c r="AG51" i="163"/>
  <c r="AF51" i="163"/>
  <c r="AG50" i="163"/>
  <c r="AF50" i="163"/>
  <c r="AG49" i="163"/>
  <c r="AF49" i="163"/>
  <c r="AG48" i="163"/>
  <c r="AF48" i="163"/>
  <c r="AG47" i="163"/>
  <c r="AF47" i="163"/>
  <c r="AG46" i="163"/>
  <c r="AF46" i="163"/>
  <c r="AG45" i="163"/>
  <c r="AF45" i="163"/>
  <c r="AG44" i="163"/>
  <c r="AF44" i="163"/>
  <c r="AG43" i="163"/>
  <c r="AF43" i="163"/>
  <c r="AG42" i="163"/>
  <c r="AF42" i="163"/>
  <c r="AG41" i="163"/>
  <c r="AF41" i="163"/>
  <c r="AG40" i="163"/>
  <c r="AF40" i="163"/>
  <c r="AG39" i="163"/>
  <c r="AF39" i="163"/>
  <c r="AG38" i="163"/>
  <c r="AF38" i="163"/>
  <c r="AG37" i="163"/>
  <c r="AF37" i="163"/>
  <c r="AG36" i="163"/>
  <c r="AF36" i="163"/>
  <c r="AG35" i="163"/>
  <c r="AF35" i="163"/>
  <c r="AG34" i="163"/>
  <c r="AF34" i="163"/>
  <c r="AG33" i="163"/>
  <c r="AF33" i="163"/>
  <c r="AG32" i="163"/>
  <c r="AF32" i="163"/>
  <c r="AG31" i="163"/>
  <c r="AG29" i="163"/>
  <c r="AF29" i="163"/>
  <c r="AG28" i="163"/>
  <c r="AF28" i="163"/>
  <c r="AG27" i="163"/>
  <c r="AF27" i="163"/>
  <c r="AG26" i="163"/>
  <c r="AF26" i="163"/>
  <c r="AG25" i="163"/>
  <c r="AF25" i="163"/>
  <c r="AG24" i="163"/>
  <c r="AF24" i="163"/>
  <c r="AG23" i="163"/>
  <c r="AF23" i="163"/>
  <c r="AG22" i="163"/>
  <c r="AF22" i="163"/>
  <c r="AG21" i="163"/>
  <c r="AF21" i="163"/>
  <c r="AG20" i="163"/>
  <c r="AF20" i="163"/>
  <c r="AG19" i="163"/>
  <c r="AD63" i="163"/>
  <c r="AC63" i="163"/>
  <c r="AD62" i="163"/>
  <c r="AC62" i="163"/>
  <c r="AD61" i="163"/>
  <c r="AC61" i="163"/>
  <c r="AD60" i="163"/>
  <c r="AC60" i="163"/>
  <c r="AD59" i="163"/>
  <c r="AC59" i="163"/>
  <c r="AD58" i="163"/>
  <c r="AC58" i="163"/>
  <c r="AD57" i="163"/>
  <c r="AC57" i="163"/>
  <c r="AD56" i="163"/>
  <c r="AC56" i="163"/>
  <c r="AD55" i="163"/>
  <c r="AC55" i="163"/>
  <c r="AD54" i="163"/>
  <c r="AC54" i="163"/>
  <c r="AD53" i="163"/>
  <c r="AC53" i="163"/>
  <c r="AD52" i="163"/>
  <c r="AC52" i="163"/>
  <c r="AD51" i="163"/>
  <c r="AC51" i="163"/>
  <c r="AD50" i="163"/>
  <c r="AC50" i="163"/>
  <c r="AD49" i="163"/>
  <c r="AC49" i="163"/>
  <c r="AD48" i="163"/>
  <c r="AC48" i="163"/>
  <c r="AD47" i="163"/>
  <c r="AC47" i="163"/>
  <c r="AD46" i="163"/>
  <c r="AC46" i="163"/>
  <c r="AD45" i="163"/>
  <c r="AC45" i="163"/>
  <c r="AD44" i="163"/>
  <c r="AC44" i="163"/>
  <c r="AD43" i="163"/>
  <c r="AC43" i="163"/>
  <c r="AD42" i="163"/>
  <c r="AC42" i="163"/>
  <c r="AD41" i="163"/>
  <c r="AC41" i="163"/>
  <c r="AD40" i="163"/>
  <c r="AC40" i="163"/>
  <c r="AD39" i="163"/>
  <c r="AC39" i="163"/>
  <c r="AD38" i="163"/>
  <c r="AC38" i="163"/>
  <c r="AD37" i="163"/>
  <c r="AC37" i="163"/>
  <c r="AD36" i="163"/>
  <c r="AC36" i="163"/>
  <c r="AD35" i="163"/>
  <c r="AC35" i="163"/>
  <c r="AD34" i="163"/>
  <c r="AC34" i="163"/>
  <c r="AD33" i="163"/>
  <c r="AC33" i="163"/>
  <c r="AD32" i="163"/>
  <c r="AC32" i="163"/>
  <c r="AD31" i="163"/>
  <c r="AD29" i="163"/>
  <c r="AC29" i="163"/>
  <c r="AD28" i="163"/>
  <c r="AC28" i="163"/>
  <c r="AD27" i="163"/>
  <c r="AC27" i="163"/>
  <c r="AD26" i="163"/>
  <c r="AC26" i="163"/>
  <c r="AD25" i="163"/>
  <c r="AC25" i="163"/>
  <c r="AD24" i="163"/>
  <c r="AC24" i="163"/>
  <c r="AD23" i="163"/>
  <c r="AC23" i="163"/>
  <c r="AD22" i="163"/>
  <c r="AC22" i="163"/>
  <c r="AD21" i="163"/>
  <c r="AC21" i="163"/>
  <c r="AD20" i="163"/>
  <c r="AC20" i="163"/>
  <c r="AD19" i="163"/>
  <c r="Z28" i="163"/>
  <c r="Z27" i="163"/>
  <c r="Z26" i="163"/>
  <c r="Z25" i="163"/>
  <c r="Z24" i="163"/>
  <c r="Z23" i="163"/>
  <c r="Z22" i="163"/>
  <c r="Z21" i="163"/>
  <c r="Z20" i="163"/>
  <c r="W28" i="163"/>
  <c r="W27" i="163"/>
  <c r="W26" i="163"/>
  <c r="W25" i="163"/>
  <c r="W24" i="163"/>
  <c r="W23" i="163"/>
  <c r="W22" i="163"/>
  <c r="W21" i="163"/>
  <c r="W20" i="163"/>
  <c r="R63" i="163"/>
  <c r="Q63" i="163"/>
  <c r="R62" i="163"/>
  <c r="Q62" i="163"/>
  <c r="R61" i="163"/>
  <c r="Q61" i="163"/>
  <c r="R60" i="163"/>
  <c r="Q60" i="163"/>
  <c r="R59" i="163"/>
  <c r="Q59" i="163"/>
  <c r="R58" i="163"/>
  <c r="Q58" i="163"/>
  <c r="R57" i="163"/>
  <c r="Q57" i="163"/>
  <c r="R56" i="163"/>
  <c r="Q56" i="163"/>
  <c r="R55" i="163"/>
  <c r="Q55" i="163"/>
  <c r="R54" i="163"/>
  <c r="Q54" i="163"/>
  <c r="R53" i="163"/>
  <c r="Q53" i="163"/>
  <c r="R52" i="163"/>
  <c r="Q52" i="163"/>
  <c r="R51" i="163"/>
  <c r="Q51" i="163"/>
  <c r="R50" i="163"/>
  <c r="Q50" i="163"/>
  <c r="R49" i="163"/>
  <c r="Q49" i="163"/>
  <c r="R48" i="163"/>
  <c r="Q48" i="163"/>
  <c r="R47" i="163"/>
  <c r="Q47" i="163"/>
  <c r="R46" i="163"/>
  <c r="Q46" i="163"/>
  <c r="R45" i="163"/>
  <c r="Q45" i="163"/>
  <c r="R44" i="163"/>
  <c r="Q44" i="163"/>
  <c r="R43" i="163"/>
  <c r="Q43" i="163"/>
  <c r="R42" i="163"/>
  <c r="Q42" i="163"/>
  <c r="R41" i="163"/>
  <c r="Q41" i="163"/>
  <c r="R40" i="163"/>
  <c r="Q40" i="163"/>
  <c r="R39" i="163"/>
  <c r="Q39" i="163"/>
  <c r="R38" i="163"/>
  <c r="Q38" i="163"/>
  <c r="R37" i="163"/>
  <c r="Q37" i="163"/>
  <c r="R36" i="163"/>
  <c r="Q36" i="163"/>
  <c r="R35" i="163"/>
  <c r="Q35" i="163"/>
  <c r="R34" i="163"/>
  <c r="Q34" i="163"/>
  <c r="R33" i="163"/>
  <c r="Q33" i="163"/>
  <c r="R32" i="163"/>
  <c r="Q32" i="163"/>
  <c r="R31" i="163"/>
  <c r="R29" i="163"/>
  <c r="Q29" i="163"/>
  <c r="R28" i="163"/>
  <c r="Q28" i="163"/>
  <c r="R27" i="163"/>
  <c r="Q27" i="163"/>
  <c r="R26" i="163"/>
  <c r="Q26" i="163"/>
  <c r="R25" i="163"/>
  <c r="Q25" i="163"/>
  <c r="R24" i="163"/>
  <c r="Q24" i="163"/>
  <c r="R23" i="163"/>
  <c r="Q23" i="163"/>
  <c r="R22" i="163"/>
  <c r="Q22" i="163"/>
  <c r="R21" i="163"/>
  <c r="Q21" i="163"/>
  <c r="R20" i="163"/>
  <c r="Q20" i="163"/>
  <c r="R19" i="163"/>
  <c r="O63" i="163"/>
  <c r="N63" i="163"/>
  <c r="O62" i="163"/>
  <c r="N62" i="163"/>
  <c r="O61" i="163"/>
  <c r="N61" i="163"/>
  <c r="O60" i="163"/>
  <c r="N60" i="163"/>
  <c r="O59" i="163"/>
  <c r="N59" i="163"/>
  <c r="O58" i="163"/>
  <c r="N58" i="163"/>
  <c r="O57" i="163"/>
  <c r="N57" i="163"/>
  <c r="O56" i="163"/>
  <c r="N56" i="163"/>
  <c r="O55" i="163"/>
  <c r="N55" i="163"/>
  <c r="O54" i="163"/>
  <c r="N54" i="163"/>
  <c r="O53" i="163"/>
  <c r="N53" i="163"/>
  <c r="O52" i="163"/>
  <c r="N52" i="163"/>
  <c r="O51" i="163"/>
  <c r="N51" i="163"/>
  <c r="O50" i="163"/>
  <c r="N50" i="163"/>
  <c r="O49" i="163"/>
  <c r="N49" i="163"/>
  <c r="O48" i="163"/>
  <c r="N48" i="163"/>
  <c r="O47" i="163"/>
  <c r="N47" i="163"/>
  <c r="O46" i="163"/>
  <c r="N46" i="163"/>
  <c r="O45" i="163"/>
  <c r="N45" i="163"/>
  <c r="O44" i="163"/>
  <c r="N44" i="163"/>
  <c r="O43" i="163"/>
  <c r="N43" i="163"/>
  <c r="O42" i="163"/>
  <c r="N42" i="163"/>
  <c r="O41" i="163"/>
  <c r="N41" i="163"/>
  <c r="O40" i="163"/>
  <c r="N40" i="163"/>
  <c r="O39" i="163"/>
  <c r="N39" i="163"/>
  <c r="O38" i="163"/>
  <c r="N38" i="163"/>
  <c r="O37" i="163"/>
  <c r="N37" i="163"/>
  <c r="O36" i="163"/>
  <c r="N36" i="163"/>
  <c r="O35" i="163"/>
  <c r="N35" i="163"/>
  <c r="O34" i="163"/>
  <c r="N34" i="163"/>
  <c r="O33" i="163"/>
  <c r="N33" i="163"/>
  <c r="O32" i="163"/>
  <c r="N32" i="163"/>
  <c r="O31" i="163"/>
  <c r="O29" i="163"/>
  <c r="N29" i="163"/>
  <c r="O28" i="163"/>
  <c r="N28" i="163"/>
  <c r="O27" i="163"/>
  <c r="N27" i="163"/>
  <c r="O26" i="163"/>
  <c r="N26" i="163"/>
  <c r="O25" i="163"/>
  <c r="N25" i="163"/>
  <c r="O24" i="163"/>
  <c r="N24" i="163"/>
  <c r="O23" i="163"/>
  <c r="N23" i="163"/>
  <c r="O22" i="163"/>
  <c r="N22" i="163"/>
  <c r="O21" i="163"/>
  <c r="N21" i="163"/>
  <c r="O20" i="163"/>
  <c r="N20" i="163"/>
  <c r="O19" i="163"/>
  <c r="HN73" i="163"/>
  <c r="HN72" i="163"/>
  <c r="HN71" i="163"/>
  <c r="HN70" i="163"/>
  <c r="HN68" i="163"/>
  <c r="HN67" i="163"/>
  <c r="HN65" i="163"/>
  <c r="HN66" i="163"/>
  <c r="HM64" i="163"/>
  <c r="HN64" i="163"/>
  <c r="GN11" i="163"/>
  <c r="GN12" i="163"/>
  <c r="GN13" i="163"/>
  <c r="GN14" i="163"/>
  <c r="GN15" i="163"/>
  <c r="GN16" i="163"/>
  <c r="GN17" i="163"/>
  <c r="GN18" i="163"/>
  <c r="GN19" i="163"/>
  <c r="GN20" i="163"/>
  <c r="GN21" i="163"/>
  <c r="GN22" i="163"/>
  <c r="GN23" i="163"/>
  <c r="GN24" i="163"/>
  <c r="GN25" i="163"/>
  <c r="GN26" i="163"/>
  <c r="GN27" i="163"/>
  <c r="GN28" i="163"/>
  <c r="GN29" i="163"/>
  <c r="GN30" i="163"/>
  <c r="GN31" i="163"/>
  <c r="GN32" i="163"/>
  <c r="GN33" i="163"/>
  <c r="GN34" i="163"/>
  <c r="GN35" i="163"/>
  <c r="GN36" i="163"/>
  <c r="GN37" i="163"/>
  <c r="GN38" i="163"/>
  <c r="GN39" i="163"/>
  <c r="GN40" i="163"/>
  <c r="GN41" i="163"/>
  <c r="GN42" i="163"/>
  <c r="GN43" i="163"/>
  <c r="GN44" i="163"/>
  <c r="GN46" i="163"/>
  <c r="GN47" i="163"/>
  <c r="GN48" i="163"/>
  <c r="GN49" i="163"/>
  <c r="GN50" i="163"/>
  <c r="GN51" i="163"/>
  <c r="GN52" i="163"/>
  <c r="GN53" i="163"/>
  <c r="GN54" i="163"/>
  <c r="GN55" i="163"/>
  <c r="GN56" i="163"/>
  <c r="GN57" i="163"/>
  <c r="GN58" i="163"/>
  <c r="GN59" i="163"/>
  <c r="GN60" i="163"/>
  <c r="GN61" i="163"/>
  <c r="GN62" i="163"/>
  <c r="GN63" i="163"/>
  <c r="GN10" i="163"/>
  <c r="FY11" i="163"/>
  <c r="FY12" i="163"/>
  <c r="FY13" i="163"/>
  <c r="FY14" i="163"/>
  <c r="FY15" i="163"/>
  <c r="FY16" i="163"/>
  <c r="FY17" i="163"/>
  <c r="FY18" i="163"/>
  <c r="FY19" i="163"/>
  <c r="FY20" i="163"/>
  <c r="FY21" i="163"/>
  <c r="FY22" i="163"/>
  <c r="FY23" i="163"/>
  <c r="FY24" i="163"/>
  <c r="FY25" i="163"/>
  <c r="FY26" i="163"/>
  <c r="FY27" i="163"/>
  <c r="FY28" i="163"/>
  <c r="FY29" i="163"/>
  <c r="FY30" i="163"/>
  <c r="FY31" i="163"/>
  <c r="FY32" i="163"/>
  <c r="FY33" i="163"/>
  <c r="FY34" i="163"/>
  <c r="FY35" i="163"/>
  <c r="FY36" i="163"/>
  <c r="FY37" i="163"/>
  <c r="FY38" i="163"/>
  <c r="FY39" i="163"/>
  <c r="FY40" i="163"/>
  <c r="FY41" i="163"/>
  <c r="FY42" i="163"/>
  <c r="FY43" i="163"/>
  <c r="FY44" i="163"/>
  <c r="FY46" i="163"/>
  <c r="FY47" i="163"/>
  <c r="FY48" i="163"/>
  <c r="FY49" i="163"/>
  <c r="FY50" i="163"/>
  <c r="FY51" i="163"/>
  <c r="FY52" i="163"/>
  <c r="FY53" i="163"/>
  <c r="FY54" i="163"/>
  <c r="FY55" i="163"/>
  <c r="FY56" i="163"/>
  <c r="FY57" i="163"/>
  <c r="FY58" i="163"/>
  <c r="FY59" i="163"/>
  <c r="FY60" i="163"/>
  <c r="FY61" i="163"/>
  <c r="FY62" i="163"/>
  <c r="FY63" i="163"/>
  <c r="FY10" i="163"/>
  <c r="FG11" i="163"/>
  <c r="FG12" i="163"/>
  <c r="FG13" i="163"/>
  <c r="FG14" i="163"/>
  <c r="FG15" i="163"/>
  <c r="FG16" i="163"/>
  <c r="FG17" i="163"/>
  <c r="FG18" i="163"/>
  <c r="FG19" i="163"/>
  <c r="FG20" i="163"/>
  <c r="FG21" i="163"/>
  <c r="FG22" i="163"/>
  <c r="FG23" i="163"/>
  <c r="FG24" i="163"/>
  <c r="FG25" i="163"/>
  <c r="FG26" i="163"/>
  <c r="FG27" i="163"/>
  <c r="FG28" i="163"/>
  <c r="FG29" i="163"/>
  <c r="FG30" i="163"/>
  <c r="FG31" i="163"/>
  <c r="FG32" i="163"/>
  <c r="FG33" i="163"/>
  <c r="FG34" i="163"/>
  <c r="FG35" i="163"/>
  <c r="FG36" i="163"/>
  <c r="FG37" i="163"/>
  <c r="FG38" i="163"/>
  <c r="FG39" i="163"/>
  <c r="FG40" i="163"/>
  <c r="FG41" i="163"/>
  <c r="FG42" i="163"/>
  <c r="FG43" i="163"/>
  <c r="FG44" i="163"/>
  <c r="FG46" i="163"/>
  <c r="FG47" i="163"/>
  <c r="FG48" i="163"/>
  <c r="FG49" i="163"/>
  <c r="FG50" i="163"/>
  <c r="FG51" i="163"/>
  <c r="FG52" i="163"/>
  <c r="FG53" i="163"/>
  <c r="FG54" i="163"/>
  <c r="FG55" i="163"/>
  <c r="FG56" i="163"/>
  <c r="FG57" i="163"/>
  <c r="FG58" i="163"/>
  <c r="FG59" i="163"/>
  <c r="FG60" i="163"/>
  <c r="FG61" i="163"/>
  <c r="FG62" i="163"/>
  <c r="FG63" i="163"/>
  <c r="FG10" i="163"/>
  <c r="EL11" i="163"/>
  <c r="EL12" i="163"/>
  <c r="EL13" i="163"/>
  <c r="EL14" i="163"/>
  <c r="EL15" i="163"/>
  <c r="EL16" i="163"/>
  <c r="EL17" i="163"/>
  <c r="EL18" i="163"/>
  <c r="EL19" i="163"/>
  <c r="EL20" i="163"/>
  <c r="EL21" i="163"/>
  <c r="EL22" i="163"/>
  <c r="EL23" i="163"/>
  <c r="EL24" i="163"/>
  <c r="EL25" i="163"/>
  <c r="EL26" i="163"/>
  <c r="EL27" i="163"/>
  <c r="EL28" i="163"/>
  <c r="EL29" i="163"/>
  <c r="EL31" i="163"/>
  <c r="EL32" i="163"/>
  <c r="EL33" i="163"/>
  <c r="EL34" i="163"/>
  <c r="EL35" i="163"/>
  <c r="EL36" i="163"/>
  <c r="EL37" i="163"/>
  <c r="EL38" i="163"/>
  <c r="EL39" i="163"/>
  <c r="EL40" i="163"/>
  <c r="EL41" i="163"/>
  <c r="EL42" i="163"/>
  <c r="EL43" i="163"/>
  <c r="EL44" i="163"/>
  <c r="EL46" i="163"/>
  <c r="EL47" i="163"/>
  <c r="EL48" i="163"/>
  <c r="EL49" i="163"/>
  <c r="EL50" i="163"/>
  <c r="EL51" i="163"/>
  <c r="EL52" i="163"/>
  <c r="EL53" i="163"/>
  <c r="EL54" i="163"/>
  <c r="EL55" i="163"/>
  <c r="EL56" i="163"/>
  <c r="EL57" i="163"/>
  <c r="EL58" i="163"/>
  <c r="EL59" i="163"/>
  <c r="EL60" i="163"/>
  <c r="EL61" i="163"/>
  <c r="EL62" i="163"/>
  <c r="EL63" i="163"/>
  <c r="EL10" i="163"/>
  <c r="DW10" i="163"/>
  <c r="DW11" i="163"/>
  <c r="DW12" i="163"/>
  <c r="DW13" i="163"/>
  <c r="DW14" i="163"/>
  <c r="DW15" i="163"/>
  <c r="DW16" i="163"/>
  <c r="DW17" i="163"/>
  <c r="DW18" i="163"/>
  <c r="DW19" i="163"/>
  <c r="DW20" i="163"/>
  <c r="DW21" i="163"/>
  <c r="DW22" i="163"/>
  <c r="DW23" i="163"/>
  <c r="DW24" i="163"/>
  <c r="DW25" i="163"/>
  <c r="DW26" i="163"/>
  <c r="DW27" i="163"/>
  <c r="DW28" i="163"/>
  <c r="DW29" i="163"/>
  <c r="DW31" i="163"/>
  <c r="DW32" i="163"/>
  <c r="DW33" i="163"/>
  <c r="DW34" i="163"/>
  <c r="DW35" i="163"/>
  <c r="DW36" i="163"/>
  <c r="DW37" i="163"/>
  <c r="DW38" i="163"/>
  <c r="DW39" i="163"/>
  <c r="DW40" i="163"/>
  <c r="DW41" i="163"/>
  <c r="DW42" i="163"/>
  <c r="DW43" i="163"/>
  <c r="DW44" i="163"/>
  <c r="DW46" i="163"/>
  <c r="DW47" i="163"/>
  <c r="DW48" i="163"/>
  <c r="DW49" i="163"/>
  <c r="DW50" i="163"/>
  <c r="DW51" i="163"/>
  <c r="DW52" i="163"/>
  <c r="DW53" i="163"/>
  <c r="DW54" i="163"/>
  <c r="DW55" i="163"/>
  <c r="DW56" i="163"/>
  <c r="DW57" i="163"/>
  <c r="DW58" i="163"/>
  <c r="DW59" i="163"/>
  <c r="DW60" i="163"/>
  <c r="DW61" i="163"/>
  <c r="DW62" i="163"/>
  <c r="DW63" i="163"/>
  <c r="DH11" i="163"/>
  <c r="DH12" i="163"/>
  <c r="DH13" i="163"/>
  <c r="DH14" i="163"/>
  <c r="DH15" i="163"/>
  <c r="DH16" i="163"/>
  <c r="DH17" i="163"/>
  <c r="DH18" i="163"/>
  <c r="DH19" i="163"/>
  <c r="DH20" i="163"/>
  <c r="DH21" i="163"/>
  <c r="DH22" i="163"/>
  <c r="DH23" i="163"/>
  <c r="DH24" i="163"/>
  <c r="DH25" i="163"/>
  <c r="DH26" i="163"/>
  <c r="DH27" i="163"/>
  <c r="DH28" i="163"/>
  <c r="DH29" i="163"/>
  <c r="DH31" i="163"/>
  <c r="DH32" i="163"/>
  <c r="DH33" i="163"/>
  <c r="DH34" i="163"/>
  <c r="DH36" i="163"/>
  <c r="DH37" i="163"/>
  <c r="DH38" i="163"/>
  <c r="DH39" i="163"/>
  <c r="DH41" i="163"/>
  <c r="DH42" i="163"/>
  <c r="DH43" i="163"/>
  <c r="DH44" i="163"/>
  <c r="DH46" i="163"/>
  <c r="DH47" i="163"/>
  <c r="DH48" i="163"/>
  <c r="DH49" i="163"/>
  <c r="DH50" i="163"/>
  <c r="DH51" i="163"/>
  <c r="DH52" i="163"/>
  <c r="DH53" i="163"/>
  <c r="DH54" i="163"/>
  <c r="DH55" i="163"/>
  <c r="DH56" i="163"/>
  <c r="DH57" i="163"/>
  <c r="DH58" i="163"/>
  <c r="DH59" i="163"/>
  <c r="DH60" i="163"/>
  <c r="DH61" i="163"/>
  <c r="DH62" i="163"/>
  <c r="DH63" i="163"/>
  <c r="DH10" i="163"/>
  <c r="CD11" i="163"/>
  <c r="CD12" i="163"/>
  <c r="CD13" i="163"/>
  <c r="CD14" i="163"/>
  <c r="CD15" i="163"/>
  <c r="CD16" i="163"/>
  <c r="CD17" i="163"/>
  <c r="CD18" i="163"/>
  <c r="CD19" i="163"/>
  <c r="CD20" i="163"/>
  <c r="CD21" i="163"/>
  <c r="CD22" i="163"/>
  <c r="CD23" i="163"/>
  <c r="CD24" i="163"/>
  <c r="CD25" i="163"/>
  <c r="CD26" i="163"/>
  <c r="CD27" i="163"/>
  <c r="CD28" i="163"/>
  <c r="CD29" i="163"/>
  <c r="CD31" i="163"/>
  <c r="CD32" i="163"/>
  <c r="CD33" i="163"/>
  <c r="CD34" i="163"/>
  <c r="CD35" i="163"/>
  <c r="CD36" i="163"/>
  <c r="CD37" i="163"/>
  <c r="CD38" i="163"/>
  <c r="CD39" i="163"/>
  <c r="CD40" i="163"/>
  <c r="CD41" i="163"/>
  <c r="CD42" i="163"/>
  <c r="CD43" i="163"/>
  <c r="CD44" i="163"/>
  <c r="CD46" i="163"/>
  <c r="CD47" i="163"/>
  <c r="CD48" i="163"/>
  <c r="CD49" i="163"/>
  <c r="CD50" i="163"/>
  <c r="CD51" i="163"/>
  <c r="CD52" i="163"/>
  <c r="CD53" i="163"/>
  <c r="CD54" i="163"/>
  <c r="CD55" i="163"/>
  <c r="CD56" i="163"/>
  <c r="CD57" i="163"/>
  <c r="CD58" i="163"/>
  <c r="CD59" i="163"/>
  <c r="CD60" i="163"/>
  <c r="CD61" i="163"/>
  <c r="CD62" i="163"/>
  <c r="CD63" i="163"/>
  <c r="CD10" i="163"/>
  <c r="BI11" i="163"/>
  <c r="BI12" i="163"/>
  <c r="BI13" i="163"/>
  <c r="BI14" i="163"/>
  <c r="BI15" i="163"/>
  <c r="BI16" i="163"/>
  <c r="BI17" i="163"/>
  <c r="BI18" i="163"/>
  <c r="BI19" i="163"/>
  <c r="BI20" i="163"/>
  <c r="BI21" i="163"/>
  <c r="BI22" i="163"/>
  <c r="BI23" i="163"/>
  <c r="BI24" i="163"/>
  <c r="BI25" i="163"/>
  <c r="BI26" i="163"/>
  <c r="BI27" i="163"/>
  <c r="BI28" i="163"/>
  <c r="BI29" i="163"/>
  <c r="BI30" i="163"/>
  <c r="BI31" i="163"/>
  <c r="BI32" i="163"/>
  <c r="BI33" i="163"/>
  <c r="BI34" i="163"/>
  <c r="BI35" i="163"/>
  <c r="BI36" i="163"/>
  <c r="BI37" i="163"/>
  <c r="BI38" i="163"/>
  <c r="BI39" i="163"/>
  <c r="BI40" i="163"/>
  <c r="BI41" i="163"/>
  <c r="BI42" i="163"/>
  <c r="BI43" i="163"/>
  <c r="BI44" i="163"/>
  <c r="BI46" i="163"/>
  <c r="BI47" i="163"/>
  <c r="BI48" i="163"/>
  <c r="BI49" i="163"/>
  <c r="BI50" i="163"/>
  <c r="BI51" i="163"/>
  <c r="BI52" i="163"/>
  <c r="BI53" i="163"/>
  <c r="BI54" i="163"/>
  <c r="BI55" i="163"/>
  <c r="BI56" i="163"/>
  <c r="BI57" i="163"/>
  <c r="BI58" i="163"/>
  <c r="BI59" i="163"/>
  <c r="BI60" i="163"/>
  <c r="BI61" i="163"/>
  <c r="BI62" i="163"/>
  <c r="BI63" i="163"/>
  <c r="BI10" i="163"/>
  <c r="CF67" i="163"/>
  <c r="CF68" i="163"/>
  <c r="DY67" i="163"/>
  <c r="DY68" i="163"/>
  <c r="GA67" i="163"/>
  <c r="GA68" i="163"/>
  <c r="DJ67" i="163"/>
  <c r="DJ68" i="163"/>
  <c r="EN67" i="163"/>
  <c r="EN68" i="163"/>
  <c r="BK67" i="163"/>
  <c r="BK68" i="163"/>
  <c r="FI67" i="163"/>
  <c r="FI68" i="163"/>
  <c r="GP67" i="163"/>
  <c r="DJ65" i="163"/>
  <c r="DJ66" i="163"/>
  <c r="EN65" i="163"/>
  <c r="EN66" i="163"/>
  <c r="BK65" i="163"/>
  <c r="BK66" i="163"/>
  <c r="FI65" i="163"/>
  <c r="FI66" i="163"/>
  <c r="GP65" i="163"/>
  <c r="GP66" i="163"/>
  <c r="BF10" i="163"/>
  <c r="BC10" i="163"/>
  <c r="BF40" i="163"/>
  <c r="BC40" i="163"/>
  <c r="BF36" i="163"/>
  <c r="BC36" i="163"/>
  <c r="BF32" i="163"/>
  <c r="BC32" i="163"/>
  <c r="BF28" i="163"/>
  <c r="BC28" i="163"/>
  <c r="BF24" i="163"/>
  <c r="BC24" i="163"/>
  <c r="BF20" i="163"/>
  <c r="BF16" i="163"/>
  <c r="BF12" i="163"/>
  <c r="BF11" i="163"/>
  <c r="BG12" i="163"/>
  <c r="DY65" i="163"/>
  <c r="DY66" i="163"/>
  <c r="BF27" i="163"/>
  <c r="BC27" i="163"/>
  <c r="BF23" i="163"/>
  <c r="BC23" i="163"/>
  <c r="BF19" i="163"/>
  <c r="BC19" i="163"/>
  <c r="BF15" i="163"/>
  <c r="BC11" i="163"/>
  <c r="GA65" i="163"/>
  <c r="GA66" i="163"/>
  <c r="CF65" i="163"/>
  <c r="CF66" i="163"/>
  <c r="BF39" i="163"/>
  <c r="BC39" i="163"/>
  <c r="BF35" i="163"/>
  <c r="BC35" i="163"/>
  <c r="BF31" i="163"/>
  <c r="BC31" i="163"/>
  <c r="BF38" i="163"/>
  <c r="BF34" i="163"/>
  <c r="BC34" i="163"/>
  <c r="BF30" i="163"/>
  <c r="BC30" i="163"/>
  <c r="BF26" i="163"/>
  <c r="BC26" i="163"/>
  <c r="BF22" i="163"/>
  <c r="BC22" i="163"/>
  <c r="BF18" i="163"/>
  <c r="BF14" i="163"/>
  <c r="BC14" i="163"/>
  <c r="BF41" i="163"/>
  <c r="BC41" i="163"/>
  <c r="BF37" i="163"/>
  <c r="BC37" i="163"/>
  <c r="BF33" i="163"/>
  <c r="BC33" i="163"/>
  <c r="BF29" i="163"/>
  <c r="BC29" i="163"/>
  <c r="BF25" i="163"/>
  <c r="BC25" i="163"/>
  <c r="BF21" i="163"/>
  <c r="BC21" i="163"/>
  <c r="BF17" i="163"/>
  <c r="BC17" i="163"/>
  <c r="BF13" i="163"/>
  <c r="BC13" i="163"/>
  <c r="BC20" i="163"/>
  <c r="BC16" i="163"/>
  <c r="BC12" i="163"/>
  <c r="DI64" i="163"/>
  <c r="DJ64" i="163"/>
  <c r="DX64" i="163"/>
  <c r="DY64" i="163"/>
  <c r="EM64" i="163"/>
  <c r="EN64" i="163"/>
  <c r="BJ64" i="163"/>
  <c r="BK64" i="163"/>
  <c r="CE64" i="163"/>
  <c r="CF64" i="163"/>
  <c r="FH64" i="163"/>
  <c r="FI64" i="163"/>
  <c r="FZ64" i="163"/>
  <c r="GA64" i="163"/>
  <c r="GO64" i="163"/>
  <c r="GP64" i="163"/>
  <c r="BF61" i="163"/>
  <c r="BF57" i="163"/>
  <c r="BF53" i="163"/>
  <c r="BF49" i="163"/>
  <c r="BF58" i="163"/>
  <c r="BF54" i="163"/>
  <c r="BF42" i="163"/>
  <c r="BC42" i="163"/>
  <c r="BF62" i="163"/>
  <c r="BF60" i="163"/>
  <c r="BF46" i="163"/>
  <c r="BF48" i="163"/>
  <c r="BF44" i="163"/>
  <c r="BC44" i="163"/>
  <c r="BF56" i="163"/>
  <c r="BF50" i="163"/>
  <c r="BC38" i="163"/>
  <c r="BF52" i="163"/>
  <c r="BF63" i="163"/>
  <c r="BF59" i="163"/>
  <c r="BF55" i="163"/>
  <c r="BF51" i="163"/>
  <c r="BF47" i="163"/>
  <c r="BF43" i="163"/>
  <c r="BC43" i="163"/>
  <c r="BH68" i="163"/>
  <c r="BH73" i="163"/>
  <c r="BH72" i="163"/>
  <c r="BH71" i="163"/>
  <c r="BH70" i="163"/>
  <c r="BG11" i="163"/>
  <c r="BG21" i="163"/>
  <c r="BG18" i="163"/>
  <c r="BC18" i="163"/>
  <c r="BH66" i="163"/>
  <c r="BH67" i="163"/>
  <c r="BG28" i="163"/>
  <c r="BG15" i="163"/>
  <c r="BG30" i="163"/>
  <c r="BG24" i="163"/>
  <c r="BG31" i="163"/>
  <c r="BG16" i="163"/>
  <c r="BG20" i="163"/>
  <c r="BC15" i="163"/>
  <c r="BD16" i="163"/>
  <c r="BG19" i="163"/>
  <c r="BG25" i="163"/>
  <c r="BG13" i="163"/>
  <c r="BG14" i="163"/>
  <c r="BG17" i="163"/>
  <c r="BG23" i="163"/>
  <c r="BG27" i="163"/>
  <c r="BG22" i="163"/>
  <c r="BG26" i="163"/>
  <c r="BH10" i="163"/>
  <c r="BH65" i="163"/>
  <c r="BC51" i="163"/>
  <c r="BC59" i="163"/>
  <c r="BC52" i="163"/>
  <c r="BC56" i="163"/>
  <c r="BC48" i="163"/>
  <c r="BC60" i="163"/>
  <c r="BD60" i="163"/>
  <c r="BC58" i="163"/>
  <c r="BC49" i="163"/>
  <c r="BC57" i="163"/>
  <c r="BD11" i="163"/>
  <c r="BD13" i="163"/>
  <c r="BH15" i="163"/>
  <c r="BH17" i="163"/>
  <c r="BH19" i="163"/>
  <c r="BH21" i="163"/>
  <c r="BH25" i="163"/>
  <c r="BD12" i="163"/>
  <c r="BH14" i="163"/>
  <c r="BH18" i="163"/>
  <c r="BD20" i="163"/>
  <c r="BH22" i="163"/>
  <c r="BD24" i="163"/>
  <c r="BD28" i="163"/>
  <c r="BH30" i="163"/>
  <c r="BC47" i="163"/>
  <c r="BC55" i="163"/>
  <c r="BC63" i="163"/>
  <c r="BG64" i="163"/>
  <c r="BC50" i="163"/>
  <c r="BC46" i="163"/>
  <c r="BC62" i="163"/>
  <c r="BC54" i="163"/>
  <c r="BH64" i="163"/>
  <c r="BC53" i="163"/>
  <c r="BC61" i="163"/>
  <c r="BH11" i="163"/>
  <c r="BH13" i="163"/>
  <c r="BD17" i="163"/>
  <c r="BD19" i="163"/>
  <c r="BD21" i="163"/>
  <c r="BH23" i="163"/>
  <c r="BD23" i="163"/>
  <c r="BD26" i="163"/>
  <c r="BD25" i="163"/>
  <c r="BH27" i="163"/>
  <c r="BD27" i="163"/>
  <c r="BH12" i="163"/>
  <c r="BD14" i="163"/>
  <c r="BH16" i="163"/>
  <c r="BD18" i="163"/>
  <c r="BH20" i="163"/>
  <c r="BD22" i="163"/>
  <c r="BH24" i="163"/>
  <c r="BH26" i="163"/>
  <c r="BH28" i="163"/>
  <c r="BD30" i="163"/>
  <c r="BD39" i="163"/>
  <c r="BD38" i="163"/>
  <c r="BD44" i="163"/>
  <c r="BD42" i="163"/>
  <c r="BD33" i="163"/>
  <c r="BD29" i="163"/>
  <c r="BD43" i="163"/>
  <c r="BD36" i="163"/>
  <c r="BD37" i="163"/>
  <c r="BD41" i="163"/>
  <c r="BD35" i="163"/>
  <c r="BD40" i="163"/>
  <c r="BD34" i="163"/>
  <c r="HN63" i="163"/>
  <c r="HM63" i="163"/>
  <c r="HN62" i="163"/>
  <c r="HM62" i="163"/>
  <c r="HN61" i="163"/>
  <c r="HM61" i="163"/>
  <c r="HN60" i="163"/>
  <c r="HM60" i="163"/>
  <c r="HN59" i="163"/>
  <c r="HM59" i="163"/>
  <c r="HN58" i="163"/>
  <c r="HM58" i="163"/>
  <c r="HN57" i="163"/>
  <c r="HM57" i="163"/>
  <c r="HN56" i="163"/>
  <c r="HM56" i="163"/>
  <c r="HN55" i="163"/>
  <c r="HM55" i="163"/>
  <c r="HN54" i="163"/>
  <c r="HM54" i="163"/>
  <c r="HN53" i="163"/>
  <c r="HM53" i="163"/>
  <c r="HN52" i="163"/>
  <c r="HM52" i="163"/>
  <c r="HN51" i="163"/>
  <c r="HM51" i="163"/>
  <c r="HN50" i="163"/>
  <c r="HM50" i="163"/>
  <c r="HN49" i="163"/>
  <c r="HM49" i="163"/>
  <c r="HN48" i="163"/>
  <c r="HM48" i="163"/>
  <c r="HN47" i="163"/>
  <c r="HM47" i="163"/>
  <c r="HN46" i="163"/>
  <c r="HM46" i="163"/>
  <c r="HN45" i="163"/>
  <c r="HM45" i="163"/>
  <c r="HN44" i="163"/>
  <c r="HM44" i="163"/>
  <c r="HN43" i="163"/>
  <c r="HM43" i="163"/>
  <c r="HN42" i="163"/>
  <c r="HM42" i="163"/>
  <c r="HN41" i="163"/>
  <c r="HN39" i="163"/>
  <c r="HM39" i="163"/>
  <c r="HN38" i="163"/>
  <c r="HM38" i="163"/>
  <c r="HN37" i="163"/>
  <c r="HN34" i="163"/>
  <c r="HM34" i="163"/>
  <c r="HN33" i="163"/>
  <c r="HM33" i="163"/>
  <c r="HN32" i="163"/>
  <c r="HM32" i="163"/>
  <c r="HN31" i="163"/>
  <c r="HN29" i="163"/>
  <c r="HK63" i="163"/>
  <c r="HJ63" i="163"/>
  <c r="HK62" i="163"/>
  <c r="HJ62" i="163"/>
  <c r="HK61" i="163"/>
  <c r="HJ61" i="163"/>
  <c r="HK60" i="163"/>
  <c r="HJ60" i="163"/>
  <c r="HK59" i="163"/>
  <c r="HJ59" i="163"/>
  <c r="HK58" i="163"/>
  <c r="HJ58" i="163"/>
  <c r="HK57" i="163"/>
  <c r="HJ57" i="163"/>
  <c r="HK56" i="163"/>
  <c r="HJ56" i="163"/>
  <c r="HK55" i="163"/>
  <c r="HJ55" i="163"/>
  <c r="HK54" i="163"/>
  <c r="HJ54" i="163"/>
  <c r="HK53" i="163"/>
  <c r="HJ53" i="163"/>
  <c r="HK52" i="163"/>
  <c r="HJ52" i="163"/>
  <c r="HK51" i="163"/>
  <c r="HJ51" i="163"/>
  <c r="HK50" i="163"/>
  <c r="HJ50" i="163"/>
  <c r="HK49" i="163"/>
  <c r="HJ49" i="163"/>
  <c r="HK48" i="163"/>
  <c r="HJ48" i="163"/>
  <c r="HK47" i="163"/>
  <c r="HJ47" i="163"/>
  <c r="HK46" i="163"/>
  <c r="HJ46" i="163"/>
  <c r="HK45" i="163"/>
  <c r="HJ45" i="163"/>
  <c r="HK44" i="163"/>
  <c r="HJ44" i="163"/>
  <c r="HK43" i="163"/>
  <c r="HJ43" i="163"/>
  <c r="HK42" i="163"/>
  <c r="HJ42" i="163"/>
  <c r="HK41" i="163"/>
  <c r="HJ41" i="163"/>
  <c r="HK40" i="163"/>
  <c r="HJ40" i="163"/>
  <c r="HK39" i="163"/>
  <c r="HJ39" i="163"/>
  <c r="HK38" i="163"/>
  <c r="HJ38" i="163"/>
  <c r="HK37" i="163"/>
  <c r="HJ37" i="163"/>
  <c r="HK36" i="163"/>
  <c r="HJ36" i="163"/>
  <c r="HK35" i="163"/>
  <c r="HJ35" i="163"/>
  <c r="HK34" i="163"/>
  <c r="HJ34" i="163"/>
  <c r="HK33" i="163"/>
  <c r="HJ33" i="163"/>
  <c r="HK32" i="163"/>
  <c r="HJ32" i="163"/>
  <c r="HK31" i="163"/>
  <c r="HJ31" i="163"/>
  <c r="HK30" i="163"/>
  <c r="HJ30" i="163"/>
  <c r="HK29" i="163"/>
  <c r="HJ29" i="163"/>
  <c r="HK28" i="163"/>
  <c r="HJ28" i="163"/>
  <c r="HK27" i="163"/>
  <c r="HJ27" i="163"/>
  <c r="HK26" i="163"/>
  <c r="HJ26" i="163"/>
  <c r="HK25" i="163"/>
  <c r="HJ25" i="163"/>
  <c r="HK24" i="163"/>
  <c r="HJ24" i="163"/>
  <c r="HK23" i="163"/>
  <c r="HJ23" i="163"/>
  <c r="HK22" i="163"/>
  <c r="HJ22" i="163"/>
  <c r="HK21" i="163"/>
  <c r="HJ21" i="163"/>
  <c r="HK20" i="163"/>
  <c r="HJ20" i="163"/>
  <c r="HK19" i="163"/>
  <c r="HJ19" i="163"/>
  <c r="HK18" i="163"/>
  <c r="HJ18" i="163"/>
  <c r="HK17" i="163"/>
  <c r="HJ17" i="163"/>
  <c r="HK16" i="163"/>
  <c r="HJ16" i="163"/>
  <c r="HK15" i="163"/>
  <c r="HJ15" i="163"/>
  <c r="HK14" i="163"/>
  <c r="HJ14" i="163"/>
  <c r="HK13" i="163"/>
  <c r="HJ13" i="163"/>
  <c r="HK12" i="163"/>
  <c r="HJ12" i="163"/>
  <c r="HK11" i="163"/>
  <c r="HJ11" i="163"/>
  <c r="HK10" i="163"/>
  <c r="HH63" i="163"/>
  <c r="HG63" i="163"/>
  <c r="HH62" i="163"/>
  <c r="HG62" i="163"/>
  <c r="HH61" i="163"/>
  <c r="HG61" i="163"/>
  <c r="HH60" i="163"/>
  <c r="HG60" i="163"/>
  <c r="HH59" i="163"/>
  <c r="HG59" i="163"/>
  <c r="HH58" i="163"/>
  <c r="HG58" i="163"/>
  <c r="HH57" i="163"/>
  <c r="HG57" i="163"/>
  <c r="HH56" i="163"/>
  <c r="HG56" i="163"/>
  <c r="HH55" i="163"/>
  <c r="HG55" i="163"/>
  <c r="HH54" i="163"/>
  <c r="HG54" i="163"/>
  <c r="HH53" i="163"/>
  <c r="HG53" i="163"/>
  <c r="HH52" i="163"/>
  <c r="HG52" i="163"/>
  <c r="HH51" i="163"/>
  <c r="HG51" i="163"/>
  <c r="HH50" i="163"/>
  <c r="HG50" i="163"/>
  <c r="HH49" i="163"/>
  <c r="HG49" i="163"/>
  <c r="HH48" i="163"/>
  <c r="HG48" i="163"/>
  <c r="HH47" i="163"/>
  <c r="HG47" i="163"/>
  <c r="HH46" i="163"/>
  <c r="HG46" i="163"/>
  <c r="HH45" i="163"/>
  <c r="HG45" i="163"/>
  <c r="HH44" i="163"/>
  <c r="HG44" i="163"/>
  <c r="HH43" i="163"/>
  <c r="HG43" i="163"/>
  <c r="HH42" i="163"/>
  <c r="HG42" i="163"/>
  <c r="HH41" i="163"/>
  <c r="HG41" i="163"/>
  <c r="HH40" i="163"/>
  <c r="HG40" i="163"/>
  <c r="HH39" i="163"/>
  <c r="HG39" i="163"/>
  <c r="HH38" i="163"/>
  <c r="HG38" i="163"/>
  <c r="HH37" i="163"/>
  <c r="HG37" i="163"/>
  <c r="HH36" i="163"/>
  <c r="HG36" i="163"/>
  <c r="HH35" i="163"/>
  <c r="HG35" i="163"/>
  <c r="HH34" i="163"/>
  <c r="HG34" i="163"/>
  <c r="HH33" i="163"/>
  <c r="HG33" i="163"/>
  <c r="HH32" i="163"/>
  <c r="HG32" i="163"/>
  <c r="HH31" i="163"/>
  <c r="HG31" i="163"/>
  <c r="HH30" i="163"/>
  <c r="HG30" i="163"/>
  <c r="HH29" i="163"/>
  <c r="HG29" i="163"/>
  <c r="HH28" i="163"/>
  <c r="HG28" i="163"/>
  <c r="HH27" i="163"/>
  <c r="HG27" i="163"/>
  <c r="HH26" i="163"/>
  <c r="HG26" i="163"/>
  <c r="HH25" i="163"/>
  <c r="HG25" i="163"/>
  <c r="HH24" i="163"/>
  <c r="HG24" i="163"/>
  <c r="HH23" i="163"/>
  <c r="HG23" i="163"/>
  <c r="HH22" i="163"/>
  <c r="HG22" i="163"/>
  <c r="HH21" i="163"/>
  <c r="HG21" i="163"/>
  <c r="HH20" i="163"/>
  <c r="HG20" i="163"/>
  <c r="HH19" i="163"/>
  <c r="HG19" i="163"/>
  <c r="HH18" i="163"/>
  <c r="HG18" i="163"/>
  <c r="HH17" i="163"/>
  <c r="HG17" i="163"/>
  <c r="HH16" i="163"/>
  <c r="HG16" i="163"/>
  <c r="HH15" i="163"/>
  <c r="HG15" i="163"/>
  <c r="HH14" i="163"/>
  <c r="HG14" i="163"/>
  <c r="HH13" i="163"/>
  <c r="HG13" i="163"/>
  <c r="HH12" i="163"/>
  <c r="HG12" i="163"/>
  <c r="HH11" i="163"/>
  <c r="HG11" i="163"/>
  <c r="HH10" i="163"/>
  <c r="HE63" i="163"/>
  <c r="HD63" i="163"/>
  <c r="HE62" i="163"/>
  <c r="HD62" i="163"/>
  <c r="HE61" i="163"/>
  <c r="HD61" i="163"/>
  <c r="HE60" i="163"/>
  <c r="HD60" i="163"/>
  <c r="HE59" i="163"/>
  <c r="HD59" i="163"/>
  <c r="HE58" i="163"/>
  <c r="HD58" i="163"/>
  <c r="HE57" i="163"/>
  <c r="HD57" i="163"/>
  <c r="HE56" i="163"/>
  <c r="HD56" i="163"/>
  <c r="HE55" i="163"/>
  <c r="HD55" i="163"/>
  <c r="HE54" i="163"/>
  <c r="HD54" i="163"/>
  <c r="HE53" i="163"/>
  <c r="HD53" i="163"/>
  <c r="HE52" i="163"/>
  <c r="HD52" i="163"/>
  <c r="HE51" i="163"/>
  <c r="HD51" i="163"/>
  <c r="HE50" i="163"/>
  <c r="HD50" i="163"/>
  <c r="HE49" i="163"/>
  <c r="HD49" i="163"/>
  <c r="HE48" i="163"/>
  <c r="HD48" i="163"/>
  <c r="HE47" i="163"/>
  <c r="HD47" i="163"/>
  <c r="HE46" i="163"/>
  <c r="HD46" i="163"/>
  <c r="HE45" i="163"/>
  <c r="HD45" i="163"/>
  <c r="HE44" i="163"/>
  <c r="HD44" i="163"/>
  <c r="HE43" i="163"/>
  <c r="HD43" i="163"/>
  <c r="HE42" i="163"/>
  <c r="HD42" i="163"/>
  <c r="HE41" i="163"/>
  <c r="HD41" i="163"/>
  <c r="HE40" i="163"/>
  <c r="HD40" i="163"/>
  <c r="HE39" i="163"/>
  <c r="HD39" i="163"/>
  <c r="HE38" i="163"/>
  <c r="HD38" i="163"/>
  <c r="HE37" i="163"/>
  <c r="HD37" i="163"/>
  <c r="HE36" i="163"/>
  <c r="HD36" i="163"/>
  <c r="HE35" i="163"/>
  <c r="HD35" i="163"/>
  <c r="HE34" i="163"/>
  <c r="HD34" i="163"/>
  <c r="HE33" i="163"/>
  <c r="HD33" i="163"/>
  <c r="HE32" i="163"/>
  <c r="HD32" i="163"/>
  <c r="HE31" i="163"/>
  <c r="HD31" i="163"/>
  <c r="HE30" i="163"/>
  <c r="HD30" i="163"/>
  <c r="HE29" i="163"/>
  <c r="HD29" i="163"/>
  <c r="HE28" i="163"/>
  <c r="HD28" i="163"/>
  <c r="HE27" i="163"/>
  <c r="HD27" i="163"/>
  <c r="HE26" i="163"/>
  <c r="HD26" i="163"/>
  <c r="HE25" i="163"/>
  <c r="HD25" i="163"/>
  <c r="HE24" i="163"/>
  <c r="HD24" i="163"/>
  <c r="HE23" i="163"/>
  <c r="HD23" i="163"/>
  <c r="HE22" i="163"/>
  <c r="HD22" i="163"/>
  <c r="HE21" i="163"/>
  <c r="HD21" i="163"/>
  <c r="HE20" i="163"/>
  <c r="HD20" i="163"/>
  <c r="HE19" i="163"/>
  <c r="HD19" i="163"/>
  <c r="HE18" i="163"/>
  <c r="HD18" i="163"/>
  <c r="HE17" i="163"/>
  <c r="HD17" i="163"/>
  <c r="HE16" i="163"/>
  <c r="HD16" i="163"/>
  <c r="HE15" i="163"/>
  <c r="HD15" i="163"/>
  <c r="HE14" i="163"/>
  <c r="HD14" i="163"/>
  <c r="HE13" i="163"/>
  <c r="HD13" i="163"/>
  <c r="HE12" i="163"/>
  <c r="HD12" i="163"/>
  <c r="HE11" i="163"/>
  <c r="HD11" i="163"/>
  <c r="HE10" i="163"/>
  <c r="HB63" i="163"/>
  <c r="HA63" i="163"/>
  <c r="HB62" i="163"/>
  <c r="HA62" i="163"/>
  <c r="HB61" i="163"/>
  <c r="HA61" i="163"/>
  <c r="HB60" i="163"/>
  <c r="HA60" i="163"/>
  <c r="HB59" i="163"/>
  <c r="HA59" i="163"/>
  <c r="HB58" i="163"/>
  <c r="HA58" i="163"/>
  <c r="HB57" i="163"/>
  <c r="HA57" i="163"/>
  <c r="HB56" i="163"/>
  <c r="HA56" i="163"/>
  <c r="HB55" i="163"/>
  <c r="HA55" i="163"/>
  <c r="HB54" i="163"/>
  <c r="HA54" i="163"/>
  <c r="HB53" i="163"/>
  <c r="HA53" i="163"/>
  <c r="HB52" i="163"/>
  <c r="HA52" i="163"/>
  <c r="HB51" i="163"/>
  <c r="HA51" i="163"/>
  <c r="HB50" i="163"/>
  <c r="HA50" i="163"/>
  <c r="HB49" i="163"/>
  <c r="HA49" i="163"/>
  <c r="HB48" i="163"/>
  <c r="HA48" i="163"/>
  <c r="HB47" i="163"/>
  <c r="HA47" i="163"/>
  <c r="HB46" i="163"/>
  <c r="HA46" i="163"/>
  <c r="HB45" i="163"/>
  <c r="HA45" i="163"/>
  <c r="HB44" i="163"/>
  <c r="HA44" i="163"/>
  <c r="HB43" i="163"/>
  <c r="HA43" i="163"/>
  <c r="HB42" i="163"/>
  <c r="HA42" i="163"/>
  <c r="HB41" i="163"/>
  <c r="HA41" i="163"/>
  <c r="HB40" i="163"/>
  <c r="HA40" i="163"/>
  <c r="HB39" i="163"/>
  <c r="HA39" i="163"/>
  <c r="HB38" i="163"/>
  <c r="HA38" i="163"/>
  <c r="HB37" i="163"/>
  <c r="HA37" i="163"/>
  <c r="HB36" i="163"/>
  <c r="HA36" i="163"/>
  <c r="HB35" i="163"/>
  <c r="HA35" i="163"/>
  <c r="HB34" i="163"/>
  <c r="HA34" i="163"/>
  <c r="HB33" i="163"/>
  <c r="HA33" i="163"/>
  <c r="HB32" i="163"/>
  <c r="HA32" i="163"/>
  <c r="HB31" i="163"/>
  <c r="HA31" i="163"/>
  <c r="HB30" i="163"/>
  <c r="HA30" i="163"/>
  <c r="HB29" i="163"/>
  <c r="HA29" i="163"/>
  <c r="HB28" i="163"/>
  <c r="HA28" i="163"/>
  <c r="HB27" i="163"/>
  <c r="HA27" i="163"/>
  <c r="HB26" i="163"/>
  <c r="HA26" i="163"/>
  <c r="HB25" i="163"/>
  <c r="HA25" i="163"/>
  <c r="HB24" i="163"/>
  <c r="HA24" i="163"/>
  <c r="HB23" i="163"/>
  <c r="HA23" i="163"/>
  <c r="HB22" i="163"/>
  <c r="HA22" i="163"/>
  <c r="HB21" i="163"/>
  <c r="HA21" i="163"/>
  <c r="HB20" i="163"/>
  <c r="HA20" i="163"/>
  <c r="HB19" i="163"/>
  <c r="HA19" i="163"/>
  <c r="HB18" i="163"/>
  <c r="HA18" i="163"/>
  <c r="HB17" i="163"/>
  <c r="HA17" i="163"/>
  <c r="HB16" i="163"/>
  <c r="HA16" i="163"/>
  <c r="HB15" i="163"/>
  <c r="HA15" i="163"/>
  <c r="HB14" i="163"/>
  <c r="HA14" i="163"/>
  <c r="HB13" i="163"/>
  <c r="HA13" i="163"/>
  <c r="HB12" i="163"/>
  <c r="HA12" i="163"/>
  <c r="HB11" i="163"/>
  <c r="HA11" i="163"/>
  <c r="HB10" i="163"/>
  <c r="GY63" i="163"/>
  <c r="GX63" i="163"/>
  <c r="GY62" i="163"/>
  <c r="GX62" i="163"/>
  <c r="GY61" i="163"/>
  <c r="GX61" i="163"/>
  <c r="GY60" i="163"/>
  <c r="GX60" i="163"/>
  <c r="GY59" i="163"/>
  <c r="GX59" i="163"/>
  <c r="GY58" i="163"/>
  <c r="GX58" i="163"/>
  <c r="GY57" i="163"/>
  <c r="GX57" i="163"/>
  <c r="GY56" i="163"/>
  <c r="GX56" i="163"/>
  <c r="GY55" i="163"/>
  <c r="GX55" i="163"/>
  <c r="GY54" i="163"/>
  <c r="GX54" i="163"/>
  <c r="GY53" i="163"/>
  <c r="GX53" i="163"/>
  <c r="GY52" i="163"/>
  <c r="GX52" i="163"/>
  <c r="GY51" i="163"/>
  <c r="GX51" i="163"/>
  <c r="GY50" i="163"/>
  <c r="GX50" i="163"/>
  <c r="GY49" i="163"/>
  <c r="GX49" i="163"/>
  <c r="GY48" i="163"/>
  <c r="GX48" i="163"/>
  <c r="GY47" i="163"/>
  <c r="GX47" i="163"/>
  <c r="GY46" i="163"/>
  <c r="GX46" i="163"/>
  <c r="GY45" i="163"/>
  <c r="GX45" i="163"/>
  <c r="GY44" i="163"/>
  <c r="GX44" i="163"/>
  <c r="GY43" i="163"/>
  <c r="GX43" i="163"/>
  <c r="GY42" i="163"/>
  <c r="GX42" i="163"/>
  <c r="GY41" i="163"/>
  <c r="GX41" i="163"/>
  <c r="GY40" i="163"/>
  <c r="GX40" i="163"/>
  <c r="GY39" i="163"/>
  <c r="GX39" i="163"/>
  <c r="GY38" i="163"/>
  <c r="GX38" i="163"/>
  <c r="GY37" i="163"/>
  <c r="GX37" i="163"/>
  <c r="GY36" i="163"/>
  <c r="GX36" i="163"/>
  <c r="GY35" i="163"/>
  <c r="GX35" i="163"/>
  <c r="GY34" i="163"/>
  <c r="GX34" i="163"/>
  <c r="GY33" i="163"/>
  <c r="GX33" i="163"/>
  <c r="GY32" i="163"/>
  <c r="GX32" i="163"/>
  <c r="GY31" i="163"/>
  <c r="GX31" i="163"/>
  <c r="GY30" i="163"/>
  <c r="GX30" i="163"/>
  <c r="GY29" i="163"/>
  <c r="GX29" i="163"/>
  <c r="GY28" i="163"/>
  <c r="GX28" i="163"/>
  <c r="GY27" i="163"/>
  <c r="GX27" i="163"/>
  <c r="GY26" i="163"/>
  <c r="GX26" i="163"/>
  <c r="GY25" i="163"/>
  <c r="GX25" i="163"/>
  <c r="GY24" i="163"/>
  <c r="GX24" i="163"/>
  <c r="GY23" i="163"/>
  <c r="GX23" i="163"/>
  <c r="GY22" i="163"/>
  <c r="GX22" i="163"/>
  <c r="GY21" i="163"/>
  <c r="GX21" i="163"/>
  <c r="GY20" i="163"/>
  <c r="GX20" i="163"/>
  <c r="GY19" i="163"/>
  <c r="GX19" i="163"/>
  <c r="GY18" i="163"/>
  <c r="GX18" i="163"/>
  <c r="GY17" i="163"/>
  <c r="GX17" i="163"/>
  <c r="GY16" i="163"/>
  <c r="GX16" i="163"/>
  <c r="GY15" i="163"/>
  <c r="GX15" i="163"/>
  <c r="GY14" i="163"/>
  <c r="GX14" i="163"/>
  <c r="GY13" i="163"/>
  <c r="GX13" i="163"/>
  <c r="GY12" i="163"/>
  <c r="GX12" i="163"/>
  <c r="GY11" i="163"/>
  <c r="GX11" i="163"/>
  <c r="GY10" i="163"/>
  <c r="GV63" i="163"/>
  <c r="GU63" i="163"/>
  <c r="GV62" i="163"/>
  <c r="GU62" i="163"/>
  <c r="GV61" i="163"/>
  <c r="GU61" i="163"/>
  <c r="GV60" i="163"/>
  <c r="GU60" i="163"/>
  <c r="GV59" i="163"/>
  <c r="GU59" i="163"/>
  <c r="GV58" i="163"/>
  <c r="GU58" i="163"/>
  <c r="GV57" i="163"/>
  <c r="GU57" i="163"/>
  <c r="GV56" i="163"/>
  <c r="GU56" i="163"/>
  <c r="GV55" i="163"/>
  <c r="GU55" i="163"/>
  <c r="GV54" i="163"/>
  <c r="GU54" i="163"/>
  <c r="GV53" i="163"/>
  <c r="GU53" i="163"/>
  <c r="GV52" i="163"/>
  <c r="GU52" i="163"/>
  <c r="GV51" i="163"/>
  <c r="GU51" i="163"/>
  <c r="GV50" i="163"/>
  <c r="GU50" i="163"/>
  <c r="GV49" i="163"/>
  <c r="GU49" i="163"/>
  <c r="GV48" i="163"/>
  <c r="GU48" i="163"/>
  <c r="GV47" i="163"/>
  <c r="GU47" i="163"/>
  <c r="GV46" i="163"/>
  <c r="GU46" i="163"/>
  <c r="GV45" i="163"/>
  <c r="GU45" i="163"/>
  <c r="GV44" i="163"/>
  <c r="GU44" i="163"/>
  <c r="GV43" i="163"/>
  <c r="GU43" i="163"/>
  <c r="GV42" i="163"/>
  <c r="GU42" i="163"/>
  <c r="GV41" i="163"/>
  <c r="GU41" i="163"/>
  <c r="GV40" i="163"/>
  <c r="GU40" i="163"/>
  <c r="GV39" i="163"/>
  <c r="GU39" i="163"/>
  <c r="GV38" i="163"/>
  <c r="GU38" i="163"/>
  <c r="GV37" i="163"/>
  <c r="GU37" i="163"/>
  <c r="GV36" i="163"/>
  <c r="GU36" i="163"/>
  <c r="GV35" i="163"/>
  <c r="GU35" i="163"/>
  <c r="GV34" i="163"/>
  <c r="GU34" i="163"/>
  <c r="GV33" i="163"/>
  <c r="GU33" i="163"/>
  <c r="GV32" i="163"/>
  <c r="GU32" i="163"/>
  <c r="GV31" i="163"/>
  <c r="GU31" i="163"/>
  <c r="GV30" i="163"/>
  <c r="GU30" i="163"/>
  <c r="GV29" i="163"/>
  <c r="GU29" i="163"/>
  <c r="GV28" i="163"/>
  <c r="GU28" i="163"/>
  <c r="GV27" i="163"/>
  <c r="GU27" i="163"/>
  <c r="GV26" i="163"/>
  <c r="GU26" i="163"/>
  <c r="GV25" i="163"/>
  <c r="GU25" i="163"/>
  <c r="GV24" i="163"/>
  <c r="GU24" i="163"/>
  <c r="GV23" i="163"/>
  <c r="GU23" i="163"/>
  <c r="GV22" i="163"/>
  <c r="GU22" i="163"/>
  <c r="GV21" i="163"/>
  <c r="GU21" i="163"/>
  <c r="GV20" i="163"/>
  <c r="GU20" i="163"/>
  <c r="GV19" i="163"/>
  <c r="GU19" i="163"/>
  <c r="GV18" i="163"/>
  <c r="GU18" i="163"/>
  <c r="GV17" i="163"/>
  <c r="GU17" i="163"/>
  <c r="GV16" i="163"/>
  <c r="GU16" i="163"/>
  <c r="GV15" i="163"/>
  <c r="GU15" i="163"/>
  <c r="GV14" i="163"/>
  <c r="GU14" i="163"/>
  <c r="GV13" i="163"/>
  <c r="GU13" i="163"/>
  <c r="GV12" i="163"/>
  <c r="GU12" i="163"/>
  <c r="GV11" i="163"/>
  <c r="GU11" i="163"/>
  <c r="GV10" i="163"/>
  <c r="GS63" i="163"/>
  <c r="GR63" i="163"/>
  <c r="GS62" i="163"/>
  <c r="GR62" i="163"/>
  <c r="GS61" i="163"/>
  <c r="GR61" i="163"/>
  <c r="GS60" i="163"/>
  <c r="GR60" i="163"/>
  <c r="GS59" i="163"/>
  <c r="GR59" i="163"/>
  <c r="GS58" i="163"/>
  <c r="GR58" i="163"/>
  <c r="GS57" i="163"/>
  <c r="GR57" i="163"/>
  <c r="GS56" i="163"/>
  <c r="GR56" i="163"/>
  <c r="GS55" i="163"/>
  <c r="GR55" i="163"/>
  <c r="GS54" i="163"/>
  <c r="GR54" i="163"/>
  <c r="GS53" i="163"/>
  <c r="GR53" i="163"/>
  <c r="GS52" i="163"/>
  <c r="GR52" i="163"/>
  <c r="GS51" i="163"/>
  <c r="GR51" i="163"/>
  <c r="GS50" i="163"/>
  <c r="GR50" i="163"/>
  <c r="GS49" i="163"/>
  <c r="GR49" i="163"/>
  <c r="GS48" i="163"/>
  <c r="GR48" i="163"/>
  <c r="GS47" i="163"/>
  <c r="GR47" i="163"/>
  <c r="GS46" i="163"/>
  <c r="GR46" i="163"/>
  <c r="GS45" i="163"/>
  <c r="GR45" i="163"/>
  <c r="GS44" i="163"/>
  <c r="GR44" i="163"/>
  <c r="GS43" i="163"/>
  <c r="GR43" i="163"/>
  <c r="GS42" i="163"/>
  <c r="GR42" i="163"/>
  <c r="GS41" i="163"/>
  <c r="GR41" i="163"/>
  <c r="GS40" i="163"/>
  <c r="GR40" i="163"/>
  <c r="GS39" i="163"/>
  <c r="GR39" i="163"/>
  <c r="GS38" i="163"/>
  <c r="GR38" i="163"/>
  <c r="GS37" i="163"/>
  <c r="GR37" i="163"/>
  <c r="GS36" i="163"/>
  <c r="GR36" i="163"/>
  <c r="GS35" i="163"/>
  <c r="GR35" i="163"/>
  <c r="GS34" i="163"/>
  <c r="GR34" i="163"/>
  <c r="GS33" i="163"/>
  <c r="GR33" i="163"/>
  <c r="GS32" i="163"/>
  <c r="GR32" i="163"/>
  <c r="GS31" i="163"/>
  <c r="GR31" i="163"/>
  <c r="GS30" i="163"/>
  <c r="GR30" i="163"/>
  <c r="GS29" i="163"/>
  <c r="GR29" i="163"/>
  <c r="GS28" i="163"/>
  <c r="GR28" i="163"/>
  <c r="GS27" i="163"/>
  <c r="GR27" i="163"/>
  <c r="GS26" i="163"/>
  <c r="GR26" i="163"/>
  <c r="GS25" i="163"/>
  <c r="GR25" i="163"/>
  <c r="GS24" i="163"/>
  <c r="GR24" i="163"/>
  <c r="GS23" i="163"/>
  <c r="GR23" i="163"/>
  <c r="GS22" i="163"/>
  <c r="GR22" i="163"/>
  <c r="GS21" i="163"/>
  <c r="GR21" i="163"/>
  <c r="GS20" i="163"/>
  <c r="GR20" i="163"/>
  <c r="GS19" i="163"/>
  <c r="GR19" i="163"/>
  <c r="GS18" i="163"/>
  <c r="GR18" i="163"/>
  <c r="GS17" i="163"/>
  <c r="GR17" i="163"/>
  <c r="GS16" i="163"/>
  <c r="GR16" i="163"/>
  <c r="GS15" i="163"/>
  <c r="GR15" i="163"/>
  <c r="GS14" i="163"/>
  <c r="GR14" i="163"/>
  <c r="GS13" i="163"/>
  <c r="GR13" i="163"/>
  <c r="GS12" i="163"/>
  <c r="GR12" i="163"/>
  <c r="GS11" i="163"/>
  <c r="GR11" i="163"/>
  <c r="GS10" i="163"/>
  <c r="GP63" i="163"/>
  <c r="GO63" i="163"/>
  <c r="GP62" i="163"/>
  <c r="GO62" i="163"/>
  <c r="GP61" i="163"/>
  <c r="GO61" i="163"/>
  <c r="GP60" i="163"/>
  <c r="GO60" i="163"/>
  <c r="GP59" i="163"/>
  <c r="GO59" i="163"/>
  <c r="GP58" i="163"/>
  <c r="GO58" i="163"/>
  <c r="GP57" i="163"/>
  <c r="GO57" i="163"/>
  <c r="GP56" i="163"/>
  <c r="GO56" i="163"/>
  <c r="GP55" i="163"/>
  <c r="GO55" i="163"/>
  <c r="GP54" i="163"/>
  <c r="GO54" i="163"/>
  <c r="GP53" i="163"/>
  <c r="GO53" i="163"/>
  <c r="GP52" i="163"/>
  <c r="GO52" i="163"/>
  <c r="GP51" i="163"/>
  <c r="GO51" i="163"/>
  <c r="GP50" i="163"/>
  <c r="GO50" i="163"/>
  <c r="GP49" i="163"/>
  <c r="GO49" i="163"/>
  <c r="GP48" i="163"/>
  <c r="GO48" i="163"/>
  <c r="GP47" i="163"/>
  <c r="GO47" i="163"/>
  <c r="GP46" i="163"/>
  <c r="GO46" i="163"/>
  <c r="GP45" i="163"/>
  <c r="GO45" i="163"/>
  <c r="GP44" i="163"/>
  <c r="GO44" i="163"/>
  <c r="GP43" i="163"/>
  <c r="GO43" i="163"/>
  <c r="GP42" i="163"/>
  <c r="GO42" i="163"/>
  <c r="GP41" i="163"/>
  <c r="GO41" i="163"/>
  <c r="GP40" i="163"/>
  <c r="GO40" i="163"/>
  <c r="GP39" i="163"/>
  <c r="GO39" i="163"/>
  <c r="GP38" i="163"/>
  <c r="GO38" i="163"/>
  <c r="GP37" i="163"/>
  <c r="GO37" i="163"/>
  <c r="GP36" i="163"/>
  <c r="GO36" i="163"/>
  <c r="GP35" i="163"/>
  <c r="GO35" i="163"/>
  <c r="GP34" i="163"/>
  <c r="GO34" i="163"/>
  <c r="GP33" i="163"/>
  <c r="GO33" i="163"/>
  <c r="GP32" i="163"/>
  <c r="GO32" i="163"/>
  <c r="GP31" i="163"/>
  <c r="GO31" i="163"/>
  <c r="GP30" i="163"/>
  <c r="GO30" i="163"/>
  <c r="GP29" i="163"/>
  <c r="GO29" i="163"/>
  <c r="GP28" i="163"/>
  <c r="GO28" i="163"/>
  <c r="GP27" i="163"/>
  <c r="GO27" i="163"/>
  <c r="GP26" i="163"/>
  <c r="GO26" i="163"/>
  <c r="GP25" i="163"/>
  <c r="GO25" i="163"/>
  <c r="GP24" i="163"/>
  <c r="GO24" i="163"/>
  <c r="GP23" i="163"/>
  <c r="GO23" i="163"/>
  <c r="GP22" i="163"/>
  <c r="GO22" i="163"/>
  <c r="GP21" i="163"/>
  <c r="GO21" i="163"/>
  <c r="GP20" i="163"/>
  <c r="GO20" i="163"/>
  <c r="GP19" i="163"/>
  <c r="GO19" i="163"/>
  <c r="GP18" i="163"/>
  <c r="GO18" i="163"/>
  <c r="GP17" i="163"/>
  <c r="GO17" i="163"/>
  <c r="GP16" i="163"/>
  <c r="GO16" i="163"/>
  <c r="GP15" i="163"/>
  <c r="GO15" i="163"/>
  <c r="GP14" i="163"/>
  <c r="GO14" i="163"/>
  <c r="GP13" i="163"/>
  <c r="GO13" i="163"/>
  <c r="GP12" i="163"/>
  <c r="GO12" i="163"/>
  <c r="GP11" i="163"/>
  <c r="GO11" i="163"/>
  <c r="GP10" i="163"/>
  <c r="GM63" i="163"/>
  <c r="GL63" i="163"/>
  <c r="GM62" i="163"/>
  <c r="GL62" i="163"/>
  <c r="GM61" i="163"/>
  <c r="GL61" i="163"/>
  <c r="GM60" i="163"/>
  <c r="GL60" i="163"/>
  <c r="GM59" i="163"/>
  <c r="GL59" i="163"/>
  <c r="GM58" i="163"/>
  <c r="GL58" i="163"/>
  <c r="GM57" i="163"/>
  <c r="GL57" i="163"/>
  <c r="GM56" i="163"/>
  <c r="GL56" i="163"/>
  <c r="GM55" i="163"/>
  <c r="GL55" i="163"/>
  <c r="GM54" i="163"/>
  <c r="GL54" i="163"/>
  <c r="GM53" i="163"/>
  <c r="GL53" i="163"/>
  <c r="GM52" i="163"/>
  <c r="GL52" i="163"/>
  <c r="GM51" i="163"/>
  <c r="GL51" i="163"/>
  <c r="GM50" i="163"/>
  <c r="GL50" i="163"/>
  <c r="GM49" i="163"/>
  <c r="GL49" i="163"/>
  <c r="GM48" i="163"/>
  <c r="GL48" i="163"/>
  <c r="GM47" i="163"/>
  <c r="GL47" i="163"/>
  <c r="GM46" i="163"/>
  <c r="GL46" i="163"/>
  <c r="GM45" i="163"/>
  <c r="GL45" i="163"/>
  <c r="GM44" i="163"/>
  <c r="GL44" i="163"/>
  <c r="GM43" i="163"/>
  <c r="GL43" i="163"/>
  <c r="GM42" i="163"/>
  <c r="GL42" i="163"/>
  <c r="GM41" i="163"/>
  <c r="GL41" i="163"/>
  <c r="GM40" i="163"/>
  <c r="GL40" i="163"/>
  <c r="GM39" i="163"/>
  <c r="GL39" i="163"/>
  <c r="GM38" i="163"/>
  <c r="GL38" i="163"/>
  <c r="GM37" i="163"/>
  <c r="GL37" i="163"/>
  <c r="GM36" i="163"/>
  <c r="GL36" i="163"/>
  <c r="GM35" i="163"/>
  <c r="GL35" i="163"/>
  <c r="GM34" i="163"/>
  <c r="GL34" i="163"/>
  <c r="GM33" i="163"/>
  <c r="GL33" i="163"/>
  <c r="GM32" i="163"/>
  <c r="GL32" i="163"/>
  <c r="GM31" i="163"/>
  <c r="GL31" i="163"/>
  <c r="GM30" i="163"/>
  <c r="GL30" i="163"/>
  <c r="GM29" i="163"/>
  <c r="GL29" i="163"/>
  <c r="GM28" i="163"/>
  <c r="GL28" i="163"/>
  <c r="GM27" i="163"/>
  <c r="GL27" i="163"/>
  <c r="GM26" i="163"/>
  <c r="GL26" i="163"/>
  <c r="GM25" i="163"/>
  <c r="GL25" i="163"/>
  <c r="GM24" i="163"/>
  <c r="GL24" i="163"/>
  <c r="GM23" i="163"/>
  <c r="GL23" i="163"/>
  <c r="GM22" i="163"/>
  <c r="GL22" i="163"/>
  <c r="GM21" i="163"/>
  <c r="GL21" i="163"/>
  <c r="GM20" i="163"/>
  <c r="GL20" i="163"/>
  <c r="GM19" i="163"/>
  <c r="GL19" i="163"/>
  <c r="GM18" i="163"/>
  <c r="GL18" i="163"/>
  <c r="GM17" i="163"/>
  <c r="GL17" i="163"/>
  <c r="GM16" i="163"/>
  <c r="GL16" i="163"/>
  <c r="GM15" i="163"/>
  <c r="GL15" i="163"/>
  <c r="GM14" i="163"/>
  <c r="GL14" i="163"/>
  <c r="GM13" i="163"/>
  <c r="GL13" i="163"/>
  <c r="GM12" i="163"/>
  <c r="GL12" i="163"/>
  <c r="GM11" i="163"/>
  <c r="GL11" i="163"/>
  <c r="GM10" i="163"/>
  <c r="GJ63" i="163"/>
  <c r="GI63" i="163"/>
  <c r="GJ62" i="163"/>
  <c r="GI62" i="163"/>
  <c r="GJ61" i="163"/>
  <c r="GI61" i="163"/>
  <c r="GJ60" i="163"/>
  <c r="GI60" i="163"/>
  <c r="GJ59" i="163"/>
  <c r="GI59" i="163"/>
  <c r="GJ58" i="163"/>
  <c r="GI58" i="163"/>
  <c r="GJ57" i="163"/>
  <c r="GI57" i="163"/>
  <c r="GJ56" i="163"/>
  <c r="GI56" i="163"/>
  <c r="GJ55" i="163"/>
  <c r="GI55" i="163"/>
  <c r="GJ54" i="163"/>
  <c r="GI54" i="163"/>
  <c r="GJ53" i="163"/>
  <c r="GI53" i="163"/>
  <c r="GJ52" i="163"/>
  <c r="GI52" i="163"/>
  <c r="GJ51" i="163"/>
  <c r="GI51" i="163"/>
  <c r="GJ50" i="163"/>
  <c r="GI50" i="163"/>
  <c r="GJ49" i="163"/>
  <c r="GI49" i="163"/>
  <c r="GJ48" i="163"/>
  <c r="GI48" i="163"/>
  <c r="GJ47" i="163"/>
  <c r="GI47" i="163"/>
  <c r="GJ46" i="163"/>
  <c r="GI46" i="163"/>
  <c r="GJ45" i="163"/>
  <c r="GI45" i="163"/>
  <c r="GJ44" i="163"/>
  <c r="GI44" i="163"/>
  <c r="GJ43" i="163"/>
  <c r="GI43" i="163"/>
  <c r="GJ42" i="163"/>
  <c r="GI42" i="163"/>
  <c r="GJ41" i="163"/>
  <c r="GI41" i="163"/>
  <c r="GJ40" i="163"/>
  <c r="GI40" i="163"/>
  <c r="GJ39" i="163"/>
  <c r="GI39" i="163"/>
  <c r="GJ38" i="163"/>
  <c r="GI38" i="163"/>
  <c r="GJ37" i="163"/>
  <c r="GI37" i="163"/>
  <c r="GJ36" i="163"/>
  <c r="GI36" i="163"/>
  <c r="GJ35" i="163"/>
  <c r="GI35" i="163"/>
  <c r="GJ34" i="163"/>
  <c r="GI34" i="163"/>
  <c r="GJ33" i="163"/>
  <c r="GI33" i="163"/>
  <c r="GJ32" i="163"/>
  <c r="GI32" i="163"/>
  <c r="GJ31" i="163"/>
  <c r="GI31" i="163"/>
  <c r="GJ30" i="163"/>
  <c r="GI30" i="163"/>
  <c r="GJ29" i="163"/>
  <c r="GI29" i="163"/>
  <c r="GJ28" i="163"/>
  <c r="GI28" i="163"/>
  <c r="GJ27" i="163"/>
  <c r="GI27" i="163"/>
  <c r="GJ26" i="163"/>
  <c r="GI26" i="163"/>
  <c r="GJ25" i="163"/>
  <c r="GI25" i="163"/>
  <c r="GJ24" i="163"/>
  <c r="GI24" i="163"/>
  <c r="GJ23" i="163"/>
  <c r="GI23" i="163"/>
  <c r="GJ22" i="163"/>
  <c r="GI22" i="163"/>
  <c r="GJ21" i="163"/>
  <c r="GI21" i="163"/>
  <c r="GJ20" i="163"/>
  <c r="GI20" i="163"/>
  <c r="GJ19" i="163"/>
  <c r="GI19" i="163"/>
  <c r="GJ18" i="163"/>
  <c r="GI18" i="163"/>
  <c r="GJ17" i="163"/>
  <c r="GI17" i="163"/>
  <c r="GJ16" i="163"/>
  <c r="GI16" i="163"/>
  <c r="GJ15" i="163"/>
  <c r="GI15" i="163"/>
  <c r="GJ14" i="163"/>
  <c r="GI14" i="163"/>
  <c r="GJ13" i="163"/>
  <c r="GI13" i="163"/>
  <c r="GJ12" i="163"/>
  <c r="GI12" i="163"/>
  <c r="GJ11" i="163"/>
  <c r="GI11" i="163"/>
  <c r="GJ10" i="163"/>
  <c r="GG63" i="163"/>
  <c r="GF63" i="163"/>
  <c r="GG62" i="163"/>
  <c r="GF62" i="163"/>
  <c r="GG61" i="163"/>
  <c r="GF61" i="163"/>
  <c r="GG60" i="163"/>
  <c r="GF60" i="163"/>
  <c r="GG59" i="163"/>
  <c r="GF59" i="163"/>
  <c r="GG58" i="163"/>
  <c r="GF58" i="163"/>
  <c r="GG57" i="163"/>
  <c r="GF57" i="163"/>
  <c r="GG56" i="163"/>
  <c r="GF56" i="163"/>
  <c r="GG55" i="163"/>
  <c r="GF55" i="163"/>
  <c r="GG54" i="163"/>
  <c r="GF54" i="163"/>
  <c r="GG53" i="163"/>
  <c r="GF53" i="163"/>
  <c r="GG52" i="163"/>
  <c r="GF52" i="163"/>
  <c r="GG51" i="163"/>
  <c r="GF51" i="163"/>
  <c r="GG50" i="163"/>
  <c r="GF50" i="163"/>
  <c r="GG49" i="163"/>
  <c r="GF49" i="163"/>
  <c r="GG48" i="163"/>
  <c r="GF48" i="163"/>
  <c r="GG47" i="163"/>
  <c r="GF47" i="163"/>
  <c r="GG46" i="163"/>
  <c r="GF46" i="163"/>
  <c r="GG45" i="163"/>
  <c r="GF45" i="163"/>
  <c r="GG44" i="163"/>
  <c r="GF44" i="163"/>
  <c r="GG43" i="163"/>
  <c r="GF43" i="163"/>
  <c r="GG42" i="163"/>
  <c r="GF42" i="163"/>
  <c r="GG41" i="163"/>
  <c r="GF41" i="163"/>
  <c r="GG40" i="163"/>
  <c r="GF40" i="163"/>
  <c r="GG39" i="163"/>
  <c r="GF39" i="163"/>
  <c r="GG38" i="163"/>
  <c r="GF38" i="163"/>
  <c r="GG37" i="163"/>
  <c r="GF37" i="163"/>
  <c r="GG36" i="163"/>
  <c r="GF36" i="163"/>
  <c r="GG35" i="163"/>
  <c r="GF35" i="163"/>
  <c r="GG34" i="163"/>
  <c r="GF34" i="163"/>
  <c r="GG33" i="163"/>
  <c r="GF33" i="163"/>
  <c r="GG32" i="163"/>
  <c r="GF32" i="163"/>
  <c r="GG31" i="163"/>
  <c r="GF31" i="163"/>
  <c r="GG30" i="163"/>
  <c r="GF30" i="163"/>
  <c r="GG29" i="163"/>
  <c r="GF29" i="163"/>
  <c r="GG28" i="163"/>
  <c r="GF28" i="163"/>
  <c r="GG27" i="163"/>
  <c r="GF27" i="163"/>
  <c r="GG26" i="163"/>
  <c r="GF26" i="163"/>
  <c r="GG25" i="163"/>
  <c r="GF25" i="163"/>
  <c r="GG24" i="163"/>
  <c r="GF24" i="163"/>
  <c r="GG23" i="163"/>
  <c r="GF23" i="163"/>
  <c r="GG22" i="163"/>
  <c r="GF22" i="163"/>
  <c r="GG21" i="163"/>
  <c r="GF21" i="163"/>
  <c r="GG20" i="163"/>
  <c r="GF20" i="163"/>
  <c r="GG19" i="163"/>
  <c r="GF19" i="163"/>
  <c r="GG18" i="163"/>
  <c r="GF18" i="163"/>
  <c r="GG17" i="163"/>
  <c r="GF17" i="163"/>
  <c r="GG16" i="163"/>
  <c r="GF16" i="163"/>
  <c r="GG15" i="163"/>
  <c r="GF15" i="163"/>
  <c r="GG14" i="163"/>
  <c r="GF14" i="163"/>
  <c r="GG13" i="163"/>
  <c r="GF13" i="163"/>
  <c r="GG12" i="163"/>
  <c r="GF12" i="163"/>
  <c r="GG11" i="163"/>
  <c r="GF11" i="163"/>
  <c r="GG10" i="163"/>
  <c r="GD63" i="163"/>
  <c r="GC63" i="163"/>
  <c r="GD62" i="163"/>
  <c r="GC62" i="163"/>
  <c r="GD61" i="163"/>
  <c r="GC61" i="163"/>
  <c r="GD60" i="163"/>
  <c r="GC60" i="163"/>
  <c r="GD59" i="163"/>
  <c r="GC59" i="163"/>
  <c r="GD58" i="163"/>
  <c r="GC58" i="163"/>
  <c r="GD57" i="163"/>
  <c r="GC57" i="163"/>
  <c r="GD56" i="163"/>
  <c r="GC56" i="163"/>
  <c r="GD55" i="163"/>
  <c r="GC55" i="163"/>
  <c r="GD54" i="163"/>
  <c r="GC54" i="163"/>
  <c r="GD53" i="163"/>
  <c r="GC53" i="163"/>
  <c r="GD52" i="163"/>
  <c r="GC52" i="163"/>
  <c r="GD51" i="163"/>
  <c r="GC51" i="163"/>
  <c r="GD50" i="163"/>
  <c r="GC50" i="163"/>
  <c r="GD49" i="163"/>
  <c r="GC49" i="163"/>
  <c r="GD48" i="163"/>
  <c r="GC48" i="163"/>
  <c r="GD47" i="163"/>
  <c r="GC47" i="163"/>
  <c r="GD46" i="163"/>
  <c r="GC46" i="163"/>
  <c r="GD45" i="163"/>
  <c r="GC45" i="163"/>
  <c r="GD44" i="163"/>
  <c r="GC44" i="163"/>
  <c r="GD43" i="163"/>
  <c r="GC43" i="163"/>
  <c r="GD42" i="163"/>
  <c r="GC42" i="163"/>
  <c r="GD41" i="163"/>
  <c r="GC41" i="163"/>
  <c r="GD40" i="163"/>
  <c r="GC40" i="163"/>
  <c r="GD39" i="163"/>
  <c r="GC39" i="163"/>
  <c r="GD38" i="163"/>
  <c r="GC38" i="163"/>
  <c r="GD37" i="163"/>
  <c r="GC37" i="163"/>
  <c r="GD36" i="163"/>
  <c r="GC36" i="163"/>
  <c r="GD35" i="163"/>
  <c r="GC35" i="163"/>
  <c r="GD34" i="163"/>
  <c r="GC34" i="163"/>
  <c r="GD33" i="163"/>
  <c r="GC33" i="163"/>
  <c r="GD32" i="163"/>
  <c r="GC32" i="163"/>
  <c r="GD31" i="163"/>
  <c r="GC31" i="163"/>
  <c r="GD30" i="163"/>
  <c r="GC30" i="163"/>
  <c r="GD29" i="163"/>
  <c r="GC29" i="163"/>
  <c r="GD28" i="163"/>
  <c r="GC28" i="163"/>
  <c r="GD27" i="163"/>
  <c r="GC27" i="163"/>
  <c r="GD26" i="163"/>
  <c r="GC26" i="163"/>
  <c r="GD25" i="163"/>
  <c r="GC25" i="163"/>
  <c r="GD24" i="163"/>
  <c r="GC24" i="163"/>
  <c r="GD23" i="163"/>
  <c r="GC23" i="163"/>
  <c r="GD22" i="163"/>
  <c r="GC22" i="163"/>
  <c r="GD21" i="163"/>
  <c r="GC21" i="163"/>
  <c r="GD20" i="163"/>
  <c r="GC20" i="163"/>
  <c r="GD19" i="163"/>
  <c r="GC19" i="163"/>
  <c r="GD18" i="163"/>
  <c r="GC18" i="163"/>
  <c r="GD17" i="163"/>
  <c r="GC17" i="163"/>
  <c r="GD16" i="163"/>
  <c r="GC16" i="163"/>
  <c r="GD15" i="163"/>
  <c r="GC15" i="163"/>
  <c r="GD14" i="163"/>
  <c r="GC14" i="163"/>
  <c r="GD13" i="163"/>
  <c r="GC13" i="163"/>
  <c r="GD12" i="163"/>
  <c r="GC12" i="163"/>
  <c r="GD11" i="163"/>
  <c r="GC11" i="163"/>
  <c r="GD10" i="163"/>
  <c r="GA63" i="163"/>
  <c r="FZ63" i="163"/>
  <c r="GA62" i="163"/>
  <c r="FZ62" i="163"/>
  <c r="GA61" i="163"/>
  <c r="FZ61" i="163"/>
  <c r="GA60" i="163"/>
  <c r="FZ60" i="163"/>
  <c r="GA59" i="163"/>
  <c r="FZ59" i="163"/>
  <c r="GA58" i="163"/>
  <c r="FZ58" i="163"/>
  <c r="GA57" i="163"/>
  <c r="FZ57" i="163"/>
  <c r="GA56" i="163"/>
  <c r="FZ56" i="163"/>
  <c r="GA55" i="163"/>
  <c r="FZ55" i="163"/>
  <c r="GA54" i="163"/>
  <c r="FZ54" i="163"/>
  <c r="GA53" i="163"/>
  <c r="FZ53" i="163"/>
  <c r="GA52" i="163"/>
  <c r="FZ52" i="163"/>
  <c r="GA51" i="163"/>
  <c r="FZ51" i="163"/>
  <c r="GA50" i="163"/>
  <c r="FZ50" i="163"/>
  <c r="GA49" i="163"/>
  <c r="FZ49" i="163"/>
  <c r="GA48" i="163"/>
  <c r="FZ48" i="163"/>
  <c r="GA47" i="163"/>
  <c r="FZ47" i="163"/>
  <c r="GA46" i="163"/>
  <c r="FZ46" i="163"/>
  <c r="GA45" i="163"/>
  <c r="FZ45" i="163"/>
  <c r="GA44" i="163"/>
  <c r="FZ44" i="163"/>
  <c r="GA43" i="163"/>
  <c r="FZ43" i="163"/>
  <c r="GA42" i="163"/>
  <c r="FZ42" i="163"/>
  <c r="GA41" i="163"/>
  <c r="FZ41" i="163"/>
  <c r="GA40" i="163"/>
  <c r="FZ40" i="163"/>
  <c r="GA39" i="163"/>
  <c r="FZ39" i="163"/>
  <c r="GA38" i="163"/>
  <c r="FZ38" i="163"/>
  <c r="GA37" i="163"/>
  <c r="FZ37" i="163"/>
  <c r="GA36" i="163"/>
  <c r="FZ36" i="163"/>
  <c r="GA35" i="163"/>
  <c r="FZ35" i="163"/>
  <c r="GA34" i="163"/>
  <c r="FZ34" i="163"/>
  <c r="GA33" i="163"/>
  <c r="FZ33" i="163"/>
  <c r="GA32" i="163"/>
  <c r="FZ32" i="163"/>
  <c r="GA31" i="163"/>
  <c r="FZ31" i="163"/>
  <c r="GA30" i="163"/>
  <c r="FZ30" i="163"/>
  <c r="GA29" i="163"/>
  <c r="FZ29" i="163"/>
  <c r="GA28" i="163"/>
  <c r="FZ28" i="163"/>
  <c r="GA27" i="163"/>
  <c r="FZ27" i="163"/>
  <c r="GA26" i="163"/>
  <c r="FZ26" i="163"/>
  <c r="GA25" i="163"/>
  <c r="FZ25" i="163"/>
  <c r="GA24" i="163"/>
  <c r="FZ24" i="163"/>
  <c r="GA23" i="163"/>
  <c r="FZ23" i="163"/>
  <c r="GA22" i="163"/>
  <c r="FZ22" i="163"/>
  <c r="GA21" i="163"/>
  <c r="FZ21" i="163"/>
  <c r="GA20" i="163"/>
  <c r="FZ20" i="163"/>
  <c r="GA19" i="163"/>
  <c r="FZ19" i="163"/>
  <c r="GA18" i="163"/>
  <c r="FZ18" i="163"/>
  <c r="GA17" i="163"/>
  <c r="FZ17" i="163"/>
  <c r="GA16" i="163"/>
  <c r="FZ16" i="163"/>
  <c r="GA15" i="163"/>
  <c r="FZ15" i="163"/>
  <c r="GA14" i="163"/>
  <c r="FZ14" i="163"/>
  <c r="GA13" i="163"/>
  <c r="FZ13" i="163"/>
  <c r="GA12" i="163"/>
  <c r="FZ12" i="163"/>
  <c r="GA11" i="163"/>
  <c r="FZ11" i="163"/>
  <c r="GA10" i="163"/>
  <c r="FX63" i="163"/>
  <c r="FW63" i="163"/>
  <c r="FX62" i="163"/>
  <c r="FW62" i="163"/>
  <c r="FX61" i="163"/>
  <c r="FW61" i="163"/>
  <c r="FX60" i="163"/>
  <c r="FW60" i="163"/>
  <c r="FX59" i="163"/>
  <c r="FW59" i="163"/>
  <c r="FX58" i="163"/>
  <c r="FW58" i="163"/>
  <c r="FX57" i="163"/>
  <c r="FW57" i="163"/>
  <c r="FX56" i="163"/>
  <c r="FW56" i="163"/>
  <c r="FX55" i="163"/>
  <c r="FW55" i="163"/>
  <c r="FX54" i="163"/>
  <c r="FW54" i="163"/>
  <c r="FX53" i="163"/>
  <c r="FW53" i="163"/>
  <c r="FX52" i="163"/>
  <c r="FW52" i="163"/>
  <c r="FX51" i="163"/>
  <c r="FW51" i="163"/>
  <c r="FX50" i="163"/>
  <c r="FW50" i="163"/>
  <c r="FX49" i="163"/>
  <c r="FW49" i="163"/>
  <c r="FX48" i="163"/>
  <c r="FW48" i="163"/>
  <c r="FX47" i="163"/>
  <c r="FW47" i="163"/>
  <c r="FX46" i="163"/>
  <c r="FW46" i="163"/>
  <c r="FX45" i="163"/>
  <c r="FW45" i="163"/>
  <c r="FX44" i="163"/>
  <c r="FW44" i="163"/>
  <c r="FX43" i="163"/>
  <c r="FW43" i="163"/>
  <c r="FX42" i="163"/>
  <c r="FW42" i="163"/>
  <c r="FX41" i="163"/>
  <c r="FW41" i="163"/>
  <c r="FX40" i="163"/>
  <c r="FW40" i="163"/>
  <c r="FX39" i="163"/>
  <c r="FW39" i="163"/>
  <c r="FX38" i="163"/>
  <c r="FW38" i="163"/>
  <c r="FX37" i="163"/>
  <c r="FW37" i="163"/>
  <c r="FX36" i="163"/>
  <c r="FW36" i="163"/>
  <c r="FX35" i="163"/>
  <c r="FW35" i="163"/>
  <c r="FX34" i="163"/>
  <c r="FW34" i="163"/>
  <c r="FX33" i="163"/>
  <c r="FW33" i="163"/>
  <c r="FX32" i="163"/>
  <c r="FW32" i="163"/>
  <c r="FX31" i="163"/>
  <c r="FW31" i="163"/>
  <c r="FX30" i="163"/>
  <c r="FW30" i="163"/>
  <c r="FX29" i="163"/>
  <c r="FW29" i="163"/>
  <c r="FX28" i="163"/>
  <c r="FW28" i="163"/>
  <c r="FX27" i="163"/>
  <c r="FW27" i="163"/>
  <c r="FX26" i="163"/>
  <c r="FW26" i="163"/>
  <c r="FX25" i="163"/>
  <c r="FW25" i="163"/>
  <c r="FX24" i="163"/>
  <c r="FW24" i="163"/>
  <c r="FX23" i="163"/>
  <c r="FW23" i="163"/>
  <c r="FX22" i="163"/>
  <c r="FW22" i="163"/>
  <c r="FX21" i="163"/>
  <c r="FW21" i="163"/>
  <c r="FX20" i="163"/>
  <c r="FW20" i="163"/>
  <c r="FX19" i="163"/>
  <c r="FW19" i="163"/>
  <c r="FX18" i="163"/>
  <c r="FW18" i="163"/>
  <c r="FX17" i="163"/>
  <c r="FW17" i="163"/>
  <c r="FX16" i="163"/>
  <c r="FW16" i="163"/>
  <c r="FX15" i="163"/>
  <c r="FW15" i="163"/>
  <c r="FX14" i="163"/>
  <c r="FW14" i="163"/>
  <c r="FX13" i="163"/>
  <c r="FW13" i="163"/>
  <c r="FX12" i="163"/>
  <c r="FW12" i="163"/>
  <c r="FX11" i="163"/>
  <c r="FW11" i="163"/>
  <c r="FX10" i="163"/>
  <c r="FU63" i="163"/>
  <c r="FT63" i="163"/>
  <c r="FU62" i="163"/>
  <c r="FT62" i="163"/>
  <c r="FU61" i="163"/>
  <c r="FT61" i="163"/>
  <c r="FU60" i="163"/>
  <c r="FT60" i="163"/>
  <c r="FU59" i="163"/>
  <c r="FT59" i="163"/>
  <c r="FU58" i="163"/>
  <c r="FT58" i="163"/>
  <c r="FU57" i="163"/>
  <c r="FT57" i="163"/>
  <c r="FU56" i="163"/>
  <c r="FT56" i="163"/>
  <c r="FU55" i="163"/>
  <c r="FT55" i="163"/>
  <c r="FU54" i="163"/>
  <c r="FT54" i="163"/>
  <c r="FU53" i="163"/>
  <c r="FT53" i="163"/>
  <c r="FU52" i="163"/>
  <c r="FT52" i="163"/>
  <c r="FU51" i="163"/>
  <c r="FT51" i="163"/>
  <c r="FU50" i="163"/>
  <c r="FT50" i="163"/>
  <c r="FU49" i="163"/>
  <c r="FT49" i="163"/>
  <c r="FU48" i="163"/>
  <c r="FT48" i="163"/>
  <c r="FU47" i="163"/>
  <c r="FT47" i="163"/>
  <c r="FU46" i="163"/>
  <c r="FT46" i="163"/>
  <c r="FU45" i="163"/>
  <c r="FT45" i="163"/>
  <c r="FU44" i="163"/>
  <c r="FT44" i="163"/>
  <c r="FU43" i="163"/>
  <c r="FT43" i="163"/>
  <c r="FU42" i="163"/>
  <c r="FT42" i="163"/>
  <c r="FU41" i="163"/>
  <c r="FT41" i="163"/>
  <c r="FU40" i="163"/>
  <c r="FT40" i="163"/>
  <c r="FU39" i="163"/>
  <c r="FT39" i="163"/>
  <c r="FU38" i="163"/>
  <c r="FT38" i="163"/>
  <c r="FU37" i="163"/>
  <c r="FT37" i="163"/>
  <c r="FU36" i="163"/>
  <c r="FT36" i="163"/>
  <c r="FU35" i="163"/>
  <c r="FT35" i="163"/>
  <c r="FU34" i="163"/>
  <c r="FT34" i="163"/>
  <c r="FU33" i="163"/>
  <c r="FT33" i="163"/>
  <c r="FU32" i="163"/>
  <c r="FT32" i="163"/>
  <c r="FU31" i="163"/>
  <c r="FT31" i="163"/>
  <c r="FU30" i="163"/>
  <c r="FT30" i="163"/>
  <c r="FU29" i="163"/>
  <c r="FT29" i="163"/>
  <c r="FU28" i="163"/>
  <c r="FT28" i="163"/>
  <c r="FU27" i="163"/>
  <c r="FT27" i="163"/>
  <c r="FU26" i="163"/>
  <c r="FT26" i="163"/>
  <c r="FU25" i="163"/>
  <c r="FT25" i="163"/>
  <c r="FU24" i="163"/>
  <c r="FT24" i="163"/>
  <c r="FU23" i="163"/>
  <c r="FT23" i="163"/>
  <c r="FU22" i="163"/>
  <c r="FT22" i="163"/>
  <c r="FU21" i="163"/>
  <c r="FT21" i="163"/>
  <c r="FU20" i="163"/>
  <c r="FT20" i="163"/>
  <c r="FU19" i="163"/>
  <c r="FT19" i="163"/>
  <c r="FU18" i="163"/>
  <c r="FT18" i="163"/>
  <c r="FU17" i="163"/>
  <c r="FT17" i="163"/>
  <c r="FU16" i="163"/>
  <c r="FT16" i="163"/>
  <c r="FU15" i="163"/>
  <c r="FT15" i="163"/>
  <c r="FU14" i="163"/>
  <c r="FT14" i="163"/>
  <c r="FU13" i="163"/>
  <c r="FT13" i="163"/>
  <c r="FU12" i="163"/>
  <c r="FT12" i="163"/>
  <c r="FU11" i="163"/>
  <c r="FT11" i="163"/>
  <c r="FU10" i="163"/>
  <c r="FR63" i="163"/>
  <c r="FQ63" i="163"/>
  <c r="FR62" i="163"/>
  <c r="FQ62" i="163"/>
  <c r="FR61" i="163"/>
  <c r="FQ61" i="163"/>
  <c r="FR60" i="163"/>
  <c r="FQ60" i="163"/>
  <c r="FR59" i="163"/>
  <c r="FQ59" i="163"/>
  <c r="FR58" i="163"/>
  <c r="FQ58" i="163"/>
  <c r="FR57" i="163"/>
  <c r="FQ57" i="163"/>
  <c r="FR56" i="163"/>
  <c r="FQ56" i="163"/>
  <c r="FR55" i="163"/>
  <c r="FQ55" i="163"/>
  <c r="FR54" i="163"/>
  <c r="FQ54" i="163"/>
  <c r="FR53" i="163"/>
  <c r="FQ53" i="163"/>
  <c r="FR52" i="163"/>
  <c r="FQ52" i="163"/>
  <c r="FR51" i="163"/>
  <c r="FQ51" i="163"/>
  <c r="FR50" i="163"/>
  <c r="FQ50" i="163"/>
  <c r="FR49" i="163"/>
  <c r="FQ49" i="163"/>
  <c r="FR48" i="163"/>
  <c r="FQ48" i="163"/>
  <c r="FR47" i="163"/>
  <c r="FQ47" i="163"/>
  <c r="FR46" i="163"/>
  <c r="FQ46" i="163"/>
  <c r="FR45" i="163"/>
  <c r="FQ45" i="163"/>
  <c r="FR44" i="163"/>
  <c r="FQ44" i="163"/>
  <c r="FR43" i="163"/>
  <c r="FQ43" i="163"/>
  <c r="FR42" i="163"/>
  <c r="FQ42" i="163"/>
  <c r="FR41" i="163"/>
  <c r="FQ41" i="163"/>
  <c r="FR40" i="163"/>
  <c r="FQ40" i="163"/>
  <c r="FR39" i="163"/>
  <c r="FQ39" i="163"/>
  <c r="FR38" i="163"/>
  <c r="FQ38" i="163"/>
  <c r="FR37" i="163"/>
  <c r="FQ37" i="163"/>
  <c r="FR36" i="163"/>
  <c r="FQ36" i="163"/>
  <c r="FR35" i="163"/>
  <c r="FQ35" i="163"/>
  <c r="FR34" i="163"/>
  <c r="FQ34" i="163"/>
  <c r="FR33" i="163"/>
  <c r="FQ33" i="163"/>
  <c r="FR32" i="163"/>
  <c r="FQ32" i="163"/>
  <c r="FR31" i="163"/>
  <c r="FQ31" i="163"/>
  <c r="FR30" i="163"/>
  <c r="FQ30" i="163"/>
  <c r="FR29" i="163"/>
  <c r="FQ29" i="163"/>
  <c r="FR28" i="163"/>
  <c r="FQ28" i="163"/>
  <c r="FR27" i="163"/>
  <c r="FQ27" i="163"/>
  <c r="FR26" i="163"/>
  <c r="FQ26" i="163"/>
  <c r="FR25" i="163"/>
  <c r="FQ25" i="163"/>
  <c r="FR24" i="163"/>
  <c r="FQ24" i="163"/>
  <c r="FR23" i="163"/>
  <c r="FQ23" i="163"/>
  <c r="FR22" i="163"/>
  <c r="FQ22" i="163"/>
  <c r="FR21" i="163"/>
  <c r="FQ21" i="163"/>
  <c r="FR20" i="163"/>
  <c r="FQ20" i="163"/>
  <c r="FR19" i="163"/>
  <c r="FQ19" i="163"/>
  <c r="FR18" i="163"/>
  <c r="FQ18" i="163"/>
  <c r="FR17" i="163"/>
  <c r="FQ17" i="163"/>
  <c r="FR16" i="163"/>
  <c r="FQ16" i="163"/>
  <c r="FR15" i="163"/>
  <c r="FQ15" i="163"/>
  <c r="FR14" i="163"/>
  <c r="FQ14" i="163"/>
  <c r="FR13" i="163"/>
  <c r="FQ13" i="163"/>
  <c r="FR12" i="163"/>
  <c r="FQ12" i="163"/>
  <c r="FR11" i="163"/>
  <c r="FQ11" i="163"/>
  <c r="FR10" i="163"/>
  <c r="FO63" i="163"/>
  <c r="FN63" i="163"/>
  <c r="FO62" i="163"/>
  <c r="FN62" i="163"/>
  <c r="FO61" i="163"/>
  <c r="FN61" i="163"/>
  <c r="FO60" i="163"/>
  <c r="FN60" i="163"/>
  <c r="FO59" i="163"/>
  <c r="FN59" i="163"/>
  <c r="FO58" i="163"/>
  <c r="FN58" i="163"/>
  <c r="FO57" i="163"/>
  <c r="FN57" i="163"/>
  <c r="FO56" i="163"/>
  <c r="FN56" i="163"/>
  <c r="FO55" i="163"/>
  <c r="FN55" i="163"/>
  <c r="FO54" i="163"/>
  <c r="FN54" i="163"/>
  <c r="FO53" i="163"/>
  <c r="FN53" i="163"/>
  <c r="FO52" i="163"/>
  <c r="FN52" i="163"/>
  <c r="FO51" i="163"/>
  <c r="FN51" i="163"/>
  <c r="FO50" i="163"/>
  <c r="FN50" i="163"/>
  <c r="FO49" i="163"/>
  <c r="FN49" i="163"/>
  <c r="FO48" i="163"/>
  <c r="FN48" i="163"/>
  <c r="FO47" i="163"/>
  <c r="FN47" i="163"/>
  <c r="FO46" i="163"/>
  <c r="FN46" i="163"/>
  <c r="FO45" i="163"/>
  <c r="FN45" i="163"/>
  <c r="FO44" i="163"/>
  <c r="FN44" i="163"/>
  <c r="FO43" i="163"/>
  <c r="FN43" i="163"/>
  <c r="FO42" i="163"/>
  <c r="FN42" i="163"/>
  <c r="FO41" i="163"/>
  <c r="FN41" i="163"/>
  <c r="FO40" i="163"/>
  <c r="FN40" i="163"/>
  <c r="FO39" i="163"/>
  <c r="FN39" i="163"/>
  <c r="FO38" i="163"/>
  <c r="FN38" i="163"/>
  <c r="FO37" i="163"/>
  <c r="FN37" i="163"/>
  <c r="FO36" i="163"/>
  <c r="FN36" i="163"/>
  <c r="FO35" i="163"/>
  <c r="FN35" i="163"/>
  <c r="FO34" i="163"/>
  <c r="FN34" i="163"/>
  <c r="FO33" i="163"/>
  <c r="FN33" i="163"/>
  <c r="FO32" i="163"/>
  <c r="FN32" i="163"/>
  <c r="FO31" i="163"/>
  <c r="FN31" i="163"/>
  <c r="FO30" i="163"/>
  <c r="FN30" i="163"/>
  <c r="FO29" i="163"/>
  <c r="FN29" i="163"/>
  <c r="FO28" i="163"/>
  <c r="FN28" i="163"/>
  <c r="FO27" i="163"/>
  <c r="FN27" i="163"/>
  <c r="FO26" i="163"/>
  <c r="FN26" i="163"/>
  <c r="FO25" i="163"/>
  <c r="FN25" i="163"/>
  <c r="FO24" i="163"/>
  <c r="FN24" i="163"/>
  <c r="FO23" i="163"/>
  <c r="FN23" i="163"/>
  <c r="FO22" i="163"/>
  <c r="FN22" i="163"/>
  <c r="FO21" i="163"/>
  <c r="FN21" i="163"/>
  <c r="FO20" i="163"/>
  <c r="FN20" i="163"/>
  <c r="FO19" i="163"/>
  <c r="FN19" i="163"/>
  <c r="FO18" i="163"/>
  <c r="FN18" i="163"/>
  <c r="FO17" i="163"/>
  <c r="FN17" i="163"/>
  <c r="FO16" i="163"/>
  <c r="FN16" i="163"/>
  <c r="FO15" i="163"/>
  <c r="FN15" i="163"/>
  <c r="FO14" i="163"/>
  <c r="FN14" i="163"/>
  <c r="FO13" i="163"/>
  <c r="FN13" i="163"/>
  <c r="FO12" i="163"/>
  <c r="FN12" i="163"/>
  <c r="FO11" i="163"/>
  <c r="FN11" i="163"/>
  <c r="FO10" i="163"/>
  <c r="FL63" i="163"/>
  <c r="FK63" i="163"/>
  <c r="FL62" i="163"/>
  <c r="FK62" i="163"/>
  <c r="FL61" i="163"/>
  <c r="FK61" i="163"/>
  <c r="FL60" i="163"/>
  <c r="FK60" i="163"/>
  <c r="FL59" i="163"/>
  <c r="FK59" i="163"/>
  <c r="FL58" i="163"/>
  <c r="FK58" i="163"/>
  <c r="FL57" i="163"/>
  <c r="FK57" i="163"/>
  <c r="FL56" i="163"/>
  <c r="FK56" i="163"/>
  <c r="FL55" i="163"/>
  <c r="FK55" i="163"/>
  <c r="FL54" i="163"/>
  <c r="FK54" i="163"/>
  <c r="FL53" i="163"/>
  <c r="FK53" i="163"/>
  <c r="FL52" i="163"/>
  <c r="FK52" i="163"/>
  <c r="FL51" i="163"/>
  <c r="FK51" i="163"/>
  <c r="FL50" i="163"/>
  <c r="FK50" i="163"/>
  <c r="FL49" i="163"/>
  <c r="FK49" i="163"/>
  <c r="FL48" i="163"/>
  <c r="FK48" i="163"/>
  <c r="FL47" i="163"/>
  <c r="FK47" i="163"/>
  <c r="FL46" i="163"/>
  <c r="FK46" i="163"/>
  <c r="FL45" i="163"/>
  <c r="FK45" i="163"/>
  <c r="FL44" i="163"/>
  <c r="FK44" i="163"/>
  <c r="FL43" i="163"/>
  <c r="FK43" i="163"/>
  <c r="FL42" i="163"/>
  <c r="FK42" i="163"/>
  <c r="FL41" i="163"/>
  <c r="FK41" i="163"/>
  <c r="FL40" i="163"/>
  <c r="FK40" i="163"/>
  <c r="FL39" i="163"/>
  <c r="FK39" i="163"/>
  <c r="FL38" i="163"/>
  <c r="FK38" i="163"/>
  <c r="FL37" i="163"/>
  <c r="FK37" i="163"/>
  <c r="FL36" i="163"/>
  <c r="FK36" i="163"/>
  <c r="FL35" i="163"/>
  <c r="FK35" i="163"/>
  <c r="FL34" i="163"/>
  <c r="FK34" i="163"/>
  <c r="FL33" i="163"/>
  <c r="FK33" i="163"/>
  <c r="FL32" i="163"/>
  <c r="FK32" i="163"/>
  <c r="FL31" i="163"/>
  <c r="FK31" i="163"/>
  <c r="FL30" i="163"/>
  <c r="FK30" i="163"/>
  <c r="FL29" i="163"/>
  <c r="FK29" i="163"/>
  <c r="FL28" i="163"/>
  <c r="FK28" i="163"/>
  <c r="FL27" i="163"/>
  <c r="FK27" i="163"/>
  <c r="FL26" i="163"/>
  <c r="FK26" i="163"/>
  <c r="FL25" i="163"/>
  <c r="FK25" i="163"/>
  <c r="FL24" i="163"/>
  <c r="FK24" i="163"/>
  <c r="FL23" i="163"/>
  <c r="FK23" i="163"/>
  <c r="FL22" i="163"/>
  <c r="FK22" i="163"/>
  <c r="FL21" i="163"/>
  <c r="FK21" i="163"/>
  <c r="FL20" i="163"/>
  <c r="FK20" i="163"/>
  <c r="FL19" i="163"/>
  <c r="FK19" i="163"/>
  <c r="FL18" i="163"/>
  <c r="FK18" i="163"/>
  <c r="FL17" i="163"/>
  <c r="FK17" i="163"/>
  <c r="FL16" i="163"/>
  <c r="FK16" i="163"/>
  <c r="FL15" i="163"/>
  <c r="FK15" i="163"/>
  <c r="FL14" i="163"/>
  <c r="FK14" i="163"/>
  <c r="FL13" i="163"/>
  <c r="FK13" i="163"/>
  <c r="FL12" i="163"/>
  <c r="FK12" i="163"/>
  <c r="FL11" i="163"/>
  <c r="FK11" i="163"/>
  <c r="FL10" i="163"/>
  <c r="FI63" i="163"/>
  <c r="FH63" i="163"/>
  <c r="FI62" i="163"/>
  <c r="FH62" i="163"/>
  <c r="FI61" i="163"/>
  <c r="FH61" i="163"/>
  <c r="FI60" i="163"/>
  <c r="FH60" i="163"/>
  <c r="FI59" i="163"/>
  <c r="FH59" i="163"/>
  <c r="FI58" i="163"/>
  <c r="FH58" i="163"/>
  <c r="FI57" i="163"/>
  <c r="FH57" i="163"/>
  <c r="FI56" i="163"/>
  <c r="FH56" i="163"/>
  <c r="FI55" i="163"/>
  <c r="FH55" i="163"/>
  <c r="FI54" i="163"/>
  <c r="FH54" i="163"/>
  <c r="FI53" i="163"/>
  <c r="FH53" i="163"/>
  <c r="FI52" i="163"/>
  <c r="FH52" i="163"/>
  <c r="FI51" i="163"/>
  <c r="FH51" i="163"/>
  <c r="FI50" i="163"/>
  <c r="FH50" i="163"/>
  <c r="FI49" i="163"/>
  <c r="FH49" i="163"/>
  <c r="FI48" i="163"/>
  <c r="FH48" i="163"/>
  <c r="FI47" i="163"/>
  <c r="FH47" i="163"/>
  <c r="FI46" i="163"/>
  <c r="FH46" i="163"/>
  <c r="FI45" i="163"/>
  <c r="FH45" i="163"/>
  <c r="FI44" i="163"/>
  <c r="FH44" i="163"/>
  <c r="FI43" i="163"/>
  <c r="FH43" i="163"/>
  <c r="FI42" i="163"/>
  <c r="FH42" i="163"/>
  <c r="FI41" i="163"/>
  <c r="FH41" i="163"/>
  <c r="FI40" i="163"/>
  <c r="FH40" i="163"/>
  <c r="FI39" i="163"/>
  <c r="FH39" i="163"/>
  <c r="FI38" i="163"/>
  <c r="FH38" i="163"/>
  <c r="FI37" i="163"/>
  <c r="FH37" i="163"/>
  <c r="FI36" i="163"/>
  <c r="FH36" i="163"/>
  <c r="FI35" i="163"/>
  <c r="FH35" i="163"/>
  <c r="FI34" i="163"/>
  <c r="FH34" i="163"/>
  <c r="FI33" i="163"/>
  <c r="FH33" i="163"/>
  <c r="FI32" i="163"/>
  <c r="FH32" i="163"/>
  <c r="FI31" i="163"/>
  <c r="FH31" i="163"/>
  <c r="FI30" i="163"/>
  <c r="FH30" i="163"/>
  <c r="FI29" i="163"/>
  <c r="FH29" i="163"/>
  <c r="FI28" i="163"/>
  <c r="FH28" i="163"/>
  <c r="FI27" i="163"/>
  <c r="FH27" i="163"/>
  <c r="FI26" i="163"/>
  <c r="FH26" i="163"/>
  <c r="FI25" i="163"/>
  <c r="FH25" i="163"/>
  <c r="FI24" i="163"/>
  <c r="FH24" i="163"/>
  <c r="FI23" i="163"/>
  <c r="FH23" i="163"/>
  <c r="FI22" i="163"/>
  <c r="FH22" i="163"/>
  <c r="FI21" i="163"/>
  <c r="FH21" i="163"/>
  <c r="FI20" i="163"/>
  <c r="FH20" i="163"/>
  <c r="FI19" i="163"/>
  <c r="FH19" i="163"/>
  <c r="FI18" i="163"/>
  <c r="FH18" i="163"/>
  <c r="FI17" i="163"/>
  <c r="FH17" i="163"/>
  <c r="FI16" i="163"/>
  <c r="FH16" i="163"/>
  <c r="FI15" i="163"/>
  <c r="FH15" i="163"/>
  <c r="FI14" i="163"/>
  <c r="FH14" i="163"/>
  <c r="FI13" i="163"/>
  <c r="FH13" i="163"/>
  <c r="FI12" i="163"/>
  <c r="FH12" i="163"/>
  <c r="FI11" i="163"/>
  <c r="FH11" i="163"/>
  <c r="FI10" i="163"/>
  <c r="FF63" i="163"/>
  <c r="FE63" i="163"/>
  <c r="FF62" i="163"/>
  <c r="FE62" i="163"/>
  <c r="FF61" i="163"/>
  <c r="FE61" i="163"/>
  <c r="FF60" i="163"/>
  <c r="FE60" i="163"/>
  <c r="FF59" i="163"/>
  <c r="FE59" i="163"/>
  <c r="FF58" i="163"/>
  <c r="FE58" i="163"/>
  <c r="FF57" i="163"/>
  <c r="FE57" i="163"/>
  <c r="FF56" i="163"/>
  <c r="FE56" i="163"/>
  <c r="FF55" i="163"/>
  <c r="FE55" i="163"/>
  <c r="FF54" i="163"/>
  <c r="FE54" i="163"/>
  <c r="FF53" i="163"/>
  <c r="FE53" i="163"/>
  <c r="FF52" i="163"/>
  <c r="FE52" i="163"/>
  <c r="FF51" i="163"/>
  <c r="FE51" i="163"/>
  <c r="FF50" i="163"/>
  <c r="FE50" i="163"/>
  <c r="FF49" i="163"/>
  <c r="FE49" i="163"/>
  <c r="FF48" i="163"/>
  <c r="FE48" i="163"/>
  <c r="FF47" i="163"/>
  <c r="FE47" i="163"/>
  <c r="FF46" i="163"/>
  <c r="FE46" i="163"/>
  <c r="FF45" i="163"/>
  <c r="FE45" i="163"/>
  <c r="FF44" i="163"/>
  <c r="FE44" i="163"/>
  <c r="FF43" i="163"/>
  <c r="FE43" i="163"/>
  <c r="FF42" i="163"/>
  <c r="FE42" i="163"/>
  <c r="FF41" i="163"/>
  <c r="FE41" i="163"/>
  <c r="FF40" i="163"/>
  <c r="FE40" i="163"/>
  <c r="FF39" i="163"/>
  <c r="FE39" i="163"/>
  <c r="FF38" i="163"/>
  <c r="FE38" i="163"/>
  <c r="FF37" i="163"/>
  <c r="FE37" i="163"/>
  <c r="FF36" i="163"/>
  <c r="FE36" i="163"/>
  <c r="FF35" i="163"/>
  <c r="FE35" i="163"/>
  <c r="FF34" i="163"/>
  <c r="FE34" i="163"/>
  <c r="FF33" i="163"/>
  <c r="FE33" i="163"/>
  <c r="FF32" i="163"/>
  <c r="FE32" i="163"/>
  <c r="FF31" i="163"/>
  <c r="FF29" i="163"/>
  <c r="FE29" i="163"/>
  <c r="FF28" i="163"/>
  <c r="FE28" i="163"/>
  <c r="FF27" i="163"/>
  <c r="FE27" i="163"/>
  <c r="FF26" i="163"/>
  <c r="FE26" i="163"/>
  <c r="FF25" i="163"/>
  <c r="FE25" i="163"/>
  <c r="FF24" i="163"/>
  <c r="FE24" i="163"/>
  <c r="FF23" i="163"/>
  <c r="FE23" i="163"/>
  <c r="FF22" i="163"/>
  <c r="FE22" i="163"/>
  <c r="FF21" i="163"/>
  <c r="FE21" i="163"/>
  <c r="FF20" i="163"/>
  <c r="FE20" i="163"/>
  <c r="FF19" i="163"/>
  <c r="FE19" i="163"/>
  <c r="FF18" i="163"/>
  <c r="FE18" i="163"/>
  <c r="FF17" i="163"/>
  <c r="FE17" i="163"/>
  <c r="FF16" i="163"/>
  <c r="FE16" i="163"/>
  <c r="FF15" i="163"/>
  <c r="FE15" i="163"/>
  <c r="FF14" i="163"/>
  <c r="FE14" i="163"/>
  <c r="FF13" i="163"/>
  <c r="FE13" i="163"/>
  <c r="FF12" i="163"/>
  <c r="FE12" i="163"/>
  <c r="FF11" i="163"/>
  <c r="FE11" i="163"/>
  <c r="FF10" i="163"/>
  <c r="FC63" i="163"/>
  <c r="FB63" i="163"/>
  <c r="FC62" i="163"/>
  <c r="FB62" i="163"/>
  <c r="FC61" i="163"/>
  <c r="FB61" i="163"/>
  <c r="FC60" i="163"/>
  <c r="FB60" i="163"/>
  <c r="FC59" i="163"/>
  <c r="FB59" i="163"/>
  <c r="FC58" i="163"/>
  <c r="FB58" i="163"/>
  <c r="FC57" i="163"/>
  <c r="FB57" i="163"/>
  <c r="FC56" i="163"/>
  <c r="FB56" i="163"/>
  <c r="FC55" i="163"/>
  <c r="FB55" i="163"/>
  <c r="FC54" i="163"/>
  <c r="FB54" i="163"/>
  <c r="FC53" i="163"/>
  <c r="FB53" i="163"/>
  <c r="FC52" i="163"/>
  <c r="FB52" i="163"/>
  <c r="FC51" i="163"/>
  <c r="FB51" i="163"/>
  <c r="FC50" i="163"/>
  <c r="FB50" i="163"/>
  <c r="FC49" i="163"/>
  <c r="FB49" i="163"/>
  <c r="FC48" i="163"/>
  <c r="FB48" i="163"/>
  <c r="FC47" i="163"/>
  <c r="FB47" i="163"/>
  <c r="FC46" i="163"/>
  <c r="FB46" i="163"/>
  <c r="FC45" i="163"/>
  <c r="FB45" i="163"/>
  <c r="FC44" i="163"/>
  <c r="FB44" i="163"/>
  <c r="FC43" i="163"/>
  <c r="FB43" i="163"/>
  <c r="FC42" i="163"/>
  <c r="FB42" i="163"/>
  <c r="FC41" i="163"/>
  <c r="FB41" i="163"/>
  <c r="FC40" i="163"/>
  <c r="FB40" i="163"/>
  <c r="FC39" i="163"/>
  <c r="FB39" i="163"/>
  <c r="FC38" i="163"/>
  <c r="FB38" i="163"/>
  <c r="FC37" i="163"/>
  <c r="FB37" i="163"/>
  <c r="FC36" i="163"/>
  <c r="FB36" i="163"/>
  <c r="FC35" i="163"/>
  <c r="FB35" i="163"/>
  <c r="FC34" i="163"/>
  <c r="FB34" i="163"/>
  <c r="FC33" i="163"/>
  <c r="FB33" i="163"/>
  <c r="FC32" i="163"/>
  <c r="FB32" i="163"/>
  <c r="FC31" i="163"/>
  <c r="FC29" i="163"/>
  <c r="FB29" i="163"/>
  <c r="FC28" i="163"/>
  <c r="FB28" i="163"/>
  <c r="FC27" i="163"/>
  <c r="FB27" i="163"/>
  <c r="FC26" i="163"/>
  <c r="FB26" i="163"/>
  <c r="FC25" i="163"/>
  <c r="FB25" i="163"/>
  <c r="FC24" i="163"/>
  <c r="FB24" i="163"/>
  <c r="FC23" i="163"/>
  <c r="FB23" i="163"/>
  <c r="FC22" i="163"/>
  <c r="FB22" i="163"/>
  <c r="FC21" i="163"/>
  <c r="FB21" i="163"/>
  <c r="FC20" i="163"/>
  <c r="FB20" i="163"/>
  <c r="FC19" i="163"/>
  <c r="FB19" i="163"/>
  <c r="FC18" i="163"/>
  <c r="FB18" i="163"/>
  <c r="FC17" i="163"/>
  <c r="FB17" i="163"/>
  <c r="FC16" i="163"/>
  <c r="FB16" i="163"/>
  <c r="FC15" i="163"/>
  <c r="FB15" i="163"/>
  <c r="FC14" i="163"/>
  <c r="FB14" i="163"/>
  <c r="FC13" i="163"/>
  <c r="FB13" i="163"/>
  <c r="FC12" i="163"/>
  <c r="FB12" i="163"/>
  <c r="FC11" i="163"/>
  <c r="FB11" i="163"/>
  <c r="FC10" i="163"/>
  <c r="EZ63" i="163"/>
  <c r="EY63" i="163"/>
  <c r="EZ62" i="163"/>
  <c r="EY62" i="163"/>
  <c r="EZ61" i="163"/>
  <c r="EY61" i="163"/>
  <c r="EZ60" i="163"/>
  <c r="EY60" i="163"/>
  <c r="EZ59" i="163"/>
  <c r="EY59" i="163"/>
  <c r="EZ58" i="163"/>
  <c r="EY58" i="163"/>
  <c r="EZ57" i="163"/>
  <c r="EY57" i="163"/>
  <c r="EZ56" i="163"/>
  <c r="EY56" i="163"/>
  <c r="EZ55" i="163"/>
  <c r="EY55" i="163"/>
  <c r="EZ54" i="163"/>
  <c r="EY54" i="163"/>
  <c r="EZ53" i="163"/>
  <c r="EY53" i="163"/>
  <c r="EZ52" i="163"/>
  <c r="EY52" i="163"/>
  <c r="EZ51" i="163"/>
  <c r="EY51" i="163"/>
  <c r="EZ50" i="163"/>
  <c r="EY50" i="163"/>
  <c r="EZ49" i="163"/>
  <c r="EY49" i="163"/>
  <c r="EZ48" i="163"/>
  <c r="EY48" i="163"/>
  <c r="EZ47" i="163"/>
  <c r="EY47" i="163"/>
  <c r="EZ46" i="163"/>
  <c r="EY46" i="163"/>
  <c r="EZ45" i="163"/>
  <c r="EY45" i="163"/>
  <c r="EZ44" i="163"/>
  <c r="EY44" i="163"/>
  <c r="EZ43" i="163"/>
  <c r="EY43" i="163"/>
  <c r="EZ42" i="163"/>
  <c r="EY42" i="163"/>
  <c r="EZ41" i="163"/>
  <c r="EY41" i="163"/>
  <c r="EZ40" i="163"/>
  <c r="EY40" i="163"/>
  <c r="EZ39" i="163"/>
  <c r="EY39" i="163"/>
  <c r="EZ38" i="163"/>
  <c r="EY38" i="163"/>
  <c r="EZ37" i="163"/>
  <c r="EY37" i="163"/>
  <c r="EZ36" i="163"/>
  <c r="EY36" i="163"/>
  <c r="EZ35" i="163"/>
  <c r="EY35" i="163"/>
  <c r="EZ34" i="163"/>
  <c r="EY34" i="163"/>
  <c r="EZ33" i="163"/>
  <c r="EY33" i="163"/>
  <c r="EZ32" i="163"/>
  <c r="EY32" i="163"/>
  <c r="EZ31" i="163"/>
  <c r="EZ29" i="163"/>
  <c r="EY29" i="163"/>
  <c r="EZ28" i="163"/>
  <c r="EY28" i="163"/>
  <c r="EZ27" i="163"/>
  <c r="EY27" i="163"/>
  <c r="EZ26" i="163"/>
  <c r="EY26" i="163"/>
  <c r="EZ25" i="163"/>
  <c r="EY25" i="163"/>
  <c r="EZ24" i="163"/>
  <c r="EY24" i="163"/>
  <c r="EZ23" i="163"/>
  <c r="EY23" i="163"/>
  <c r="EZ22" i="163"/>
  <c r="EY22" i="163"/>
  <c r="EZ21" i="163"/>
  <c r="EY21" i="163"/>
  <c r="EZ20" i="163"/>
  <c r="EY20" i="163"/>
  <c r="EZ19" i="163"/>
  <c r="EY19" i="163"/>
  <c r="EZ18" i="163"/>
  <c r="EY18" i="163"/>
  <c r="EZ17" i="163"/>
  <c r="EY17" i="163"/>
  <c r="EZ16" i="163"/>
  <c r="EY16" i="163"/>
  <c r="EZ15" i="163"/>
  <c r="EY15" i="163"/>
  <c r="EZ14" i="163"/>
  <c r="EY14" i="163"/>
  <c r="EZ13" i="163"/>
  <c r="EY13" i="163"/>
  <c r="EZ12" i="163"/>
  <c r="EY12" i="163"/>
  <c r="EZ11" i="163"/>
  <c r="EY11" i="163"/>
  <c r="EZ10" i="163"/>
  <c r="EW63" i="163"/>
  <c r="EV63" i="163"/>
  <c r="EW62" i="163"/>
  <c r="EV62" i="163"/>
  <c r="EW61" i="163"/>
  <c r="EV61" i="163"/>
  <c r="EW60" i="163"/>
  <c r="EV60" i="163"/>
  <c r="EW59" i="163"/>
  <c r="EV59" i="163"/>
  <c r="EW58" i="163"/>
  <c r="EV58" i="163"/>
  <c r="EW57" i="163"/>
  <c r="EV57" i="163"/>
  <c r="EW56" i="163"/>
  <c r="EV56" i="163"/>
  <c r="EW55" i="163"/>
  <c r="EV55" i="163"/>
  <c r="EW54" i="163"/>
  <c r="EV54" i="163"/>
  <c r="EW53" i="163"/>
  <c r="EV53" i="163"/>
  <c r="EW52" i="163"/>
  <c r="EV52" i="163"/>
  <c r="EW51" i="163"/>
  <c r="EV51" i="163"/>
  <c r="EW50" i="163"/>
  <c r="EV50" i="163"/>
  <c r="EW49" i="163"/>
  <c r="EV49" i="163"/>
  <c r="EW48" i="163"/>
  <c r="EV48" i="163"/>
  <c r="EW47" i="163"/>
  <c r="EV47" i="163"/>
  <c r="EW46" i="163"/>
  <c r="EV46" i="163"/>
  <c r="EW45" i="163"/>
  <c r="EV45" i="163"/>
  <c r="EW44" i="163"/>
  <c r="EV44" i="163"/>
  <c r="EW43" i="163"/>
  <c r="EV43" i="163"/>
  <c r="EW42" i="163"/>
  <c r="EV42" i="163"/>
  <c r="EW41" i="163"/>
  <c r="EV41" i="163"/>
  <c r="EW40" i="163"/>
  <c r="EV40" i="163"/>
  <c r="EW39" i="163"/>
  <c r="EV39" i="163"/>
  <c r="EW38" i="163"/>
  <c r="EV38" i="163"/>
  <c r="EW37" i="163"/>
  <c r="EV37" i="163"/>
  <c r="EW36" i="163"/>
  <c r="EV36" i="163"/>
  <c r="EW35" i="163"/>
  <c r="EV35" i="163"/>
  <c r="EW34" i="163"/>
  <c r="EV34" i="163"/>
  <c r="EW33" i="163"/>
  <c r="EV33" i="163"/>
  <c r="EW32" i="163"/>
  <c r="EV32" i="163"/>
  <c r="EW31" i="163"/>
  <c r="EW29" i="163"/>
  <c r="EV29" i="163"/>
  <c r="EW28" i="163"/>
  <c r="EV28" i="163"/>
  <c r="EW27" i="163"/>
  <c r="EV27" i="163"/>
  <c r="EW26" i="163"/>
  <c r="EV26" i="163"/>
  <c r="EW25" i="163"/>
  <c r="EV25" i="163"/>
  <c r="EW24" i="163"/>
  <c r="EV24" i="163"/>
  <c r="EW23" i="163"/>
  <c r="EV23" i="163"/>
  <c r="EW22" i="163"/>
  <c r="EV22" i="163"/>
  <c r="EW21" i="163"/>
  <c r="EV21" i="163"/>
  <c r="EW20" i="163"/>
  <c r="EV20" i="163"/>
  <c r="EW19" i="163"/>
  <c r="EV19" i="163"/>
  <c r="EW18" i="163"/>
  <c r="EV18" i="163"/>
  <c r="EW17" i="163"/>
  <c r="EV17" i="163"/>
  <c r="EW16" i="163"/>
  <c r="EV16" i="163"/>
  <c r="EW15" i="163"/>
  <c r="EV15" i="163"/>
  <c r="EW14" i="163"/>
  <c r="EV14" i="163"/>
  <c r="EW13" i="163"/>
  <c r="EV13" i="163"/>
  <c r="EW12" i="163"/>
  <c r="EV12" i="163"/>
  <c r="EW11" i="163"/>
  <c r="EV11" i="163"/>
  <c r="EW10" i="163"/>
  <c r="ET63" i="163"/>
  <c r="ES63" i="163"/>
  <c r="ET62" i="163"/>
  <c r="ES62" i="163"/>
  <c r="ET61" i="163"/>
  <c r="ES61" i="163"/>
  <c r="ET60" i="163"/>
  <c r="ES60" i="163"/>
  <c r="ET59" i="163"/>
  <c r="ES59" i="163"/>
  <c r="ET58" i="163"/>
  <c r="ES58" i="163"/>
  <c r="ET57" i="163"/>
  <c r="ES57" i="163"/>
  <c r="ET56" i="163"/>
  <c r="ES56" i="163"/>
  <c r="ET55" i="163"/>
  <c r="ES55" i="163"/>
  <c r="ET54" i="163"/>
  <c r="ES54" i="163"/>
  <c r="ET53" i="163"/>
  <c r="ES53" i="163"/>
  <c r="ET52" i="163"/>
  <c r="ES52" i="163"/>
  <c r="ET51" i="163"/>
  <c r="ES51" i="163"/>
  <c r="ET50" i="163"/>
  <c r="ES50" i="163"/>
  <c r="ET49" i="163"/>
  <c r="ES49" i="163"/>
  <c r="ET48" i="163"/>
  <c r="ES48" i="163"/>
  <c r="ET47" i="163"/>
  <c r="ES47" i="163"/>
  <c r="ET46" i="163"/>
  <c r="ES46" i="163"/>
  <c r="ET45" i="163"/>
  <c r="ES45" i="163"/>
  <c r="ET44" i="163"/>
  <c r="ES44" i="163"/>
  <c r="ET43" i="163"/>
  <c r="ES43" i="163"/>
  <c r="ET42" i="163"/>
  <c r="ES42" i="163"/>
  <c r="ET41" i="163"/>
  <c r="ES41" i="163"/>
  <c r="ET40" i="163"/>
  <c r="ES40" i="163"/>
  <c r="ET39" i="163"/>
  <c r="ES39" i="163"/>
  <c r="ET38" i="163"/>
  <c r="ES38" i="163"/>
  <c r="ET37" i="163"/>
  <c r="ES37" i="163"/>
  <c r="ET36" i="163"/>
  <c r="ES36" i="163"/>
  <c r="ET35" i="163"/>
  <c r="ES35" i="163"/>
  <c r="ET34" i="163"/>
  <c r="ES34" i="163"/>
  <c r="ET33" i="163"/>
  <c r="ES33" i="163"/>
  <c r="ET32" i="163"/>
  <c r="ES32" i="163"/>
  <c r="ET31" i="163"/>
  <c r="ET29" i="163"/>
  <c r="ES29" i="163"/>
  <c r="ET28" i="163"/>
  <c r="ES28" i="163"/>
  <c r="ET27" i="163"/>
  <c r="ES27" i="163"/>
  <c r="ET26" i="163"/>
  <c r="ES26" i="163"/>
  <c r="ET25" i="163"/>
  <c r="ES25" i="163"/>
  <c r="ET24" i="163"/>
  <c r="ES24" i="163"/>
  <c r="ET23" i="163"/>
  <c r="ES23" i="163"/>
  <c r="ET22" i="163"/>
  <c r="ES22" i="163"/>
  <c r="ET21" i="163"/>
  <c r="ES21" i="163"/>
  <c r="ET20" i="163"/>
  <c r="ES20" i="163"/>
  <c r="ET19" i="163"/>
  <c r="ES19" i="163"/>
  <c r="ET18" i="163"/>
  <c r="ES18" i="163"/>
  <c r="ET17" i="163"/>
  <c r="ES17" i="163"/>
  <c r="ET16" i="163"/>
  <c r="ES16" i="163"/>
  <c r="ET15" i="163"/>
  <c r="ES15" i="163"/>
  <c r="ET14" i="163"/>
  <c r="ES14" i="163"/>
  <c r="ET13" i="163"/>
  <c r="ES13" i="163"/>
  <c r="ET12" i="163"/>
  <c r="ES12" i="163"/>
  <c r="ET11" i="163"/>
  <c r="ES11" i="163"/>
  <c r="ET10" i="163"/>
  <c r="EQ63" i="163"/>
  <c r="EP63" i="163"/>
  <c r="EQ62" i="163"/>
  <c r="EP62" i="163"/>
  <c r="EQ61" i="163"/>
  <c r="EP61" i="163"/>
  <c r="EQ60" i="163"/>
  <c r="EP60" i="163"/>
  <c r="EQ59" i="163"/>
  <c r="EP59" i="163"/>
  <c r="EQ58" i="163"/>
  <c r="EP58" i="163"/>
  <c r="EQ57" i="163"/>
  <c r="EP57" i="163"/>
  <c r="EQ56" i="163"/>
  <c r="EP56" i="163"/>
  <c r="EQ55" i="163"/>
  <c r="EP55" i="163"/>
  <c r="EQ54" i="163"/>
  <c r="EP54" i="163"/>
  <c r="EQ53" i="163"/>
  <c r="EP53" i="163"/>
  <c r="EQ52" i="163"/>
  <c r="EP52" i="163"/>
  <c r="EQ51" i="163"/>
  <c r="EP51" i="163"/>
  <c r="EQ50" i="163"/>
  <c r="EP50" i="163"/>
  <c r="EQ49" i="163"/>
  <c r="EP49" i="163"/>
  <c r="EQ48" i="163"/>
  <c r="EP48" i="163"/>
  <c r="EQ47" i="163"/>
  <c r="EP47" i="163"/>
  <c r="EQ46" i="163"/>
  <c r="EP46" i="163"/>
  <c r="EQ45" i="163"/>
  <c r="EP45" i="163"/>
  <c r="EQ44" i="163"/>
  <c r="EP44" i="163"/>
  <c r="EQ43" i="163"/>
  <c r="EP43" i="163"/>
  <c r="EQ42" i="163"/>
  <c r="EP42" i="163"/>
  <c r="EQ41" i="163"/>
  <c r="EP41" i="163"/>
  <c r="EQ40" i="163"/>
  <c r="EP40" i="163"/>
  <c r="EQ39" i="163"/>
  <c r="EP39" i="163"/>
  <c r="EQ38" i="163"/>
  <c r="EP38" i="163"/>
  <c r="EQ37" i="163"/>
  <c r="EP37" i="163"/>
  <c r="EQ36" i="163"/>
  <c r="EP36" i="163"/>
  <c r="EQ35" i="163"/>
  <c r="EP35" i="163"/>
  <c r="EQ34" i="163"/>
  <c r="EP34" i="163"/>
  <c r="EQ33" i="163"/>
  <c r="EP33" i="163"/>
  <c r="EQ32" i="163"/>
  <c r="EP32" i="163"/>
  <c r="EQ31" i="163"/>
  <c r="EQ29" i="163"/>
  <c r="EP29" i="163"/>
  <c r="EQ28" i="163"/>
  <c r="EP28" i="163"/>
  <c r="EQ27" i="163"/>
  <c r="EP27" i="163"/>
  <c r="EQ26" i="163"/>
  <c r="EP26" i="163"/>
  <c r="EQ25" i="163"/>
  <c r="EP25" i="163"/>
  <c r="EQ24" i="163"/>
  <c r="EP24" i="163"/>
  <c r="EQ23" i="163"/>
  <c r="EP23" i="163"/>
  <c r="EQ22" i="163"/>
  <c r="EP22" i="163"/>
  <c r="EQ21" i="163"/>
  <c r="EP21" i="163"/>
  <c r="EQ20" i="163"/>
  <c r="EP20" i="163"/>
  <c r="EQ19" i="163"/>
  <c r="EP19" i="163"/>
  <c r="EQ18" i="163"/>
  <c r="EP18" i="163"/>
  <c r="EQ17" i="163"/>
  <c r="EP17" i="163"/>
  <c r="EQ16" i="163"/>
  <c r="EP16" i="163"/>
  <c r="EQ15" i="163"/>
  <c r="EP15" i="163"/>
  <c r="EQ14" i="163"/>
  <c r="EP14" i="163"/>
  <c r="EQ13" i="163"/>
  <c r="EP13" i="163"/>
  <c r="EQ12" i="163"/>
  <c r="EP12" i="163"/>
  <c r="EQ11" i="163"/>
  <c r="EP11" i="163"/>
  <c r="EQ10" i="163"/>
  <c r="EN63" i="163"/>
  <c r="EM63" i="163"/>
  <c r="EN62" i="163"/>
  <c r="EM62" i="163"/>
  <c r="EN61" i="163"/>
  <c r="EM61" i="163"/>
  <c r="EN60" i="163"/>
  <c r="EM60" i="163"/>
  <c r="EN59" i="163"/>
  <c r="EM59" i="163"/>
  <c r="EN58" i="163"/>
  <c r="EM58" i="163"/>
  <c r="EN57" i="163"/>
  <c r="EM57" i="163"/>
  <c r="EN56" i="163"/>
  <c r="EM56" i="163"/>
  <c r="EN55" i="163"/>
  <c r="EM55" i="163"/>
  <c r="EN54" i="163"/>
  <c r="EM54" i="163"/>
  <c r="EN53" i="163"/>
  <c r="EM53" i="163"/>
  <c r="EN52" i="163"/>
  <c r="EM52" i="163"/>
  <c r="EN51" i="163"/>
  <c r="EM51" i="163"/>
  <c r="EN50" i="163"/>
  <c r="EM50" i="163"/>
  <c r="EN49" i="163"/>
  <c r="EM49" i="163"/>
  <c r="EN48" i="163"/>
  <c r="EM48" i="163"/>
  <c r="EN47" i="163"/>
  <c r="EM47" i="163"/>
  <c r="EN46" i="163"/>
  <c r="EM46" i="163"/>
  <c r="EN45" i="163"/>
  <c r="EM45" i="163"/>
  <c r="EN44" i="163"/>
  <c r="EM44" i="163"/>
  <c r="EN43" i="163"/>
  <c r="EM43" i="163"/>
  <c r="EN42" i="163"/>
  <c r="EM42" i="163"/>
  <c r="EN41" i="163"/>
  <c r="EM41" i="163"/>
  <c r="EN40" i="163"/>
  <c r="EM40" i="163"/>
  <c r="EN39" i="163"/>
  <c r="EM39" i="163"/>
  <c r="EN38" i="163"/>
  <c r="EM38" i="163"/>
  <c r="EN37" i="163"/>
  <c r="EM37" i="163"/>
  <c r="EN36" i="163"/>
  <c r="EM36" i="163"/>
  <c r="EN35" i="163"/>
  <c r="EM35" i="163"/>
  <c r="EN34" i="163"/>
  <c r="EM34" i="163"/>
  <c r="EN33" i="163"/>
  <c r="EM33" i="163"/>
  <c r="EN32" i="163"/>
  <c r="EM32" i="163"/>
  <c r="EN31" i="163"/>
  <c r="EN29" i="163"/>
  <c r="EM29" i="163"/>
  <c r="EN28" i="163"/>
  <c r="EM28" i="163"/>
  <c r="EN27" i="163"/>
  <c r="EM27" i="163"/>
  <c r="EN26" i="163"/>
  <c r="EM26" i="163"/>
  <c r="EN25" i="163"/>
  <c r="EM25" i="163"/>
  <c r="EN24" i="163"/>
  <c r="EM24" i="163"/>
  <c r="EN23" i="163"/>
  <c r="EM23" i="163"/>
  <c r="EN22" i="163"/>
  <c r="EM22" i="163"/>
  <c r="EN21" i="163"/>
  <c r="EM21" i="163"/>
  <c r="EN20" i="163"/>
  <c r="EM20" i="163"/>
  <c r="EN19" i="163"/>
  <c r="EM19" i="163"/>
  <c r="EN18" i="163"/>
  <c r="EM18" i="163"/>
  <c r="EN17" i="163"/>
  <c r="EM17" i="163"/>
  <c r="EN16" i="163"/>
  <c r="EM16" i="163"/>
  <c r="EN15" i="163"/>
  <c r="EM15" i="163"/>
  <c r="EN14" i="163"/>
  <c r="EM14" i="163"/>
  <c r="EN13" i="163"/>
  <c r="EM13" i="163"/>
  <c r="EN12" i="163"/>
  <c r="EM12" i="163"/>
  <c r="EN11" i="163"/>
  <c r="EM11" i="163"/>
  <c r="EN10" i="163"/>
  <c r="EK63" i="163"/>
  <c r="EJ63" i="163"/>
  <c r="EK62" i="163"/>
  <c r="EJ62" i="163"/>
  <c r="EK61" i="163"/>
  <c r="EJ61" i="163"/>
  <c r="EK60" i="163"/>
  <c r="EJ60" i="163"/>
  <c r="EK59" i="163"/>
  <c r="EJ59" i="163"/>
  <c r="EK58" i="163"/>
  <c r="EJ58" i="163"/>
  <c r="EK57" i="163"/>
  <c r="EJ57" i="163"/>
  <c r="EK56" i="163"/>
  <c r="EJ56" i="163"/>
  <c r="EK55" i="163"/>
  <c r="EJ55" i="163"/>
  <c r="EK54" i="163"/>
  <c r="EJ54" i="163"/>
  <c r="EK53" i="163"/>
  <c r="EJ53" i="163"/>
  <c r="EK52" i="163"/>
  <c r="EJ52" i="163"/>
  <c r="EK51" i="163"/>
  <c r="EJ51" i="163"/>
  <c r="EK50" i="163"/>
  <c r="EJ50" i="163"/>
  <c r="EK49" i="163"/>
  <c r="EJ49" i="163"/>
  <c r="EK48" i="163"/>
  <c r="EJ48" i="163"/>
  <c r="EK47" i="163"/>
  <c r="EJ47" i="163"/>
  <c r="EK46" i="163"/>
  <c r="EJ46" i="163"/>
  <c r="EK45" i="163"/>
  <c r="EJ45" i="163"/>
  <c r="EK44" i="163"/>
  <c r="EJ44" i="163"/>
  <c r="EK43" i="163"/>
  <c r="EJ43" i="163"/>
  <c r="EK42" i="163"/>
  <c r="EJ42" i="163"/>
  <c r="EK41" i="163"/>
  <c r="EJ41" i="163"/>
  <c r="EK40" i="163"/>
  <c r="EJ40" i="163"/>
  <c r="EK39" i="163"/>
  <c r="EJ39" i="163"/>
  <c r="EK38" i="163"/>
  <c r="EJ38" i="163"/>
  <c r="EK37" i="163"/>
  <c r="EJ37" i="163"/>
  <c r="EK36" i="163"/>
  <c r="EJ36" i="163"/>
  <c r="EK35" i="163"/>
  <c r="EJ35" i="163"/>
  <c r="EK34" i="163"/>
  <c r="EJ34" i="163"/>
  <c r="EK33" i="163"/>
  <c r="EJ33" i="163"/>
  <c r="EK32" i="163"/>
  <c r="EJ32" i="163"/>
  <c r="EK31" i="163"/>
  <c r="EK29" i="163"/>
  <c r="EJ29" i="163"/>
  <c r="EK28" i="163"/>
  <c r="EJ28" i="163"/>
  <c r="EK27" i="163"/>
  <c r="EJ27" i="163"/>
  <c r="EK26" i="163"/>
  <c r="EJ26" i="163"/>
  <c r="EK25" i="163"/>
  <c r="EJ25" i="163"/>
  <c r="EK24" i="163"/>
  <c r="EJ24" i="163"/>
  <c r="EK23" i="163"/>
  <c r="EJ23" i="163"/>
  <c r="EK22" i="163"/>
  <c r="EJ22" i="163"/>
  <c r="EK21" i="163"/>
  <c r="EJ21" i="163"/>
  <c r="EK20" i="163"/>
  <c r="EJ20" i="163"/>
  <c r="EK19" i="163"/>
  <c r="EJ19" i="163"/>
  <c r="EK18" i="163"/>
  <c r="EJ18" i="163"/>
  <c r="EK17" i="163"/>
  <c r="EJ17" i="163"/>
  <c r="EK16" i="163"/>
  <c r="EJ16" i="163"/>
  <c r="EK15" i="163"/>
  <c r="EJ15" i="163"/>
  <c r="EK14" i="163"/>
  <c r="EJ14" i="163"/>
  <c r="EK13" i="163"/>
  <c r="EJ13" i="163"/>
  <c r="EK12" i="163"/>
  <c r="EJ12" i="163"/>
  <c r="EK11" i="163"/>
  <c r="EJ11" i="163"/>
  <c r="EK10" i="163"/>
  <c r="EH63" i="163"/>
  <c r="EG63" i="163"/>
  <c r="EH62" i="163"/>
  <c r="EG62" i="163"/>
  <c r="EH61" i="163"/>
  <c r="EG61" i="163"/>
  <c r="EH60" i="163"/>
  <c r="EG60" i="163"/>
  <c r="EH59" i="163"/>
  <c r="EG59" i="163"/>
  <c r="EH58" i="163"/>
  <c r="EG58" i="163"/>
  <c r="EH57" i="163"/>
  <c r="EG57" i="163"/>
  <c r="EH56" i="163"/>
  <c r="EG56" i="163"/>
  <c r="EH55" i="163"/>
  <c r="EG55" i="163"/>
  <c r="EH54" i="163"/>
  <c r="EG54" i="163"/>
  <c r="EH53" i="163"/>
  <c r="EG53" i="163"/>
  <c r="EH52" i="163"/>
  <c r="EG52" i="163"/>
  <c r="EH51" i="163"/>
  <c r="EG51" i="163"/>
  <c r="EH50" i="163"/>
  <c r="EG50" i="163"/>
  <c r="EH49" i="163"/>
  <c r="EG49" i="163"/>
  <c r="EH48" i="163"/>
  <c r="EG48" i="163"/>
  <c r="EH47" i="163"/>
  <c r="EG47" i="163"/>
  <c r="EH46" i="163"/>
  <c r="EG46" i="163"/>
  <c r="EH45" i="163"/>
  <c r="EG45" i="163"/>
  <c r="EH44" i="163"/>
  <c r="EG44" i="163"/>
  <c r="EH43" i="163"/>
  <c r="EG43" i="163"/>
  <c r="EH42" i="163"/>
  <c r="EG42" i="163"/>
  <c r="EH41" i="163"/>
  <c r="EG41" i="163"/>
  <c r="EH40" i="163"/>
  <c r="EG40" i="163"/>
  <c r="EH39" i="163"/>
  <c r="EG39" i="163"/>
  <c r="EH38" i="163"/>
  <c r="EG38" i="163"/>
  <c r="EH37" i="163"/>
  <c r="EG37" i="163"/>
  <c r="EH36" i="163"/>
  <c r="EG36" i="163"/>
  <c r="EH35" i="163"/>
  <c r="EG35" i="163"/>
  <c r="EH34" i="163"/>
  <c r="EG34" i="163"/>
  <c r="EH33" i="163"/>
  <c r="EG33" i="163"/>
  <c r="EH32" i="163"/>
  <c r="EG32" i="163"/>
  <c r="EH31" i="163"/>
  <c r="EG31" i="163"/>
  <c r="EH30" i="163"/>
  <c r="EG30" i="163"/>
  <c r="EH29" i="163"/>
  <c r="EG29" i="163"/>
  <c r="EH28" i="163"/>
  <c r="EG28" i="163"/>
  <c r="EH27" i="163"/>
  <c r="EG27" i="163"/>
  <c r="EH26" i="163"/>
  <c r="EG26" i="163"/>
  <c r="EH25" i="163"/>
  <c r="EG25" i="163"/>
  <c r="EH24" i="163"/>
  <c r="EG24" i="163"/>
  <c r="EH23" i="163"/>
  <c r="EG23" i="163"/>
  <c r="EH22" i="163"/>
  <c r="EG22" i="163"/>
  <c r="EH21" i="163"/>
  <c r="EG21" i="163"/>
  <c r="EH20" i="163"/>
  <c r="EG20" i="163"/>
  <c r="EH19" i="163"/>
  <c r="EG19" i="163"/>
  <c r="EH18" i="163"/>
  <c r="EG18" i="163"/>
  <c r="EH17" i="163"/>
  <c r="EG17" i="163"/>
  <c r="EH16" i="163"/>
  <c r="EG16" i="163"/>
  <c r="EH15" i="163"/>
  <c r="EG15" i="163"/>
  <c r="EH14" i="163"/>
  <c r="EG14" i="163"/>
  <c r="EH13" i="163"/>
  <c r="EG13" i="163"/>
  <c r="EH12" i="163"/>
  <c r="EG12" i="163"/>
  <c r="EH11" i="163"/>
  <c r="EG11" i="163"/>
  <c r="EH10" i="163"/>
  <c r="EE63" i="163"/>
  <c r="ED63" i="163"/>
  <c r="EE62" i="163"/>
  <c r="ED62" i="163"/>
  <c r="EE61" i="163"/>
  <c r="ED61" i="163"/>
  <c r="EE60" i="163"/>
  <c r="ED60" i="163"/>
  <c r="EE59" i="163"/>
  <c r="ED59" i="163"/>
  <c r="EE58" i="163"/>
  <c r="ED58" i="163"/>
  <c r="EE57" i="163"/>
  <c r="ED57" i="163"/>
  <c r="EE56" i="163"/>
  <c r="ED56" i="163"/>
  <c r="EE55" i="163"/>
  <c r="ED55" i="163"/>
  <c r="EE54" i="163"/>
  <c r="ED54" i="163"/>
  <c r="EE53" i="163"/>
  <c r="ED53" i="163"/>
  <c r="EE52" i="163"/>
  <c r="ED52" i="163"/>
  <c r="EE51" i="163"/>
  <c r="ED51" i="163"/>
  <c r="EE50" i="163"/>
  <c r="ED50" i="163"/>
  <c r="EE49" i="163"/>
  <c r="ED49" i="163"/>
  <c r="EE48" i="163"/>
  <c r="ED48" i="163"/>
  <c r="EE47" i="163"/>
  <c r="ED47" i="163"/>
  <c r="EE46" i="163"/>
  <c r="ED46" i="163"/>
  <c r="EE45" i="163"/>
  <c r="ED45" i="163"/>
  <c r="EE44" i="163"/>
  <c r="ED44" i="163"/>
  <c r="EE43" i="163"/>
  <c r="ED43" i="163"/>
  <c r="EE42" i="163"/>
  <c r="ED42" i="163"/>
  <c r="EE41" i="163"/>
  <c r="ED41" i="163"/>
  <c r="EE40" i="163"/>
  <c r="ED40" i="163"/>
  <c r="EE39" i="163"/>
  <c r="ED39" i="163"/>
  <c r="EE38" i="163"/>
  <c r="ED38" i="163"/>
  <c r="EE37" i="163"/>
  <c r="ED37" i="163"/>
  <c r="EE36" i="163"/>
  <c r="ED36" i="163"/>
  <c r="EE35" i="163"/>
  <c r="ED35" i="163"/>
  <c r="EE34" i="163"/>
  <c r="ED34" i="163"/>
  <c r="EE33" i="163"/>
  <c r="ED33" i="163"/>
  <c r="EE32" i="163"/>
  <c r="ED32" i="163"/>
  <c r="EE31" i="163"/>
  <c r="EE29" i="163"/>
  <c r="ED29" i="163"/>
  <c r="EE28" i="163"/>
  <c r="ED28" i="163"/>
  <c r="EE27" i="163"/>
  <c r="ED27" i="163"/>
  <c r="EE26" i="163"/>
  <c r="ED26" i="163"/>
  <c r="EE25" i="163"/>
  <c r="ED25" i="163"/>
  <c r="EE24" i="163"/>
  <c r="ED24" i="163"/>
  <c r="EE23" i="163"/>
  <c r="ED23" i="163"/>
  <c r="EE22" i="163"/>
  <c r="ED22" i="163"/>
  <c r="EE21" i="163"/>
  <c r="ED21" i="163"/>
  <c r="EE20" i="163"/>
  <c r="ED20" i="163"/>
  <c r="EE19" i="163"/>
  <c r="ED19" i="163"/>
  <c r="EE18" i="163"/>
  <c r="ED18" i="163"/>
  <c r="EE17" i="163"/>
  <c r="ED17" i="163"/>
  <c r="EE16" i="163"/>
  <c r="ED16" i="163"/>
  <c r="EE15" i="163"/>
  <c r="ED15" i="163"/>
  <c r="EE14" i="163"/>
  <c r="ED14" i="163"/>
  <c r="EE13" i="163"/>
  <c r="ED13" i="163"/>
  <c r="EE12" i="163"/>
  <c r="ED12" i="163"/>
  <c r="EE11" i="163"/>
  <c r="ED11" i="163"/>
  <c r="EE10" i="163"/>
  <c r="EB63" i="163"/>
  <c r="EA63" i="163"/>
  <c r="EB62" i="163"/>
  <c r="EA62" i="163"/>
  <c r="EB61" i="163"/>
  <c r="EA61" i="163"/>
  <c r="EB60" i="163"/>
  <c r="EA60" i="163"/>
  <c r="EB59" i="163"/>
  <c r="EA59" i="163"/>
  <c r="EB58" i="163"/>
  <c r="EA58" i="163"/>
  <c r="EB57" i="163"/>
  <c r="EA57" i="163"/>
  <c r="EB56" i="163"/>
  <c r="EA56" i="163"/>
  <c r="EB55" i="163"/>
  <c r="EA55" i="163"/>
  <c r="EB54" i="163"/>
  <c r="EA54" i="163"/>
  <c r="EB53" i="163"/>
  <c r="EA53" i="163"/>
  <c r="EB52" i="163"/>
  <c r="EA52" i="163"/>
  <c r="EB51" i="163"/>
  <c r="EA51" i="163"/>
  <c r="EB50" i="163"/>
  <c r="EA50" i="163"/>
  <c r="EB49" i="163"/>
  <c r="EA49" i="163"/>
  <c r="EB48" i="163"/>
  <c r="EA48" i="163"/>
  <c r="EB47" i="163"/>
  <c r="EA47" i="163"/>
  <c r="EB46" i="163"/>
  <c r="EA46" i="163"/>
  <c r="EB45" i="163"/>
  <c r="EA45" i="163"/>
  <c r="EB44" i="163"/>
  <c r="EA44" i="163"/>
  <c r="EB43" i="163"/>
  <c r="EA43" i="163"/>
  <c r="EB42" i="163"/>
  <c r="EA42" i="163"/>
  <c r="EB41" i="163"/>
  <c r="EA41" i="163"/>
  <c r="EB40" i="163"/>
  <c r="EA40" i="163"/>
  <c r="EB39" i="163"/>
  <c r="EA39" i="163"/>
  <c r="EB38" i="163"/>
  <c r="EA38" i="163"/>
  <c r="EB37" i="163"/>
  <c r="EA37" i="163"/>
  <c r="EB36" i="163"/>
  <c r="EA36" i="163"/>
  <c r="EB35" i="163"/>
  <c r="EA35" i="163"/>
  <c r="EB34" i="163"/>
  <c r="EA34" i="163"/>
  <c r="EB33" i="163"/>
  <c r="EA33" i="163"/>
  <c r="EB32" i="163"/>
  <c r="EA32" i="163"/>
  <c r="EB31" i="163"/>
  <c r="EA31" i="163"/>
  <c r="EB30" i="163"/>
  <c r="EA30" i="163"/>
  <c r="EB29" i="163"/>
  <c r="EA29" i="163"/>
  <c r="EB28" i="163"/>
  <c r="EA28" i="163"/>
  <c r="EB27" i="163"/>
  <c r="EA27" i="163"/>
  <c r="EB26" i="163"/>
  <c r="EA26" i="163"/>
  <c r="EB25" i="163"/>
  <c r="EA25" i="163"/>
  <c r="EB24" i="163"/>
  <c r="EA24" i="163"/>
  <c r="EB23" i="163"/>
  <c r="EA23" i="163"/>
  <c r="EB22" i="163"/>
  <c r="EA22" i="163"/>
  <c r="EB21" i="163"/>
  <c r="EA21" i="163"/>
  <c r="EB20" i="163"/>
  <c r="EA20" i="163"/>
  <c r="EB19" i="163"/>
  <c r="EA19" i="163"/>
  <c r="EB18" i="163"/>
  <c r="EA18" i="163"/>
  <c r="EB17" i="163"/>
  <c r="EA17" i="163"/>
  <c r="EB16" i="163"/>
  <c r="EA16" i="163"/>
  <c r="EB15" i="163"/>
  <c r="EA15" i="163"/>
  <c r="EB14" i="163"/>
  <c r="EA14" i="163"/>
  <c r="EB13" i="163"/>
  <c r="EA13" i="163"/>
  <c r="EB12" i="163"/>
  <c r="EA12" i="163"/>
  <c r="EB11" i="163"/>
  <c r="EA11" i="163"/>
  <c r="EB10" i="163"/>
  <c r="DY63" i="163"/>
  <c r="DX63" i="163"/>
  <c r="DY62" i="163"/>
  <c r="DX62" i="163"/>
  <c r="DY61" i="163"/>
  <c r="DX61" i="163"/>
  <c r="DY60" i="163"/>
  <c r="DX60" i="163"/>
  <c r="DY59" i="163"/>
  <c r="DX59" i="163"/>
  <c r="DY58" i="163"/>
  <c r="DX58" i="163"/>
  <c r="DY57" i="163"/>
  <c r="DX57" i="163"/>
  <c r="DY56" i="163"/>
  <c r="DX56" i="163"/>
  <c r="DY55" i="163"/>
  <c r="DX55" i="163"/>
  <c r="DY54" i="163"/>
  <c r="DX54" i="163"/>
  <c r="DY53" i="163"/>
  <c r="DX53" i="163"/>
  <c r="DY52" i="163"/>
  <c r="DX52" i="163"/>
  <c r="DY51" i="163"/>
  <c r="DX51" i="163"/>
  <c r="DY50" i="163"/>
  <c r="DX50" i="163"/>
  <c r="DY49" i="163"/>
  <c r="DX49" i="163"/>
  <c r="DY48" i="163"/>
  <c r="DX48" i="163"/>
  <c r="DY47" i="163"/>
  <c r="DX47" i="163"/>
  <c r="DY46" i="163"/>
  <c r="DX46" i="163"/>
  <c r="DY45" i="163"/>
  <c r="DX45" i="163"/>
  <c r="DY44" i="163"/>
  <c r="DX44" i="163"/>
  <c r="DY43" i="163"/>
  <c r="DX43" i="163"/>
  <c r="DY42" i="163"/>
  <c r="DX42" i="163"/>
  <c r="DY41" i="163"/>
  <c r="DX41" i="163"/>
  <c r="DY40" i="163"/>
  <c r="DX40" i="163"/>
  <c r="DY39" i="163"/>
  <c r="DX39" i="163"/>
  <c r="DY38" i="163"/>
  <c r="DX38" i="163"/>
  <c r="DY37" i="163"/>
  <c r="DX37" i="163"/>
  <c r="DY36" i="163"/>
  <c r="DX36" i="163"/>
  <c r="DY35" i="163"/>
  <c r="DX35" i="163"/>
  <c r="DY34" i="163"/>
  <c r="DX34" i="163"/>
  <c r="DY33" i="163"/>
  <c r="DX33" i="163"/>
  <c r="DY32" i="163"/>
  <c r="DX32" i="163"/>
  <c r="DY31" i="163"/>
  <c r="DX31" i="163"/>
  <c r="DY30" i="163"/>
  <c r="DX30" i="163"/>
  <c r="DY29" i="163"/>
  <c r="DX29" i="163"/>
  <c r="DY28" i="163"/>
  <c r="DX28" i="163"/>
  <c r="DY27" i="163"/>
  <c r="DX27" i="163"/>
  <c r="DY26" i="163"/>
  <c r="DX26" i="163"/>
  <c r="DY25" i="163"/>
  <c r="DX25" i="163"/>
  <c r="DY24" i="163"/>
  <c r="DX24" i="163"/>
  <c r="DY23" i="163"/>
  <c r="DX23" i="163"/>
  <c r="DY22" i="163"/>
  <c r="DX22" i="163"/>
  <c r="DY21" i="163"/>
  <c r="DX21" i="163"/>
  <c r="DY20" i="163"/>
  <c r="DX20" i="163"/>
  <c r="DY19" i="163"/>
  <c r="DX19" i="163"/>
  <c r="DY18" i="163"/>
  <c r="DX18" i="163"/>
  <c r="DY17" i="163"/>
  <c r="DX17" i="163"/>
  <c r="DY16" i="163"/>
  <c r="DX16" i="163"/>
  <c r="DY15" i="163"/>
  <c r="DX15" i="163"/>
  <c r="DY14" i="163"/>
  <c r="DX14" i="163"/>
  <c r="DY13" i="163"/>
  <c r="DX13" i="163"/>
  <c r="DY12" i="163"/>
  <c r="DX12" i="163"/>
  <c r="DY11" i="163"/>
  <c r="DX11" i="163"/>
  <c r="DY10" i="163"/>
  <c r="DV63" i="163"/>
  <c r="DU63" i="163"/>
  <c r="DV62" i="163"/>
  <c r="DU62" i="163"/>
  <c r="DV61" i="163"/>
  <c r="DU61" i="163"/>
  <c r="DV60" i="163"/>
  <c r="DU60" i="163"/>
  <c r="DV59" i="163"/>
  <c r="DU59" i="163"/>
  <c r="DV58" i="163"/>
  <c r="DU58" i="163"/>
  <c r="DV57" i="163"/>
  <c r="DU57" i="163"/>
  <c r="DV56" i="163"/>
  <c r="DU56" i="163"/>
  <c r="DV55" i="163"/>
  <c r="DU55" i="163"/>
  <c r="DV54" i="163"/>
  <c r="DU54" i="163"/>
  <c r="DV53" i="163"/>
  <c r="DU53" i="163"/>
  <c r="DV52" i="163"/>
  <c r="DU52" i="163"/>
  <c r="DV51" i="163"/>
  <c r="DU51" i="163"/>
  <c r="DV50" i="163"/>
  <c r="DU50" i="163"/>
  <c r="DV49" i="163"/>
  <c r="DU49" i="163"/>
  <c r="DV48" i="163"/>
  <c r="DU48" i="163"/>
  <c r="DV47" i="163"/>
  <c r="DU47" i="163"/>
  <c r="DV46" i="163"/>
  <c r="DU46" i="163"/>
  <c r="DV45" i="163"/>
  <c r="DU45" i="163"/>
  <c r="DV44" i="163"/>
  <c r="DU44" i="163"/>
  <c r="DV43" i="163"/>
  <c r="DU43" i="163"/>
  <c r="DV42" i="163"/>
  <c r="DU42" i="163"/>
  <c r="DV41" i="163"/>
  <c r="DV39" i="163"/>
  <c r="DU39" i="163"/>
  <c r="DV38" i="163"/>
  <c r="DU38" i="163"/>
  <c r="DV37" i="163"/>
  <c r="DU37" i="163"/>
  <c r="DV36" i="163"/>
  <c r="DV34" i="163"/>
  <c r="DU34" i="163"/>
  <c r="DV33" i="163"/>
  <c r="DU33" i="163"/>
  <c r="DV32" i="163"/>
  <c r="DU32" i="163"/>
  <c r="DV31" i="163"/>
  <c r="DV29" i="163"/>
  <c r="DU29" i="163"/>
  <c r="DV28" i="163"/>
  <c r="DU28" i="163"/>
  <c r="DV27" i="163"/>
  <c r="DU27" i="163"/>
  <c r="DV26" i="163"/>
  <c r="DU26" i="163"/>
  <c r="DV25" i="163"/>
  <c r="DU25" i="163"/>
  <c r="DV24" i="163"/>
  <c r="DU24" i="163"/>
  <c r="DV23" i="163"/>
  <c r="DU23" i="163"/>
  <c r="DV22" i="163"/>
  <c r="DU22" i="163"/>
  <c r="DV21" i="163"/>
  <c r="DU21" i="163"/>
  <c r="DV20" i="163"/>
  <c r="DU20" i="163"/>
  <c r="DV19" i="163"/>
  <c r="DU19" i="163"/>
  <c r="DV18" i="163"/>
  <c r="DU18" i="163"/>
  <c r="DV17" i="163"/>
  <c r="DU17" i="163"/>
  <c r="DV16" i="163"/>
  <c r="DU16" i="163"/>
  <c r="DV15" i="163"/>
  <c r="DU15" i="163"/>
  <c r="DV14" i="163"/>
  <c r="DU14" i="163"/>
  <c r="DV13" i="163"/>
  <c r="DU13" i="163"/>
  <c r="DV12" i="163"/>
  <c r="DU12" i="163"/>
  <c r="DV11" i="163"/>
  <c r="DU11" i="163"/>
  <c r="DV10" i="163"/>
  <c r="DS63" i="163"/>
  <c r="DR63" i="163"/>
  <c r="DS62" i="163"/>
  <c r="DR62" i="163"/>
  <c r="DS61" i="163"/>
  <c r="DR61" i="163"/>
  <c r="DS60" i="163"/>
  <c r="DR60" i="163"/>
  <c r="DS59" i="163"/>
  <c r="DR59" i="163"/>
  <c r="DS58" i="163"/>
  <c r="DR58" i="163"/>
  <c r="DS57" i="163"/>
  <c r="DR57" i="163"/>
  <c r="DS56" i="163"/>
  <c r="DR56" i="163"/>
  <c r="DS55" i="163"/>
  <c r="DR55" i="163"/>
  <c r="DS54" i="163"/>
  <c r="DR54" i="163"/>
  <c r="DS53" i="163"/>
  <c r="DR53" i="163"/>
  <c r="DS52" i="163"/>
  <c r="DR52" i="163"/>
  <c r="DS51" i="163"/>
  <c r="DR51" i="163"/>
  <c r="DS50" i="163"/>
  <c r="DR50" i="163"/>
  <c r="DS49" i="163"/>
  <c r="DR49" i="163"/>
  <c r="DS48" i="163"/>
  <c r="DR48" i="163"/>
  <c r="DS47" i="163"/>
  <c r="DR47" i="163"/>
  <c r="DS46" i="163"/>
  <c r="DR46" i="163"/>
  <c r="DS45" i="163"/>
  <c r="DR45" i="163"/>
  <c r="DS44" i="163"/>
  <c r="DR44" i="163"/>
  <c r="DS43" i="163"/>
  <c r="DR43" i="163"/>
  <c r="DS42" i="163"/>
  <c r="DR42" i="163"/>
  <c r="DS41" i="163"/>
  <c r="DS39" i="163"/>
  <c r="DR39" i="163"/>
  <c r="DS38" i="163"/>
  <c r="DR38" i="163"/>
  <c r="DS37" i="163"/>
  <c r="DR37" i="163"/>
  <c r="DS36" i="163"/>
  <c r="DS34" i="163"/>
  <c r="DR34" i="163"/>
  <c r="DS33" i="163"/>
  <c r="DR33" i="163"/>
  <c r="DS32" i="163"/>
  <c r="DR32" i="163"/>
  <c r="DS31" i="163"/>
  <c r="DS29" i="163"/>
  <c r="DR29" i="163"/>
  <c r="DS28" i="163"/>
  <c r="DR28" i="163"/>
  <c r="DS27" i="163"/>
  <c r="DR27" i="163"/>
  <c r="DS26" i="163"/>
  <c r="DR26" i="163"/>
  <c r="DS25" i="163"/>
  <c r="DR25" i="163"/>
  <c r="DS24" i="163"/>
  <c r="DR24" i="163"/>
  <c r="DS23" i="163"/>
  <c r="DR23" i="163"/>
  <c r="DS22" i="163"/>
  <c r="DR22" i="163"/>
  <c r="DS21" i="163"/>
  <c r="DR21" i="163"/>
  <c r="DS20" i="163"/>
  <c r="DR20" i="163"/>
  <c r="DS19" i="163"/>
  <c r="DR19" i="163"/>
  <c r="DS18" i="163"/>
  <c r="DR18" i="163"/>
  <c r="DS17" i="163"/>
  <c r="DR17" i="163"/>
  <c r="DS16" i="163"/>
  <c r="DR16" i="163"/>
  <c r="DS15" i="163"/>
  <c r="DR15" i="163"/>
  <c r="DS14" i="163"/>
  <c r="DR14" i="163"/>
  <c r="DS13" i="163"/>
  <c r="DR13" i="163"/>
  <c r="DS12" i="163"/>
  <c r="DR12" i="163"/>
  <c r="DS11" i="163"/>
  <c r="DR11" i="163"/>
  <c r="DS10" i="163"/>
  <c r="DP63" i="163"/>
  <c r="DO63" i="163"/>
  <c r="DP62" i="163"/>
  <c r="DO62" i="163"/>
  <c r="DP61" i="163"/>
  <c r="DO61" i="163"/>
  <c r="DP60" i="163"/>
  <c r="DO60" i="163"/>
  <c r="DP59" i="163"/>
  <c r="DO59" i="163"/>
  <c r="DP58" i="163"/>
  <c r="DO58" i="163"/>
  <c r="DP57" i="163"/>
  <c r="DO57" i="163"/>
  <c r="DP56" i="163"/>
  <c r="DO56" i="163"/>
  <c r="DP55" i="163"/>
  <c r="DO55" i="163"/>
  <c r="DP54" i="163"/>
  <c r="DO54" i="163"/>
  <c r="DP53" i="163"/>
  <c r="DO53" i="163"/>
  <c r="DP52" i="163"/>
  <c r="DO52" i="163"/>
  <c r="DP51" i="163"/>
  <c r="DO51" i="163"/>
  <c r="DP50" i="163"/>
  <c r="DO50" i="163"/>
  <c r="DP49" i="163"/>
  <c r="DO49" i="163"/>
  <c r="DP48" i="163"/>
  <c r="DO48" i="163"/>
  <c r="DP47" i="163"/>
  <c r="DO47" i="163"/>
  <c r="DP46" i="163"/>
  <c r="DO46" i="163"/>
  <c r="DP45" i="163"/>
  <c r="DO45" i="163"/>
  <c r="DP44" i="163"/>
  <c r="DO44" i="163"/>
  <c r="DP43" i="163"/>
  <c r="DO43" i="163"/>
  <c r="DP42" i="163"/>
  <c r="DO42" i="163"/>
  <c r="DP41" i="163"/>
  <c r="DP39" i="163"/>
  <c r="DO39" i="163"/>
  <c r="DP38" i="163"/>
  <c r="DO38" i="163"/>
  <c r="DP37" i="163"/>
  <c r="DO37" i="163"/>
  <c r="DP36" i="163"/>
  <c r="DP34" i="163"/>
  <c r="DO34" i="163"/>
  <c r="DP33" i="163"/>
  <c r="DO33" i="163"/>
  <c r="DP32" i="163"/>
  <c r="DO32" i="163"/>
  <c r="DP31" i="163"/>
  <c r="DP29" i="163"/>
  <c r="DO29" i="163"/>
  <c r="DP28" i="163"/>
  <c r="DO28" i="163"/>
  <c r="DP27" i="163"/>
  <c r="DO27" i="163"/>
  <c r="DP26" i="163"/>
  <c r="DO26" i="163"/>
  <c r="DP25" i="163"/>
  <c r="DO25" i="163"/>
  <c r="DP24" i="163"/>
  <c r="DO24" i="163"/>
  <c r="DP23" i="163"/>
  <c r="DO23" i="163"/>
  <c r="DP22" i="163"/>
  <c r="DO22" i="163"/>
  <c r="DP21" i="163"/>
  <c r="DO21" i="163"/>
  <c r="DP20" i="163"/>
  <c r="DO20" i="163"/>
  <c r="DP19" i="163"/>
  <c r="DO19" i="163"/>
  <c r="DP18" i="163"/>
  <c r="DO18" i="163"/>
  <c r="DP17" i="163"/>
  <c r="DO17" i="163"/>
  <c r="DP16" i="163"/>
  <c r="DO16" i="163"/>
  <c r="DP15" i="163"/>
  <c r="DO15" i="163"/>
  <c r="DP14" i="163"/>
  <c r="DO14" i="163"/>
  <c r="DP13" i="163"/>
  <c r="DO13" i="163"/>
  <c r="DP12" i="163"/>
  <c r="DO12" i="163"/>
  <c r="DP11" i="163"/>
  <c r="DO11" i="163"/>
  <c r="DP10" i="163"/>
  <c r="DM63" i="163"/>
  <c r="DL63" i="163"/>
  <c r="DM62" i="163"/>
  <c r="DL62" i="163"/>
  <c r="DM61" i="163"/>
  <c r="DL61" i="163"/>
  <c r="DM60" i="163"/>
  <c r="DL60" i="163"/>
  <c r="DM59" i="163"/>
  <c r="DL59" i="163"/>
  <c r="DM58" i="163"/>
  <c r="DL58" i="163"/>
  <c r="DM57" i="163"/>
  <c r="DL57" i="163"/>
  <c r="DM56" i="163"/>
  <c r="DL56" i="163"/>
  <c r="DM55" i="163"/>
  <c r="DL55" i="163"/>
  <c r="DM54" i="163"/>
  <c r="DL54" i="163"/>
  <c r="DM53" i="163"/>
  <c r="DL53" i="163"/>
  <c r="DM52" i="163"/>
  <c r="DL52" i="163"/>
  <c r="DM51" i="163"/>
  <c r="DL51" i="163"/>
  <c r="DM50" i="163"/>
  <c r="DL50" i="163"/>
  <c r="DM49" i="163"/>
  <c r="DL49" i="163"/>
  <c r="DM48" i="163"/>
  <c r="DL48" i="163"/>
  <c r="DM47" i="163"/>
  <c r="DL47" i="163"/>
  <c r="DM46" i="163"/>
  <c r="DL46" i="163"/>
  <c r="DM45" i="163"/>
  <c r="DL45" i="163"/>
  <c r="DM44" i="163"/>
  <c r="DL44" i="163"/>
  <c r="DM43" i="163"/>
  <c r="DL43" i="163"/>
  <c r="DM42" i="163"/>
  <c r="DL42" i="163"/>
  <c r="DM41" i="163"/>
  <c r="DM39" i="163"/>
  <c r="DL39" i="163"/>
  <c r="DM38" i="163"/>
  <c r="DL38" i="163"/>
  <c r="DM37" i="163"/>
  <c r="DL37" i="163"/>
  <c r="DM36" i="163"/>
  <c r="DM34" i="163"/>
  <c r="DL34" i="163"/>
  <c r="DM33" i="163"/>
  <c r="DL33" i="163"/>
  <c r="DM32" i="163"/>
  <c r="DL32" i="163"/>
  <c r="DM31" i="163"/>
  <c r="DM29" i="163"/>
  <c r="DL29" i="163"/>
  <c r="DM28" i="163"/>
  <c r="DL28" i="163"/>
  <c r="DM27" i="163"/>
  <c r="DL27" i="163"/>
  <c r="DM26" i="163"/>
  <c r="DL26" i="163"/>
  <c r="DM25" i="163"/>
  <c r="DL25" i="163"/>
  <c r="DM24" i="163"/>
  <c r="DL24" i="163"/>
  <c r="DM23" i="163"/>
  <c r="DL23" i="163"/>
  <c r="DM22" i="163"/>
  <c r="DL22" i="163"/>
  <c r="DM21" i="163"/>
  <c r="DL21" i="163"/>
  <c r="DM20" i="163"/>
  <c r="DL20" i="163"/>
  <c r="DM19" i="163"/>
  <c r="DL19" i="163"/>
  <c r="DM18" i="163"/>
  <c r="DL18" i="163"/>
  <c r="DM17" i="163"/>
  <c r="DL17" i="163"/>
  <c r="DM16" i="163"/>
  <c r="DL16" i="163"/>
  <c r="DM15" i="163"/>
  <c r="DL15" i="163"/>
  <c r="DM14" i="163"/>
  <c r="DL14" i="163"/>
  <c r="DM13" i="163"/>
  <c r="DL13" i="163"/>
  <c r="DM12" i="163"/>
  <c r="DL12" i="163"/>
  <c r="DM11" i="163"/>
  <c r="DL11" i="163"/>
  <c r="DM10" i="163"/>
  <c r="DJ10" i="163"/>
  <c r="DJ63" i="163"/>
  <c r="DI63" i="163"/>
  <c r="DJ62" i="163"/>
  <c r="DI62" i="163"/>
  <c r="DJ61" i="163"/>
  <c r="DI61" i="163"/>
  <c r="DJ60" i="163"/>
  <c r="DI60" i="163"/>
  <c r="DJ59" i="163"/>
  <c r="DI59" i="163"/>
  <c r="DJ58" i="163"/>
  <c r="DI58" i="163"/>
  <c r="DJ57" i="163"/>
  <c r="DI57" i="163"/>
  <c r="DJ56" i="163"/>
  <c r="DI56" i="163"/>
  <c r="DJ55" i="163"/>
  <c r="DI55" i="163"/>
  <c r="DJ54" i="163"/>
  <c r="DI54" i="163"/>
  <c r="DJ53" i="163"/>
  <c r="DI53" i="163"/>
  <c r="DJ52" i="163"/>
  <c r="DI52" i="163"/>
  <c r="DJ51" i="163"/>
  <c r="DI51" i="163"/>
  <c r="DJ50" i="163"/>
  <c r="DI50" i="163"/>
  <c r="DJ49" i="163"/>
  <c r="DI49" i="163"/>
  <c r="DJ48" i="163"/>
  <c r="DI48" i="163"/>
  <c r="DJ47" i="163"/>
  <c r="DI47" i="163"/>
  <c r="DJ46" i="163"/>
  <c r="DI46" i="163"/>
  <c r="DJ45" i="163"/>
  <c r="DI45" i="163"/>
  <c r="DJ44" i="163"/>
  <c r="DI44" i="163"/>
  <c r="DJ43" i="163"/>
  <c r="DI43" i="163"/>
  <c r="DJ42" i="163"/>
  <c r="DI42" i="163"/>
  <c r="DJ41" i="163"/>
  <c r="DJ39" i="163"/>
  <c r="DI39" i="163"/>
  <c r="DJ38" i="163"/>
  <c r="DI38" i="163"/>
  <c r="DJ37" i="163"/>
  <c r="DI37" i="163"/>
  <c r="DJ36" i="163"/>
  <c r="DJ34" i="163"/>
  <c r="DI34" i="163"/>
  <c r="DJ33" i="163"/>
  <c r="DI33" i="163"/>
  <c r="DJ32" i="163"/>
  <c r="DI32" i="163"/>
  <c r="DJ31" i="163"/>
  <c r="DJ29" i="163"/>
  <c r="DI29" i="163"/>
  <c r="DJ28" i="163"/>
  <c r="DI28" i="163"/>
  <c r="DJ27" i="163"/>
  <c r="DI27" i="163"/>
  <c r="DJ26" i="163"/>
  <c r="DI26" i="163"/>
  <c r="DJ25" i="163"/>
  <c r="DI25" i="163"/>
  <c r="DJ24" i="163"/>
  <c r="DI24" i="163"/>
  <c r="DJ23" i="163"/>
  <c r="DI23" i="163"/>
  <c r="DJ22" i="163"/>
  <c r="DI22" i="163"/>
  <c r="DJ21" i="163"/>
  <c r="DI21" i="163"/>
  <c r="DJ20" i="163"/>
  <c r="DI20" i="163"/>
  <c r="DJ19" i="163"/>
  <c r="DI19" i="163"/>
  <c r="DJ18" i="163"/>
  <c r="DI18" i="163"/>
  <c r="DJ17" i="163"/>
  <c r="DI17" i="163"/>
  <c r="DJ16" i="163"/>
  <c r="DI16" i="163"/>
  <c r="DJ15" i="163"/>
  <c r="DI15" i="163"/>
  <c r="DJ14" i="163"/>
  <c r="DI14" i="163"/>
  <c r="DJ13" i="163"/>
  <c r="DI13" i="163"/>
  <c r="DJ12" i="163"/>
  <c r="DI12" i="163"/>
  <c r="DJ11" i="163"/>
  <c r="DI11" i="163"/>
  <c r="DG63" i="163"/>
  <c r="DF63" i="163"/>
  <c r="DG62" i="163"/>
  <c r="DF62" i="163"/>
  <c r="DG61" i="163"/>
  <c r="DF61" i="163"/>
  <c r="DG60" i="163"/>
  <c r="DF60" i="163"/>
  <c r="DG59" i="163"/>
  <c r="DF59" i="163"/>
  <c r="DG58" i="163"/>
  <c r="DF58" i="163"/>
  <c r="DG57" i="163"/>
  <c r="DF57" i="163"/>
  <c r="DG56" i="163"/>
  <c r="DF56" i="163"/>
  <c r="DG55" i="163"/>
  <c r="DF55" i="163"/>
  <c r="DG54" i="163"/>
  <c r="DF54" i="163"/>
  <c r="DG53" i="163"/>
  <c r="DF53" i="163"/>
  <c r="DG52" i="163"/>
  <c r="DF52" i="163"/>
  <c r="DG51" i="163"/>
  <c r="DF51" i="163"/>
  <c r="DG50" i="163"/>
  <c r="DF50" i="163"/>
  <c r="DG49" i="163"/>
  <c r="DF49" i="163"/>
  <c r="DG48" i="163"/>
  <c r="DF48" i="163"/>
  <c r="DG47" i="163"/>
  <c r="DF47" i="163"/>
  <c r="DG46" i="163"/>
  <c r="DF46" i="163"/>
  <c r="DG45" i="163"/>
  <c r="DF45" i="163"/>
  <c r="DG44" i="163"/>
  <c r="DF44" i="163"/>
  <c r="DG43" i="163"/>
  <c r="DF43" i="163"/>
  <c r="DG42" i="163"/>
  <c r="DF42" i="163"/>
  <c r="DG41" i="163"/>
  <c r="DF41" i="163"/>
  <c r="DG40" i="163"/>
  <c r="DF40" i="163"/>
  <c r="DG39" i="163"/>
  <c r="DF39" i="163"/>
  <c r="DG38" i="163"/>
  <c r="DF38" i="163"/>
  <c r="DG37" i="163"/>
  <c r="DF37" i="163"/>
  <c r="DG36" i="163"/>
  <c r="DF36" i="163"/>
  <c r="DG35" i="163"/>
  <c r="DF35" i="163"/>
  <c r="DG34" i="163"/>
  <c r="DF34" i="163"/>
  <c r="DG33" i="163"/>
  <c r="DF33" i="163"/>
  <c r="DG32" i="163"/>
  <c r="DF32" i="163"/>
  <c r="DG31" i="163"/>
  <c r="DG29" i="163"/>
  <c r="DF29" i="163"/>
  <c r="DG28" i="163"/>
  <c r="DF28" i="163"/>
  <c r="DG27" i="163"/>
  <c r="DF27" i="163"/>
  <c r="DG26" i="163"/>
  <c r="DF26" i="163"/>
  <c r="DG25" i="163"/>
  <c r="DF25" i="163"/>
  <c r="DG24" i="163"/>
  <c r="DF24" i="163"/>
  <c r="DG23" i="163"/>
  <c r="DF23" i="163"/>
  <c r="DG22" i="163"/>
  <c r="DF22" i="163"/>
  <c r="DG21" i="163"/>
  <c r="DF21" i="163"/>
  <c r="DG20" i="163"/>
  <c r="DF20" i="163"/>
  <c r="DG19" i="163"/>
  <c r="DF19" i="163"/>
  <c r="DG18" i="163"/>
  <c r="DF18" i="163"/>
  <c r="DG17" i="163"/>
  <c r="DF17" i="163"/>
  <c r="DG16" i="163"/>
  <c r="DF16" i="163"/>
  <c r="DG15" i="163"/>
  <c r="DF15" i="163"/>
  <c r="DG14" i="163"/>
  <c r="DF14" i="163"/>
  <c r="DG13" i="163"/>
  <c r="DF13" i="163"/>
  <c r="DG12" i="163"/>
  <c r="DF12" i="163"/>
  <c r="DG11" i="163"/>
  <c r="DF11" i="163"/>
  <c r="DG10" i="163"/>
  <c r="DD63" i="163"/>
  <c r="DC63" i="163"/>
  <c r="DD62" i="163"/>
  <c r="DC62" i="163"/>
  <c r="DD61" i="163"/>
  <c r="DC61" i="163"/>
  <c r="DD60" i="163"/>
  <c r="DC60" i="163"/>
  <c r="DD59" i="163"/>
  <c r="DC59" i="163"/>
  <c r="DD58" i="163"/>
  <c r="DC58" i="163"/>
  <c r="DD57" i="163"/>
  <c r="DC57" i="163"/>
  <c r="DD56" i="163"/>
  <c r="DC56" i="163"/>
  <c r="DD55" i="163"/>
  <c r="DC55" i="163"/>
  <c r="DD54" i="163"/>
  <c r="DC54" i="163"/>
  <c r="DD53" i="163"/>
  <c r="DC53" i="163"/>
  <c r="DD52" i="163"/>
  <c r="DC52" i="163"/>
  <c r="DD51" i="163"/>
  <c r="DC51" i="163"/>
  <c r="DD50" i="163"/>
  <c r="DC50" i="163"/>
  <c r="DD49" i="163"/>
  <c r="DC49" i="163"/>
  <c r="DD48" i="163"/>
  <c r="DC48" i="163"/>
  <c r="DD47" i="163"/>
  <c r="DC47" i="163"/>
  <c r="DD46" i="163"/>
  <c r="DC46" i="163"/>
  <c r="DD45" i="163"/>
  <c r="DC45" i="163"/>
  <c r="DD44" i="163"/>
  <c r="DC44" i="163"/>
  <c r="DD43" i="163"/>
  <c r="DC43" i="163"/>
  <c r="DD42" i="163"/>
  <c r="DC42" i="163"/>
  <c r="DD41" i="163"/>
  <c r="DC41" i="163"/>
  <c r="DD40" i="163"/>
  <c r="DC40" i="163"/>
  <c r="DD39" i="163"/>
  <c r="DC39" i="163"/>
  <c r="DD38" i="163"/>
  <c r="DC38" i="163"/>
  <c r="DD37" i="163"/>
  <c r="DC37" i="163"/>
  <c r="DD36" i="163"/>
  <c r="DC36" i="163"/>
  <c r="DD35" i="163"/>
  <c r="DC35" i="163"/>
  <c r="DD34" i="163"/>
  <c r="DC34" i="163"/>
  <c r="DD33" i="163"/>
  <c r="DC33" i="163"/>
  <c r="DD32" i="163"/>
  <c r="DC32" i="163"/>
  <c r="DD31" i="163"/>
  <c r="DC31" i="163"/>
  <c r="DD30" i="163"/>
  <c r="DC30" i="163"/>
  <c r="DD29" i="163"/>
  <c r="DC29" i="163"/>
  <c r="DD28" i="163"/>
  <c r="DC28" i="163"/>
  <c r="DD27" i="163"/>
  <c r="DC27" i="163"/>
  <c r="DD26" i="163"/>
  <c r="DC26" i="163"/>
  <c r="DD25" i="163"/>
  <c r="DC25" i="163"/>
  <c r="DD24" i="163"/>
  <c r="DC24" i="163"/>
  <c r="DD23" i="163"/>
  <c r="DC23" i="163"/>
  <c r="DD22" i="163"/>
  <c r="DC22" i="163"/>
  <c r="DD21" i="163"/>
  <c r="DC21" i="163"/>
  <c r="DD20" i="163"/>
  <c r="DC20" i="163"/>
  <c r="DD19" i="163"/>
  <c r="DC19" i="163"/>
  <c r="DD18" i="163"/>
  <c r="DC18" i="163"/>
  <c r="DD17" i="163"/>
  <c r="DC17" i="163"/>
  <c r="DD16" i="163"/>
  <c r="DC16" i="163"/>
  <c r="DD15" i="163"/>
  <c r="DC15" i="163"/>
  <c r="DD14" i="163"/>
  <c r="DC14" i="163"/>
  <c r="DD13" i="163"/>
  <c r="DC13" i="163"/>
  <c r="DD12" i="163"/>
  <c r="DC12" i="163"/>
  <c r="DD11" i="163"/>
  <c r="DC11" i="163"/>
  <c r="DD10" i="163"/>
  <c r="DA63" i="163"/>
  <c r="CZ63" i="163"/>
  <c r="DA62" i="163"/>
  <c r="CZ62" i="163"/>
  <c r="DA61" i="163"/>
  <c r="CZ61" i="163"/>
  <c r="DA60" i="163"/>
  <c r="CZ60" i="163"/>
  <c r="DA59" i="163"/>
  <c r="CZ59" i="163"/>
  <c r="DA58" i="163"/>
  <c r="CZ58" i="163"/>
  <c r="DA57" i="163"/>
  <c r="CZ57" i="163"/>
  <c r="DA56" i="163"/>
  <c r="CZ56" i="163"/>
  <c r="DA55" i="163"/>
  <c r="CZ55" i="163"/>
  <c r="DA54" i="163"/>
  <c r="CZ54" i="163"/>
  <c r="DA53" i="163"/>
  <c r="CZ53" i="163"/>
  <c r="DA52" i="163"/>
  <c r="CZ52" i="163"/>
  <c r="DA51" i="163"/>
  <c r="CZ51" i="163"/>
  <c r="DA50" i="163"/>
  <c r="CZ50" i="163"/>
  <c r="DA49" i="163"/>
  <c r="CZ49" i="163"/>
  <c r="DA48" i="163"/>
  <c r="CZ48" i="163"/>
  <c r="DA47" i="163"/>
  <c r="CZ47" i="163"/>
  <c r="DA46" i="163"/>
  <c r="CZ46" i="163"/>
  <c r="DA45" i="163"/>
  <c r="CZ45" i="163"/>
  <c r="DA44" i="163"/>
  <c r="CZ44" i="163"/>
  <c r="DA43" i="163"/>
  <c r="CZ43" i="163"/>
  <c r="DA42" i="163"/>
  <c r="CZ42" i="163"/>
  <c r="DA41" i="163"/>
  <c r="CZ41" i="163"/>
  <c r="DA40" i="163"/>
  <c r="CZ40" i="163"/>
  <c r="DA39" i="163"/>
  <c r="CZ39" i="163"/>
  <c r="DA38" i="163"/>
  <c r="CZ38" i="163"/>
  <c r="DA37" i="163"/>
  <c r="CZ37" i="163"/>
  <c r="DA36" i="163"/>
  <c r="CZ36" i="163"/>
  <c r="DA35" i="163"/>
  <c r="CZ35" i="163"/>
  <c r="DA34" i="163"/>
  <c r="CZ34" i="163"/>
  <c r="DA33" i="163"/>
  <c r="CZ33" i="163"/>
  <c r="DA32" i="163"/>
  <c r="CZ32" i="163"/>
  <c r="DA31" i="163"/>
  <c r="CZ31" i="163"/>
  <c r="DA30" i="163"/>
  <c r="CZ30" i="163"/>
  <c r="DA29" i="163"/>
  <c r="CZ29" i="163"/>
  <c r="DA28" i="163"/>
  <c r="CZ28" i="163"/>
  <c r="DA27" i="163"/>
  <c r="CZ27" i="163"/>
  <c r="DA26" i="163"/>
  <c r="CZ26" i="163"/>
  <c r="DA25" i="163"/>
  <c r="CZ25" i="163"/>
  <c r="DA24" i="163"/>
  <c r="CZ24" i="163"/>
  <c r="DA23" i="163"/>
  <c r="CZ23" i="163"/>
  <c r="DA22" i="163"/>
  <c r="CZ22" i="163"/>
  <c r="DA21" i="163"/>
  <c r="CZ21" i="163"/>
  <c r="DA20" i="163"/>
  <c r="CZ20" i="163"/>
  <c r="DA19" i="163"/>
  <c r="CZ19" i="163"/>
  <c r="DA18" i="163"/>
  <c r="CZ18" i="163"/>
  <c r="DA17" i="163"/>
  <c r="CZ17" i="163"/>
  <c r="DA16" i="163"/>
  <c r="CZ16" i="163"/>
  <c r="DA15" i="163"/>
  <c r="CZ15" i="163"/>
  <c r="DA14" i="163"/>
  <c r="CZ14" i="163"/>
  <c r="DA13" i="163"/>
  <c r="CZ13" i="163"/>
  <c r="DA12" i="163"/>
  <c r="CZ12" i="163"/>
  <c r="DA11" i="163"/>
  <c r="CZ11" i="163"/>
  <c r="DA10" i="163"/>
  <c r="CX63" i="163"/>
  <c r="CW63" i="163"/>
  <c r="CX62" i="163"/>
  <c r="CW62" i="163"/>
  <c r="CX61" i="163"/>
  <c r="CW61" i="163"/>
  <c r="CX60" i="163"/>
  <c r="CW60" i="163"/>
  <c r="CX59" i="163"/>
  <c r="CW59" i="163"/>
  <c r="CX58" i="163"/>
  <c r="CW58" i="163"/>
  <c r="CX57" i="163"/>
  <c r="CW57" i="163"/>
  <c r="CX56" i="163"/>
  <c r="CW56" i="163"/>
  <c r="CX55" i="163"/>
  <c r="CW55" i="163"/>
  <c r="CX54" i="163"/>
  <c r="CW54" i="163"/>
  <c r="CX53" i="163"/>
  <c r="CW53" i="163"/>
  <c r="CX52" i="163"/>
  <c r="CW52" i="163"/>
  <c r="CX51" i="163"/>
  <c r="CW51" i="163"/>
  <c r="CX50" i="163"/>
  <c r="CW50" i="163"/>
  <c r="CX49" i="163"/>
  <c r="CW49" i="163"/>
  <c r="CX48" i="163"/>
  <c r="CW48" i="163"/>
  <c r="CX47" i="163"/>
  <c r="CW47" i="163"/>
  <c r="CX46" i="163"/>
  <c r="CW46" i="163"/>
  <c r="CX45" i="163"/>
  <c r="CW45" i="163"/>
  <c r="CX44" i="163"/>
  <c r="CW44" i="163"/>
  <c r="CX43" i="163"/>
  <c r="CW43" i="163"/>
  <c r="CX42" i="163"/>
  <c r="CW42" i="163"/>
  <c r="CX41" i="163"/>
  <c r="CW41" i="163"/>
  <c r="CX40" i="163"/>
  <c r="CW40" i="163"/>
  <c r="CX39" i="163"/>
  <c r="CW39" i="163"/>
  <c r="CX38" i="163"/>
  <c r="CW38" i="163"/>
  <c r="CX37" i="163"/>
  <c r="CW37" i="163"/>
  <c r="CX36" i="163"/>
  <c r="CW36" i="163"/>
  <c r="CX35" i="163"/>
  <c r="CW35" i="163"/>
  <c r="CX34" i="163"/>
  <c r="CW34" i="163"/>
  <c r="CX33" i="163"/>
  <c r="CW33" i="163"/>
  <c r="CX32" i="163"/>
  <c r="CW32" i="163"/>
  <c r="CX31" i="163"/>
  <c r="CW31" i="163"/>
  <c r="CX30" i="163"/>
  <c r="CW30" i="163"/>
  <c r="CX29" i="163"/>
  <c r="CW29" i="163"/>
  <c r="CX28" i="163"/>
  <c r="CW28" i="163"/>
  <c r="CX27" i="163"/>
  <c r="CW27" i="163"/>
  <c r="CX26" i="163"/>
  <c r="CW26" i="163"/>
  <c r="CX25" i="163"/>
  <c r="CW25" i="163"/>
  <c r="CX24" i="163"/>
  <c r="CW24" i="163"/>
  <c r="CX23" i="163"/>
  <c r="CW23" i="163"/>
  <c r="CX22" i="163"/>
  <c r="CW22" i="163"/>
  <c r="CX21" i="163"/>
  <c r="CW21" i="163"/>
  <c r="CX20" i="163"/>
  <c r="CW20" i="163"/>
  <c r="CX19" i="163"/>
  <c r="CW19" i="163"/>
  <c r="CX18" i="163"/>
  <c r="CW18" i="163"/>
  <c r="CX17" i="163"/>
  <c r="CW17" i="163"/>
  <c r="CX16" i="163"/>
  <c r="CW16" i="163"/>
  <c r="CX15" i="163"/>
  <c r="CW15" i="163"/>
  <c r="CX14" i="163"/>
  <c r="CW14" i="163"/>
  <c r="CX13" i="163"/>
  <c r="CW13" i="163"/>
  <c r="CX12" i="163"/>
  <c r="CW12" i="163"/>
  <c r="CX11" i="163"/>
  <c r="CW11" i="163"/>
  <c r="CX10" i="163"/>
  <c r="CU63" i="163"/>
  <c r="CT63" i="163"/>
  <c r="CU62" i="163"/>
  <c r="CT62" i="163"/>
  <c r="CU61" i="163"/>
  <c r="CT61" i="163"/>
  <c r="CU60" i="163"/>
  <c r="CT60" i="163"/>
  <c r="CU59" i="163"/>
  <c r="CT59" i="163"/>
  <c r="CU58" i="163"/>
  <c r="CT58" i="163"/>
  <c r="CU57" i="163"/>
  <c r="CT57" i="163"/>
  <c r="CU56" i="163"/>
  <c r="CT56" i="163"/>
  <c r="CU55" i="163"/>
  <c r="CT55" i="163"/>
  <c r="CU54" i="163"/>
  <c r="CT54" i="163"/>
  <c r="CU53" i="163"/>
  <c r="CT53" i="163"/>
  <c r="CU52" i="163"/>
  <c r="CT52" i="163"/>
  <c r="CU51" i="163"/>
  <c r="CT51" i="163"/>
  <c r="CU50" i="163"/>
  <c r="CT50" i="163"/>
  <c r="CU49" i="163"/>
  <c r="CT49" i="163"/>
  <c r="CU48" i="163"/>
  <c r="CT48" i="163"/>
  <c r="CU47" i="163"/>
  <c r="CT47" i="163"/>
  <c r="CU46" i="163"/>
  <c r="CT46" i="163"/>
  <c r="CU45" i="163"/>
  <c r="CT45" i="163"/>
  <c r="CU44" i="163"/>
  <c r="CT44" i="163"/>
  <c r="CU43" i="163"/>
  <c r="CT43" i="163"/>
  <c r="CU42" i="163"/>
  <c r="CT42" i="163"/>
  <c r="CU41" i="163"/>
  <c r="CT41" i="163"/>
  <c r="CU40" i="163"/>
  <c r="CT40" i="163"/>
  <c r="CU39" i="163"/>
  <c r="CT39" i="163"/>
  <c r="CU38" i="163"/>
  <c r="CT38" i="163"/>
  <c r="CU37" i="163"/>
  <c r="CT37" i="163"/>
  <c r="CU36" i="163"/>
  <c r="CT36" i="163"/>
  <c r="CU35" i="163"/>
  <c r="CT35" i="163"/>
  <c r="CU34" i="163"/>
  <c r="CT34" i="163"/>
  <c r="CU33" i="163"/>
  <c r="CT33" i="163"/>
  <c r="CU32" i="163"/>
  <c r="CT32" i="163"/>
  <c r="CU31" i="163"/>
  <c r="CT31" i="163"/>
  <c r="CU30" i="163"/>
  <c r="CT30" i="163"/>
  <c r="CU29" i="163"/>
  <c r="CT29" i="163"/>
  <c r="CU28" i="163"/>
  <c r="CT28" i="163"/>
  <c r="CU27" i="163"/>
  <c r="CT27" i="163"/>
  <c r="CU26" i="163"/>
  <c r="CT26" i="163"/>
  <c r="CU25" i="163"/>
  <c r="CT25" i="163"/>
  <c r="CU24" i="163"/>
  <c r="CT24" i="163"/>
  <c r="CU23" i="163"/>
  <c r="CT23" i="163"/>
  <c r="CU22" i="163"/>
  <c r="CT22" i="163"/>
  <c r="CU21" i="163"/>
  <c r="CT21" i="163"/>
  <c r="CU20" i="163"/>
  <c r="CT20" i="163"/>
  <c r="CU19" i="163"/>
  <c r="CT19" i="163"/>
  <c r="CU18" i="163"/>
  <c r="CT18" i="163"/>
  <c r="CU17" i="163"/>
  <c r="CT17" i="163"/>
  <c r="CU16" i="163"/>
  <c r="CT16" i="163"/>
  <c r="CU15" i="163"/>
  <c r="CT15" i="163"/>
  <c r="CU14" i="163"/>
  <c r="CT14" i="163"/>
  <c r="CU13" i="163"/>
  <c r="CT13" i="163"/>
  <c r="CU12" i="163"/>
  <c r="CT12" i="163"/>
  <c r="CU11" i="163"/>
  <c r="CT11" i="163"/>
  <c r="CU10" i="163"/>
  <c r="CR63" i="163"/>
  <c r="CQ63" i="163"/>
  <c r="CR62" i="163"/>
  <c r="CQ62" i="163"/>
  <c r="CR61" i="163"/>
  <c r="CQ61" i="163"/>
  <c r="CR60" i="163"/>
  <c r="CQ60" i="163"/>
  <c r="CR59" i="163"/>
  <c r="CQ59" i="163"/>
  <c r="CR58" i="163"/>
  <c r="CQ58" i="163"/>
  <c r="CR57" i="163"/>
  <c r="CQ57" i="163"/>
  <c r="CR56" i="163"/>
  <c r="CQ56" i="163"/>
  <c r="CR55" i="163"/>
  <c r="CQ55" i="163"/>
  <c r="CR54" i="163"/>
  <c r="CQ54" i="163"/>
  <c r="CR53" i="163"/>
  <c r="CQ53" i="163"/>
  <c r="CR52" i="163"/>
  <c r="CQ52" i="163"/>
  <c r="CR51" i="163"/>
  <c r="CQ51" i="163"/>
  <c r="CR50" i="163"/>
  <c r="CQ50" i="163"/>
  <c r="CR49" i="163"/>
  <c r="CQ49" i="163"/>
  <c r="CR48" i="163"/>
  <c r="CQ48" i="163"/>
  <c r="CR47" i="163"/>
  <c r="CQ47" i="163"/>
  <c r="CR46" i="163"/>
  <c r="CQ46" i="163"/>
  <c r="CR45" i="163"/>
  <c r="CQ45" i="163"/>
  <c r="CR44" i="163"/>
  <c r="CQ44" i="163"/>
  <c r="CR43" i="163"/>
  <c r="CQ43" i="163"/>
  <c r="CR42" i="163"/>
  <c r="CQ42" i="163"/>
  <c r="CR41" i="163"/>
  <c r="CQ41" i="163"/>
  <c r="CR40" i="163"/>
  <c r="CQ40" i="163"/>
  <c r="CR39" i="163"/>
  <c r="CQ39" i="163"/>
  <c r="CR38" i="163"/>
  <c r="CQ38" i="163"/>
  <c r="CR37" i="163"/>
  <c r="CQ37" i="163"/>
  <c r="CR36" i="163"/>
  <c r="CQ36" i="163"/>
  <c r="CR35" i="163"/>
  <c r="CQ35" i="163"/>
  <c r="CR34" i="163"/>
  <c r="CQ34" i="163"/>
  <c r="CR33" i="163"/>
  <c r="CQ33" i="163"/>
  <c r="CR32" i="163"/>
  <c r="CQ32" i="163"/>
  <c r="CR31" i="163"/>
  <c r="CQ31" i="163"/>
  <c r="CR30" i="163"/>
  <c r="CQ30" i="163"/>
  <c r="CR29" i="163"/>
  <c r="CQ29" i="163"/>
  <c r="CR28" i="163"/>
  <c r="CQ28" i="163"/>
  <c r="CR27" i="163"/>
  <c r="CQ27" i="163"/>
  <c r="CR26" i="163"/>
  <c r="CQ26" i="163"/>
  <c r="CR25" i="163"/>
  <c r="CQ25" i="163"/>
  <c r="CR24" i="163"/>
  <c r="CQ24" i="163"/>
  <c r="CR23" i="163"/>
  <c r="CQ23" i="163"/>
  <c r="CR22" i="163"/>
  <c r="CQ22" i="163"/>
  <c r="CR21" i="163"/>
  <c r="CQ21" i="163"/>
  <c r="CR20" i="163"/>
  <c r="CQ20" i="163"/>
  <c r="CR19" i="163"/>
  <c r="CQ19" i="163"/>
  <c r="CR18" i="163"/>
  <c r="CQ18" i="163"/>
  <c r="CR17" i="163"/>
  <c r="CQ17" i="163"/>
  <c r="CR16" i="163"/>
  <c r="CQ16" i="163"/>
  <c r="CR15" i="163"/>
  <c r="CQ15" i="163"/>
  <c r="CR14" i="163"/>
  <c r="CQ14" i="163"/>
  <c r="CR13" i="163"/>
  <c r="CQ13" i="163"/>
  <c r="CR12" i="163"/>
  <c r="CQ12" i="163"/>
  <c r="CR11" i="163"/>
  <c r="CQ11" i="163"/>
  <c r="CR10" i="163"/>
  <c r="CO63" i="163"/>
  <c r="CN63" i="163"/>
  <c r="CO62" i="163"/>
  <c r="CN62" i="163"/>
  <c r="CO61" i="163"/>
  <c r="CN61" i="163"/>
  <c r="CO60" i="163"/>
  <c r="CN60" i="163"/>
  <c r="CO59" i="163"/>
  <c r="CN59" i="163"/>
  <c r="CO58" i="163"/>
  <c r="CN58" i="163"/>
  <c r="CO57" i="163"/>
  <c r="CN57" i="163"/>
  <c r="CO56" i="163"/>
  <c r="CN56" i="163"/>
  <c r="CO55" i="163"/>
  <c r="CN55" i="163"/>
  <c r="CO54" i="163"/>
  <c r="CN54" i="163"/>
  <c r="CO53" i="163"/>
  <c r="CN53" i="163"/>
  <c r="CO52" i="163"/>
  <c r="CN52" i="163"/>
  <c r="CO51" i="163"/>
  <c r="CN51" i="163"/>
  <c r="CO50" i="163"/>
  <c r="CN50" i="163"/>
  <c r="CO49" i="163"/>
  <c r="CN49" i="163"/>
  <c r="CO48" i="163"/>
  <c r="CN48" i="163"/>
  <c r="CO47" i="163"/>
  <c r="CN47" i="163"/>
  <c r="CO46" i="163"/>
  <c r="CN46" i="163"/>
  <c r="CO45" i="163"/>
  <c r="CN45" i="163"/>
  <c r="CO44" i="163"/>
  <c r="CN44" i="163"/>
  <c r="CO43" i="163"/>
  <c r="CN43" i="163"/>
  <c r="CO42" i="163"/>
  <c r="CN42" i="163"/>
  <c r="CO41" i="163"/>
  <c r="CN41" i="163"/>
  <c r="CO40" i="163"/>
  <c r="CN40" i="163"/>
  <c r="CO39" i="163"/>
  <c r="CN39" i="163"/>
  <c r="CO38" i="163"/>
  <c r="CN38" i="163"/>
  <c r="CO37" i="163"/>
  <c r="CN37" i="163"/>
  <c r="CO36" i="163"/>
  <c r="CN36" i="163"/>
  <c r="CO35" i="163"/>
  <c r="CN35" i="163"/>
  <c r="CO34" i="163"/>
  <c r="CN34" i="163"/>
  <c r="CO33" i="163"/>
  <c r="CN33" i="163"/>
  <c r="CO32" i="163"/>
  <c r="CN32" i="163"/>
  <c r="CO31" i="163"/>
  <c r="CN31" i="163"/>
  <c r="CO30" i="163"/>
  <c r="CN30" i="163"/>
  <c r="CO29" i="163"/>
  <c r="CN29" i="163"/>
  <c r="CO28" i="163"/>
  <c r="CN28" i="163"/>
  <c r="CO27" i="163"/>
  <c r="CN27" i="163"/>
  <c r="CO26" i="163"/>
  <c r="CN26" i="163"/>
  <c r="CO25" i="163"/>
  <c r="CN25" i="163"/>
  <c r="CO24" i="163"/>
  <c r="CN24" i="163"/>
  <c r="CO23" i="163"/>
  <c r="CN23" i="163"/>
  <c r="CO22" i="163"/>
  <c r="CN22" i="163"/>
  <c r="CO21" i="163"/>
  <c r="CN21" i="163"/>
  <c r="CO20" i="163"/>
  <c r="CN20" i="163"/>
  <c r="CO19" i="163"/>
  <c r="CN19" i="163"/>
  <c r="CO18" i="163"/>
  <c r="CN18" i="163"/>
  <c r="CO17" i="163"/>
  <c r="CN17" i="163"/>
  <c r="CO16" i="163"/>
  <c r="CN16" i="163"/>
  <c r="CO15" i="163"/>
  <c r="CN15" i="163"/>
  <c r="CO14" i="163"/>
  <c r="CN14" i="163"/>
  <c r="CO13" i="163"/>
  <c r="CN13" i="163"/>
  <c r="CO12" i="163"/>
  <c r="CN12" i="163"/>
  <c r="CO11" i="163"/>
  <c r="CN11" i="163"/>
  <c r="CO10" i="163"/>
  <c r="CL63" i="163"/>
  <c r="CK63" i="163"/>
  <c r="CL62" i="163"/>
  <c r="CK62" i="163"/>
  <c r="CL61" i="163"/>
  <c r="CK61" i="163"/>
  <c r="CL60" i="163"/>
  <c r="CK60" i="163"/>
  <c r="CL59" i="163"/>
  <c r="CK59" i="163"/>
  <c r="CL58" i="163"/>
  <c r="CK58" i="163"/>
  <c r="CL57" i="163"/>
  <c r="CK57" i="163"/>
  <c r="CL56" i="163"/>
  <c r="CK56" i="163"/>
  <c r="CL55" i="163"/>
  <c r="CK55" i="163"/>
  <c r="CL54" i="163"/>
  <c r="CK54" i="163"/>
  <c r="CL53" i="163"/>
  <c r="CK53" i="163"/>
  <c r="CL52" i="163"/>
  <c r="CK52" i="163"/>
  <c r="CL51" i="163"/>
  <c r="CK51" i="163"/>
  <c r="CL50" i="163"/>
  <c r="CK50" i="163"/>
  <c r="CL49" i="163"/>
  <c r="CK49" i="163"/>
  <c r="CL48" i="163"/>
  <c r="CK48" i="163"/>
  <c r="CL47" i="163"/>
  <c r="CK47" i="163"/>
  <c r="CL46" i="163"/>
  <c r="CK46" i="163"/>
  <c r="CL45" i="163"/>
  <c r="CK45" i="163"/>
  <c r="CL44" i="163"/>
  <c r="CK44" i="163"/>
  <c r="CL43" i="163"/>
  <c r="CK43" i="163"/>
  <c r="CL42" i="163"/>
  <c r="CK42" i="163"/>
  <c r="CL41" i="163"/>
  <c r="CK41" i="163"/>
  <c r="CL40" i="163"/>
  <c r="CK40" i="163"/>
  <c r="CL39" i="163"/>
  <c r="CK39" i="163"/>
  <c r="CL38" i="163"/>
  <c r="CK38" i="163"/>
  <c r="CL37" i="163"/>
  <c r="CK37" i="163"/>
  <c r="CL36" i="163"/>
  <c r="CK36" i="163"/>
  <c r="CL35" i="163"/>
  <c r="CK35" i="163"/>
  <c r="CL34" i="163"/>
  <c r="CK34" i="163"/>
  <c r="CL33" i="163"/>
  <c r="CK33" i="163"/>
  <c r="CL32" i="163"/>
  <c r="CK32" i="163"/>
  <c r="CL31" i="163"/>
  <c r="CK31" i="163"/>
  <c r="CL30" i="163"/>
  <c r="CK30" i="163"/>
  <c r="CL29" i="163"/>
  <c r="CK29" i="163"/>
  <c r="CL28" i="163"/>
  <c r="CK28" i="163"/>
  <c r="CL27" i="163"/>
  <c r="CK27" i="163"/>
  <c r="CL26" i="163"/>
  <c r="CK26" i="163"/>
  <c r="CL25" i="163"/>
  <c r="CK25" i="163"/>
  <c r="CL24" i="163"/>
  <c r="CK24" i="163"/>
  <c r="CL23" i="163"/>
  <c r="CK23" i="163"/>
  <c r="CL22" i="163"/>
  <c r="CK22" i="163"/>
  <c r="CL21" i="163"/>
  <c r="CK21" i="163"/>
  <c r="CL20" i="163"/>
  <c r="CK20" i="163"/>
  <c r="CL19" i="163"/>
  <c r="CK19" i="163"/>
  <c r="CL18" i="163"/>
  <c r="CK18" i="163"/>
  <c r="CL17" i="163"/>
  <c r="CK17" i="163"/>
  <c r="CL16" i="163"/>
  <c r="CK16" i="163"/>
  <c r="CL15" i="163"/>
  <c r="CK15" i="163"/>
  <c r="CL14" i="163"/>
  <c r="CK14" i="163"/>
  <c r="CL13" i="163"/>
  <c r="CK13" i="163"/>
  <c r="CL12" i="163"/>
  <c r="CK12" i="163"/>
  <c r="CL11" i="163"/>
  <c r="CK11" i="163"/>
  <c r="CL10" i="163"/>
  <c r="CI63" i="163"/>
  <c r="CH63" i="163"/>
  <c r="CI62" i="163"/>
  <c r="CH62" i="163"/>
  <c r="CI61" i="163"/>
  <c r="CH61" i="163"/>
  <c r="CI60" i="163"/>
  <c r="CH60" i="163"/>
  <c r="CI59" i="163"/>
  <c r="CH59" i="163"/>
  <c r="CI58" i="163"/>
  <c r="CH58" i="163"/>
  <c r="CI57" i="163"/>
  <c r="CH57" i="163"/>
  <c r="CI56" i="163"/>
  <c r="CH56" i="163"/>
  <c r="CI55" i="163"/>
  <c r="CH55" i="163"/>
  <c r="CI54" i="163"/>
  <c r="CH54" i="163"/>
  <c r="CI53" i="163"/>
  <c r="CH53" i="163"/>
  <c r="CI52" i="163"/>
  <c r="CH52" i="163"/>
  <c r="CI51" i="163"/>
  <c r="CH51" i="163"/>
  <c r="CI50" i="163"/>
  <c r="CH50" i="163"/>
  <c r="CI49" i="163"/>
  <c r="CH49" i="163"/>
  <c r="CI48" i="163"/>
  <c r="CH48" i="163"/>
  <c r="CI47" i="163"/>
  <c r="CH47" i="163"/>
  <c r="CI46" i="163"/>
  <c r="CH46" i="163"/>
  <c r="CI45" i="163"/>
  <c r="CH45" i="163"/>
  <c r="CI44" i="163"/>
  <c r="CH44" i="163"/>
  <c r="CI43" i="163"/>
  <c r="CH43" i="163"/>
  <c r="CI42" i="163"/>
  <c r="CH42" i="163"/>
  <c r="CI41" i="163"/>
  <c r="CH41" i="163"/>
  <c r="CI40" i="163"/>
  <c r="CH40" i="163"/>
  <c r="CI39" i="163"/>
  <c r="CH39" i="163"/>
  <c r="CI38" i="163"/>
  <c r="CH38" i="163"/>
  <c r="CI37" i="163"/>
  <c r="CH37" i="163"/>
  <c r="CI36" i="163"/>
  <c r="CH36" i="163"/>
  <c r="CI35" i="163"/>
  <c r="CH35" i="163"/>
  <c r="CI34" i="163"/>
  <c r="CH34" i="163"/>
  <c r="CI33" i="163"/>
  <c r="CH33" i="163"/>
  <c r="CI32" i="163"/>
  <c r="CH32" i="163"/>
  <c r="CI31" i="163"/>
  <c r="CH31" i="163"/>
  <c r="CI30" i="163"/>
  <c r="CH30" i="163"/>
  <c r="CI29" i="163"/>
  <c r="CH29" i="163"/>
  <c r="CI28" i="163"/>
  <c r="CH28" i="163"/>
  <c r="CI27" i="163"/>
  <c r="CH27" i="163"/>
  <c r="CI26" i="163"/>
  <c r="CH26" i="163"/>
  <c r="CI25" i="163"/>
  <c r="CH25" i="163"/>
  <c r="CI24" i="163"/>
  <c r="CH24" i="163"/>
  <c r="CI23" i="163"/>
  <c r="CH23" i="163"/>
  <c r="CI22" i="163"/>
  <c r="CH22" i="163"/>
  <c r="CI21" i="163"/>
  <c r="CH21" i="163"/>
  <c r="CI20" i="163"/>
  <c r="CH20" i="163"/>
  <c r="CI19" i="163"/>
  <c r="CH19" i="163"/>
  <c r="CI18" i="163"/>
  <c r="CH18" i="163"/>
  <c r="CI17" i="163"/>
  <c r="CH17" i="163"/>
  <c r="CI16" i="163"/>
  <c r="CH16" i="163"/>
  <c r="CI15" i="163"/>
  <c r="CH15" i="163"/>
  <c r="CI14" i="163"/>
  <c r="CH14" i="163"/>
  <c r="CI13" i="163"/>
  <c r="CH13" i="163"/>
  <c r="CI12" i="163"/>
  <c r="CH12" i="163"/>
  <c r="CI11" i="163"/>
  <c r="CH11" i="163"/>
  <c r="CI10" i="163"/>
  <c r="CF63" i="163"/>
  <c r="CE63" i="163"/>
  <c r="CF62" i="163"/>
  <c r="CE62" i="163"/>
  <c r="CF61" i="163"/>
  <c r="CE61" i="163"/>
  <c r="CF60" i="163"/>
  <c r="CE60" i="163"/>
  <c r="CF59" i="163"/>
  <c r="CE59" i="163"/>
  <c r="CF58" i="163"/>
  <c r="CE58" i="163"/>
  <c r="CF57" i="163"/>
  <c r="CE57" i="163"/>
  <c r="CF56" i="163"/>
  <c r="CE56" i="163"/>
  <c r="CF55" i="163"/>
  <c r="CE55" i="163"/>
  <c r="CF54" i="163"/>
  <c r="CE54" i="163"/>
  <c r="CF53" i="163"/>
  <c r="CE53" i="163"/>
  <c r="CF52" i="163"/>
  <c r="CE52" i="163"/>
  <c r="CF51" i="163"/>
  <c r="CE51" i="163"/>
  <c r="CF50" i="163"/>
  <c r="CE50" i="163"/>
  <c r="CF49" i="163"/>
  <c r="CE49" i="163"/>
  <c r="CF48" i="163"/>
  <c r="CE48" i="163"/>
  <c r="CF47" i="163"/>
  <c r="CE47" i="163"/>
  <c r="CF46" i="163"/>
  <c r="CE46" i="163"/>
  <c r="CF45" i="163"/>
  <c r="CE45" i="163"/>
  <c r="CF44" i="163"/>
  <c r="CE44" i="163"/>
  <c r="CF43" i="163"/>
  <c r="CE43" i="163"/>
  <c r="CF42" i="163"/>
  <c r="CE42" i="163"/>
  <c r="CF41" i="163"/>
  <c r="CE41" i="163"/>
  <c r="CF40" i="163"/>
  <c r="CE40" i="163"/>
  <c r="CF39" i="163"/>
  <c r="CE39" i="163"/>
  <c r="CF38" i="163"/>
  <c r="CE38" i="163"/>
  <c r="CF37" i="163"/>
  <c r="CE37" i="163"/>
  <c r="CF36" i="163"/>
  <c r="CE36" i="163"/>
  <c r="CF35" i="163"/>
  <c r="CE35" i="163"/>
  <c r="CF34" i="163"/>
  <c r="CE34" i="163"/>
  <c r="CF33" i="163"/>
  <c r="CE33" i="163"/>
  <c r="CF32" i="163"/>
  <c r="CE32" i="163"/>
  <c r="CF31" i="163"/>
  <c r="CE31" i="163"/>
  <c r="CF30" i="163"/>
  <c r="CE30" i="163"/>
  <c r="CF29" i="163"/>
  <c r="CE29" i="163"/>
  <c r="CF28" i="163"/>
  <c r="CE28" i="163"/>
  <c r="CF27" i="163"/>
  <c r="CE27" i="163"/>
  <c r="CF26" i="163"/>
  <c r="CE26" i="163"/>
  <c r="CF25" i="163"/>
  <c r="CE25" i="163"/>
  <c r="CF24" i="163"/>
  <c r="CE24" i="163"/>
  <c r="CF23" i="163"/>
  <c r="CE23" i="163"/>
  <c r="CF22" i="163"/>
  <c r="CE22" i="163"/>
  <c r="CF21" i="163"/>
  <c r="CE21" i="163"/>
  <c r="CF20" i="163"/>
  <c r="CE20" i="163"/>
  <c r="CF19" i="163"/>
  <c r="CE19" i="163"/>
  <c r="CF18" i="163"/>
  <c r="CE18" i="163"/>
  <c r="CF17" i="163"/>
  <c r="CE17" i="163"/>
  <c r="CF16" i="163"/>
  <c r="CE16" i="163"/>
  <c r="CF15" i="163"/>
  <c r="CE15" i="163"/>
  <c r="CF14" i="163"/>
  <c r="CE14" i="163"/>
  <c r="CF13" i="163"/>
  <c r="CE13" i="163"/>
  <c r="CF12" i="163"/>
  <c r="CE12" i="163"/>
  <c r="CF11" i="163"/>
  <c r="CE11" i="163"/>
  <c r="CF10" i="163"/>
  <c r="CC63" i="163"/>
  <c r="CB63" i="163"/>
  <c r="CC62" i="163"/>
  <c r="CB62" i="163"/>
  <c r="CC61" i="163"/>
  <c r="CB61" i="163"/>
  <c r="CC60" i="163"/>
  <c r="CB60" i="163"/>
  <c r="CC59" i="163"/>
  <c r="CB59" i="163"/>
  <c r="CC58" i="163"/>
  <c r="CB58" i="163"/>
  <c r="CC57" i="163"/>
  <c r="CB57" i="163"/>
  <c r="CC56" i="163"/>
  <c r="CB56" i="163"/>
  <c r="CC55" i="163"/>
  <c r="CB55" i="163"/>
  <c r="CC54" i="163"/>
  <c r="CB54" i="163"/>
  <c r="CC53" i="163"/>
  <c r="CB53" i="163"/>
  <c r="CC52" i="163"/>
  <c r="CB52" i="163"/>
  <c r="CC51" i="163"/>
  <c r="CB51" i="163"/>
  <c r="CC50" i="163"/>
  <c r="CB50" i="163"/>
  <c r="CC49" i="163"/>
  <c r="CB49" i="163"/>
  <c r="CC48" i="163"/>
  <c r="CB48" i="163"/>
  <c r="CC47" i="163"/>
  <c r="CB47" i="163"/>
  <c r="CC46" i="163"/>
  <c r="CB46" i="163"/>
  <c r="CC45" i="163"/>
  <c r="CB45" i="163"/>
  <c r="CC44" i="163"/>
  <c r="CB44" i="163"/>
  <c r="CC43" i="163"/>
  <c r="CB43" i="163"/>
  <c r="CC42" i="163"/>
  <c r="CB42" i="163"/>
  <c r="CC41" i="163"/>
  <c r="CB41" i="163"/>
  <c r="CC40" i="163"/>
  <c r="CB40" i="163"/>
  <c r="CC39" i="163"/>
  <c r="CB39" i="163"/>
  <c r="CC38" i="163"/>
  <c r="CB38" i="163"/>
  <c r="CC37" i="163"/>
  <c r="CB37" i="163"/>
  <c r="CC36" i="163"/>
  <c r="CB36" i="163"/>
  <c r="CC35" i="163"/>
  <c r="CB35" i="163"/>
  <c r="CC34" i="163"/>
  <c r="CB34" i="163"/>
  <c r="CC33" i="163"/>
  <c r="CB33" i="163"/>
  <c r="CC32" i="163"/>
  <c r="CB32" i="163"/>
  <c r="CC31" i="163"/>
  <c r="CB31" i="163"/>
  <c r="CC30" i="163"/>
  <c r="CB30" i="163"/>
  <c r="CC29" i="163"/>
  <c r="CB29" i="163"/>
  <c r="CC28" i="163"/>
  <c r="CB28" i="163"/>
  <c r="CC27" i="163"/>
  <c r="CB27" i="163"/>
  <c r="CC26" i="163"/>
  <c r="CB26" i="163"/>
  <c r="CC25" i="163"/>
  <c r="CB25" i="163"/>
  <c r="CC24" i="163"/>
  <c r="CB24" i="163"/>
  <c r="CC23" i="163"/>
  <c r="CB23" i="163"/>
  <c r="CC22" i="163"/>
  <c r="CB22" i="163"/>
  <c r="CC21" i="163"/>
  <c r="CB21" i="163"/>
  <c r="CC20" i="163"/>
  <c r="CB20" i="163"/>
  <c r="CC19" i="163"/>
  <c r="CB19" i="163"/>
  <c r="CC18" i="163"/>
  <c r="CB18" i="163"/>
  <c r="CC17" i="163"/>
  <c r="CB17" i="163"/>
  <c r="CC16" i="163"/>
  <c r="CB16" i="163"/>
  <c r="CC15" i="163"/>
  <c r="CB15" i="163"/>
  <c r="CC14" i="163"/>
  <c r="CB14" i="163"/>
  <c r="CC13" i="163"/>
  <c r="CB13" i="163"/>
  <c r="CC12" i="163"/>
  <c r="CB12" i="163"/>
  <c r="CC11" i="163"/>
  <c r="CB11" i="163"/>
  <c r="CC10" i="163"/>
  <c r="BZ63" i="163"/>
  <c r="BY63" i="163"/>
  <c r="BZ62" i="163"/>
  <c r="BY62" i="163"/>
  <c r="BZ61" i="163"/>
  <c r="BY61" i="163"/>
  <c r="BZ60" i="163"/>
  <c r="BY60" i="163"/>
  <c r="BZ59" i="163"/>
  <c r="BY59" i="163"/>
  <c r="BZ58" i="163"/>
  <c r="BY58" i="163"/>
  <c r="BZ57" i="163"/>
  <c r="BY57" i="163"/>
  <c r="BZ56" i="163"/>
  <c r="BY56" i="163"/>
  <c r="BZ55" i="163"/>
  <c r="BY55" i="163"/>
  <c r="BZ54" i="163"/>
  <c r="BY54" i="163"/>
  <c r="BZ53" i="163"/>
  <c r="BY53" i="163"/>
  <c r="BZ52" i="163"/>
  <c r="BY52" i="163"/>
  <c r="BZ51" i="163"/>
  <c r="BY51" i="163"/>
  <c r="BZ50" i="163"/>
  <c r="BY50" i="163"/>
  <c r="BZ49" i="163"/>
  <c r="BY49" i="163"/>
  <c r="BZ48" i="163"/>
  <c r="BY48" i="163"/>
  <c r="BZ47" i="163"/>
  <c r="BY47" i="163"/>
  <c r="BZ46" i="163"/>
  <c r="BY46" i="163"/>
  <c r="BZ45" i="163"/>
  <c r="BY45" i="163"/>
  <c r="BZ44" i="163"/>
  <c r="BY44" i="163"/>
  <c r="BZ43" i="163"/>
  <c r="BY43" i="163"/>
  <c r="BZ42" i="163"/>
  <c r="BY42" i="163"/>
  <c r="BZ41" i="163"/>
  <c r="BY41" i="163"/>
  <c r="BZ40" i="163"/>
  <c r="BY40" i="163"/>
  <c r="BZ39" i="163"/>
  <c r="BY39" i="163"/>
  <c r="BZ38" i="163"/>
  <c r="BY38" i="163"/>
  <c r="BZ37" i="163"/>
  <c r="BY37" i="163"/>
  <c r="BZ36" i="163"/>
  <c r="BY36" i="163"/>
  <c r="BZ35" i="163"/>
  <c r="BY35" i="163"/>
  <c r="BZ34" i="163"/>
  <c r="BY34" i="163"/>
  <c r="BZ33" i="163"/>
  <c r="BY33" i="163"/>
  <c r="BZ32" i="163"/>
  <c r="BY32" i="163"/>
  <c r="BZ31" i="163"/>
  <c r="BY31" i="163"/>
  <c r="BZ30" i="163"/>
  <c r="BY30" i="163"/>
  <c r="BZ29" i="163"/>
  <c r="BY29" i="163"/>
  <c r="BZ28" i="163"/>
  <c r="BY28" i="163"/>
  <c r="BZ27" i="163"/>
  <c r="BY27" i="163"/>
  <c r="BZ26" i="163"/>
  <c r="BY26" i="163"/>
  <c r="BZ25" i="163"/>
  <c r="BY25" i="163"/>
  <c r="BZ24" i="163"/>
  <c r="BY24" i="163"/>
  <c r="BZ23" i="163"/>
  <c r="BY23" i="163"/>
  <c r="BZ22" i="163"/>
  <c r="BY22" i="163"/>
  <c r="BZ21" i="163"/>
  <c r="BY21" i="163"/>
  <c r="BZ20" i="163"/>
  <c r="BY20" i="163"/>
  <c r="BZ19" i="163"/>
  <c r="BY19" i="163"/>
  <c r="BZ18" i="163"/>
  <c r="BY18" i="163"/>
  <c r="BZ17" i="163"/>
  <c r="BY17" i="163"/>
  <c r="BZ16" i="163"/>
  <c r="BY16" i="163"/>
  <c r="BZ15" i="163"/>
  <c r="BY15" i="163"/>
  <c r="BZ14" i="163"/>
  <c r="BY14" i="163"/>
  <c r="BZ13" i="163"/>
  <c r="BY13" i="163"/>
  <c r="BZ12" i="163"/>
  <c r="BY12" i="163"/>
  <c r="BZ11" i="163"/>
  <c r="BY11" i="163"/>
  <c r="BZ10" i="163"/>
  <c r="BW63" i="163"/>
  <c r="BV63" i="163"/>
  <c r="BW62" i="163"/>
  <c r="BV62" i="163"/>
  <c r="BW61" i="163"/>
  <c r="BV61" i="163"/>
  <c r="BW60" i="163"/>
  <c r="BV60" i="163"/>
  <c r="BW59" i="163"/>
  <c r="BV59" i="163"/>
  <c r="BW58" i="163"/>
  <c r="BV58" i="163"/>
  <c r="BW57" i="163"/>
  <c r="BV57" i="163"/>
  <c r="BW56" i="163"/>
  <c r="BV56" i="163"/>
  <c r="BW55" i="163"/>
  <c r="BV55" i="163"/>
  <c r="BW54" i="163"/>
  <c r="BV54" i="163"/>
  <c r="BW53" i="163"/>
  <c r="BV53" i="163"/>
  <c r="BW52" i="163"/>
  <c r="BV52" i="163"/>
  <c r="BW51" i="163"/>
  <c r="BV51" i="163"/>
  <c r="BW50" i="163"/>
  <c r="BV50" i="163"/>
  <c r="BW49" i="163"/>
  <c r="BV49" i="163"/>
  <c r="BW48" i="163"/>
  <c r="BV48" i="163"/>
  <c r="BW47" i="163"/>
  <c r="BV47" i="163"/>
  <c r="BW46" i="163"/>
  <c r="BV46" i="163"/>
  <c r="BW45" i="163"/>
  <c r="BV45" i="163"/>
  <c r="BW44" i="163"/>
  <c r="BV44" i="163"/>
  <c r="BW43" i="163"/>
  <c r="BV43" i="163"/>
  <c r="BW42" i="163"/>
  <c r="BV42" i="163"/>
  <c r="BW41" i="163"/>
  <c r="BV41" i="163"/>
  <c r="BW40" i="163"/>
  <c r="BV40" i="163"/>
  <c r="BW39" i="163"/>
  <c r="BV39" i="163"/>
  <c r="BW38" i="163"/>
  <c r="BV38" i="163"/>
  <c r="BW37" i="163"/>
  <c r="BV37" i="163"/>
  <c r="BW36" i="163"/>
  <c r="BV36" i="163"/>
  <c r="BW35" i="163"/>
  <c r="BV35" i="163"/>
  <c r="BW34" i="163"/>
  <c r="BV34" i="163"/>
  <c r="BW33" i="163"/>
  <c r="BV33" i="163"/>
  <c r="BW32" i="163"/>
  <c r="BV32" i="163"/>
  <c r="BW31" i="163"/>
  <c r="BV31" i="163"/>
  <c r="BW30" i="163"/>
  <c r="BV30" i="163"/>
  <c r="BW29" i="163"/>
  <c r="BV29" i="163"/>
  <c r="BW28" i="163"/>
  <c r="BV28" i="163"/>
  <c r="BW27" i="163"/>
  <c r="BV27" i="163"/>
  <c r="BW26" i="163"/>
  <c r="BV26" i="163"/>
  <c r="BW25" i="163"/>
  <c r="BV25" i="163"/>
  <c r="BW24" i="163"/>
  <c r="BV24" i="163"/>
  <c r="BW23" i="163"/>
  <c r="BV23" i="163"/>
  <c r="BW22" i="163"/>
  <c r="BV22" i="163"/>
  <c r="BW21" i="163"/>
  <c r="BV21" i="163"/>
  <c r="BW20" i="163"/>
  <c r="BV20" i="163"/>
  <c r="BW19" i="163"/>
  <c r="BV19" i="163"/>
  <c r="BW18" i="163"/>
  <c r="BV18" i="163"/>
  <c r="BW17" i="163"/>
  <c r="BV17" i="163"/>
  <c r="BW16" i="163"/>
  <c r="BV16" i="163"/>
  <c r="BW15" i="163"/>
  <c r="BV15" i="163"/>
  <c r="BW14" i="163"/>
  <c r="BV14" i="163"/>
  <c r="BW13" i="163"/>
  <c r="BV13" i="163"/>
  <c r="BW12" i="163"/>
  <c r="BV12" i="163"/>
  <c r="BW11" i="163"/>
  <c r="BV11" i="163"/>
  <c r="BW10" i="163"/>
  <c r="BM63" i="163"/>
  <c r="BM62" i="163"/>
  <c r="BM61" i="163"/>
  <c r="BM60" i="163"/>
  <c r="BM59" i="163"/>
  <c r="BM58" i="163"/>
  <c r="BM57" i="163"/>
  <c r="BM56" i="163"/>
  <c r="BM55" i="163"/>
  <c r="BM54" i="163"/>
  <c r="BM53" i="163"/>
  <c r="BM52" i="163"/>
  <c r="BM51" i="163"/>
  <c r="BM50" i="163"/>
  <c r="BM49" i="163"/>
  <c r="BM48" i="163"/>
  <c r="BM47" i="163"/>
  <c r="BM46" i="163"/>
  <c r="BM45" i="163"/>
  <c r="BM44" i="163"/>
  <c r="BM43" i="163"/>
  <c r="BM42" i="163"/>
  <c r="BM41" i="163"/>
  <c r="BM40" i="163"/>
  <c r="BM39" i="163"/>
  <c r="BM38" i="163"/>
  <c r="BM37" i="163"/>
  <c r="BM36" i="163"/>
  <c r="BM35" i="163"/>
  <c r="BM34" i="163"/>
  <c r="BM33" i="163"/>
  <c r="BM32" i="163"/>
  <c r="BM31" i="163"/>
  <c r="BM30" i="163"/>
  <c r="BM29" i="163"/>
  <c r="BM28" i="163"/>
  <c r="BM27" i="163"/>
  <c r="BM26" i="163"/>
  <c r="BM25" i="163"/>
  <c r="BM24" i="163"/>
  <c r="BM23" i="163"/>
  <c r="BM22" i="163"/>
  <c r="BM21" i="163"/>
  <c r="BM20" i="163"/>
  <c r="BM19" i="163"/>
  <c r="BM18" i="163"/>
  <c r="BM17" i="163"/>
  <c r="BM16" i="163"/>
  <c r="BM15" i="163"/>
  <c r="BM14" i="163"/>
  <c r="BM13" i="163"/>
  <c r="BM12" i="163"/>
  <c r="BM11" i="163"/>
  <c r="BS11" i="163"/>
  <c r="BS63" i="163"/>
  <c r="BS62" i="163"/>
  <c r="BS61" i="163"/>
  <c r="BS60" i="163"/>
  <c r="BS59" i="163"/>
  <c r="BS58" i="163"/>
  <c r="BS57" i="163"/>
  <c r="BS56" i="163"/>
  <c r="BS55" i="163"/>
  <c r="BS54" i="163"/>
  <c r="BS53" i="163"/>
  <c r="BS52" i="163"/>
  <c r="BS51" i="163"/>
  <c r="BS50" i="163"/>
  <c r="BS49" i="163"/>
  <c r="BS48" i="163"/>
  <c r="BS47" i="163"/>
  <c r="BS46" i="163"/>
  <c r="BS45" i="163"/>
  <c r="BS44" i="163"/>
  <c r="BS43" i="163"/>
  <c r="BS42" i="163"/>
  <c r="BS41" i="163"/>
  <c r="BS40" i="163"/>
  <c r="BS39" i="163"/>
  <c r="BS38" i="163"/>
  <c r="BS37" i="163"/>
  <c r="BS36" i="163"/>
  <c r="BS35" i="163"/>
  <c r="BS34" i="163"/>
  <c r="BS33" i="163"/>
  <c r="BS32" i="163"/>
  <c r="BS31" i="163"/>
  <c r="BS30" i="163"/>
  <c r="BS29" i="163"/>
  <c r="BS28" i="163"/>
  <c r="BS27" i="163"/>
  <c r="BS26" i="163"/>
  <c r="BS25" i="163"/>
  <c r="BS24" i="163"/>
  <c r="BS23" i="163"/>
  <c r="BS22" i="163"/>
  <c r="BS21" i="163"/>
  <c r="BS20" i="163"/>
  <c r="BS19" i="163"/>
  <c r="BS18" i="163"/>
  <c r="BS17" i="163"/>
  <c r="BS16" i="163"/>
  <c r="BS15" i="163"/>
  <c r="BS14" i="163"/>
  <c r="BS13" i="163"/>
  <c r="BS12" i="163"/>
  <c r="BP63" i="163"/>
  <c r="BP62" i="163"/>
  <c r="BP61" i="163"/>
  <c r="BP60" i="163"/>
  <c r="BP59" i="163"/>
  <c r="BP58" i="163"/>
  <c r="BP57" i="163"/>
  <c r="BP56" i="163"/>
  <c r="BP55" i="163"/>
  <c r="BP54" i="163"/>
  <c r="BP53" i="163"/>
  <c r="BP52" i="163"/>
  <c r="BP51" i="163"/>
  <c r="BP50" i="163"/>
  <c r="BP49" i="163"/>
  <c r="BP48" i="163"/>
  <c r="BP47" i="163"/>
  <c r="BP46" i="163"/>
  <c r="BP45" i="163"/>
  <c r="BP44" i="163"/>
  <c r="BP43" i="163"/>
  <c r="BP42" i="163"/>
  <c r="BP41" i="163"/>
  <c r="BP40" i="163"/>
  <c r="BP39" i="163"/>
  <c r="BP38" i="163"/>
  <c r="BP37" i="163"/>
  <c r="BP36" i="163"/>
  <c r="BP35" i="163"/>
  <c r="BP34" i="163"/>
  <c r="BP33" i="163"/>
  <c r="BP32" i="163"/>
  <c r="BP31" i="163"/>
  <c r="BP30" i="163"/>
  <c r="BP29" i="163"/>
  <c r="BP28" i="163"/>
  <c r="BP27" i="163"/>
  <c r="BP26" i="163"/>
  <c r="BP25" i="163"/>
  <c r="BP24" i="163"/>
  <c r="BP23" i="163"/>
  <c r="BP22" i="163"/>
  <c r="BP21" i="163"/>
  <c r="BP20" i="163"/>
  <c r="BP19" i="163"/>
  <c r="BP18" i="163"/>
  <c r="BP17" i="163"/>
  <c r="BP16" i="163"/>
  <c r="BP15" i="163"/>
  <c r="BP14" i="163"/>
  <c r="BP13" i="163"/>
  <c r="BP12" i="163"/>
  <c r="BP11" i="163"/>
  <c r="BT63" i="163"/>
  <c r="BT62" i="163"/>
  <c r="BT61" i="163"/>
  <c r="BT60" i="163"/>
  <c r="BT59" i="163"/>
  <c r="BT58" i="163"/>
  <c r="BT57" i="163"/>
  <c r="BT56" i="163"/>
  <c r="BT55" i="163"/>
  <c r="BT54" i="163"/>
  <c r="BT53" i="163"/>
  <c r="BT52" i="163"/>
  <c r="BT51" i="163"/>
  <c r="BT50" i="163"/>
  <c r="BT49" i="163"/>
  <c r="BT48" i="163"/>
  <c r="BT47" i="163"/>
  <c r="BT46" i="163"/>
  <c r="BT45" i="163"/>
  <c r="BT44" i="163"/>
  <c r="BT43" i="163"/>
  <c r="BT42" i="163"/>
  <c r="BT41" i="163"/>
  <c r="BT40" i="163"/>
  <c r="BT39" i="163"/>
  <c r="BT38" i="163"/>
  <c r="BT37" i="163"/>
  <c r="BT36" i="163"/>
  <c r="BT35" i="163"/>
  <c r="BT34" i="163"/>
  <c r="BT33" i="163"/>
  <c r="BT32" i="163"/>
  <c r="BT31" i="163"/>
  <c r="BT30" i="163"/>
  <c r="BT29" i="163"/>
  <c r="BT28" i="163"/>
  <c r="BT27" i="163"/>
  <c r="BT26" i="163"/>
  <c r="BT25" i="163"/>
  <c r="BT24" i="163"/>
  <c r="BT23" i="163"/>
  <c r="BT22" i="163"/>
  <c r="BT21" i="163"/>
  <c r="BT20" i="163"/>
  <c r="BT19" i="163"/>
  <c r="BT18" i="163"/>
  <c r="BT17" i="163"/>
  <c r="BT16" i="163"/>
  <c r="BT15" i="163"/>
  <c r="BT14" i="163"/>
  <c r="BT13" i="163"/>
  <c r="BT12" i="163"/>
  <c r="BT11" i="163"/>
  <c r="BT10" i="163"/>
  <c r="BQ63" i="163"/>
  <c r="BQ62" i="163"/>
  <c r="BQ61" i="163"/>
  <c r="BQ60" i="163"/>
  <c r="BQ59" i="163"/>
  <c r="BQ58" i="163"/>
  <c r="BQ57" i="163"/>
  <c r="BQ56" i="163"/>
  <c r="BQ55" i="163"/>
  <c r="BQ54" i="163"/>
  <c r="BQ53" i="163"/>
  <c r="BQ52" i="163"/>
  <c r="BQ51" i="163"/>
  <c r="BQ50" i="163"/>
  <c r="BQ49" i="163"/>
  <c r="BQ48" i="163"/>
  <c r="BQ47" i="163"/>
  <c r="BQ46" i="163"/>
  <c r="BQ45" i="163"/>
  <c r="BQ44" i="163"/>
  <c r="BQ43" i="163"/>
  <c r="BQ42" i="163"/>
  <c r="BQ41" i="163"/>
  <c r="BQ40" i="163"/>
  <c r="BQ39" i="163"/>
  <c r="BQ38" i="163"/>
  <c r="BQ37" i="163"/>
  <c r="BQ36" i="163"/>
  <c r="BQ35" i="163"/>
  <c r="BQ34" i="163"/>
  <c r="BQ33" i="163"/>
  <c r="BQ32" i="163"/>
  <c r="BQ31" i="163"/>
  <c r="BQ30" i="163"/>
  <c r="BQ29" i="163"/>
  <c r="BQ28" i="163"/>
  <c r="BQ27" i="163"/>
  <c r="BQ26" i="163"/>
  <c r="BQ25" i="163"/>
  <c r="BQ24" i="163"/>
  <c r="BQ23" i="163"/>
  <c r="BQ22" i="163"/>
  <c r="BQ21" i="163"/>
  <c r="BQ20" i="163"/>
  <c r="BQ19" i="163"/>
  <c r="BQ18" i="163"/>
  <c r="BQ17" i="163"/>
  <c r="BQ16" i="163"/>
  <c r="BQ15" i="163"/>
  <c r="BQ14" i="163"/>
  <c r="BQ13" i="163"/>
  <c r="BQ12" i="163"/>
  <c r="BQ11" i="163"/>
  <c r="BQ10" i="163"/>
  <c r="BN63" i="163"/>
  <c r="BN62" i="163"/>
  <c r="BN61" i="163"/>
  <c r="BN60" i="163"/>
  <c r="BN59" i="163"/>
  <c r="BN58" i="163"/>
  <c r="BN57" i="163"/>
  <c r="BN56" i="163"/>
  <c r="BN55" i="163"/>
  <c r="BN54" i="163"/>
  <c r="BN53" i="163"/>
  <c r="BN52" i="163"/>
  <c r="BN51" i="163"/>
  <c r="BN50" i="163"/>
  <c r="BN49" i="163"/>
  <c r="BN48" i="163"/>
  <c r="BN47" i="163"/>
  <c r="BN46" i="163"/>
  <c r="BN45" i="163"/>
  <c r="BN44" i="163"/>
  <c r="BN43" i="163"/>
  <c r="BN42" i="163"/>
  <c r="BN41" i="163"/>
  <c r="BN40" i="163"/>
  <c r="BN39" i="163"/>
  <c r="BN38" i="163"/>
  <c r="BN37" i="163"/>
  <c r="BN36" i="163"/>
  <c r="BN35" i="163"/>
  <c r="BN34" i="163"/>
  <c r="BN33" i="163"/>
  <c r="BN32" i="163"/>
  <c r="BN31" i="163"/>
  <c r="BN30" i="163"/>
  <c r="BN29" i="163"/>
  <c r="BN28" i="163"/>
  <c r="BN27" i="163"/>
  <c r="BN26" i="163"/>
  <c r="BN25" i="163"/>
  <c r="BN24" i="163"/>
  <c r="BN23" i="163"/>
  <c r="BN22" i="163"/>
  <c r="BN21" i="163"/>
  <c r="BN20" i="163"/>
  <c r="BN19" i="163"/>
  <c r="BN18" i="163"/>
  <c r="BN17" i="163"/>
  <c r="BN16" i="163"/>
  <c r="BN15" i="163"/>
  <c r="BN14" i="163"/>
  <c r="BN13" i="163"/>
  <c r="BN12" i="163"/>
  <c r="BN11" i="163"/>
  <c r="BN10" i="163"/>
  <c r="BK63" i="163"/>
  <c r="BK62" i="163"/>
  <c r="BK61" i="163"/>
  <c r="BK60" i="163"/>
  <c r="BK59" i="163"/>
  <c r="BK58" i="163"/>
  <c r="BK57" i="163"/>
  <c r="BK56" i="163"/>
  <c r="BK55" i="163"/>
  <c r="BK54" i="163"/>
  <c r="BK53" i="163"/>
  <c r="BK52" i="163"/>
  <c r="BK51" i="163"/>
  <c r="BK50" i="163"/>
  <c r="BK49" i="163"/>
  <c r="BK48" i="163"/>
  <c r="BK47" i="163"/>
  <c r="BK46" i="163"/>
  <c r="BK45" i="163"/>
  <c r="BK44" i="163"/>
  <c r="BK43" i="163"/>
  <c r="BK42" i="163"/>
  <c r="BK41" i="163"/>
  <c r="BK40" i="163"/>
  <c r="BK39" i="163"/>
  <c r="BK38" i="163"/>
  <c r="BK37" i="163"/>
  <c r="BK36" i="163"/>
  <c r="BK35" i="163"/>
  <c r="BK34" i="163"/>
  <c r="BK33" i="163"/>
  <c r="BK32" i="163"/>
  <c r="BK31" i="163"/>
  <c r="BK30" i="163"/>
  <c r="BK29" i="163"/>
  <c r="BK28" i="163"/>
  <c r="BK27" i="163"/>
  <c r="BK26" i="163"/>
  <c r="BK25" i="163"/>
  <c r="BK24" i="163"/>
  <c r="BK23" i="163"/>
  <c r="BK22" i="163"/>
  <c r="BK21" i="163"/>
  <c r="BK20" i="163"/>
  <c r="BK19" i="163"/>
  <c r="BK18" i="163"/>
  <c r="BK17" i="163"/>
  <c r="BK16" i="163"/>
  <c r="BK15" i="163"/>
  <c r="BK14" i="163"/>
  <c r="BK13" i="163"/>
  <c r="BK12" i="163"/>
  <c r="BK11" i="163"/>
  <c r="BK10" i="163"/>
  <c r="BG63" i="163"/>
  <c r="BG62" i="163"/>
  <c r="BG61" i="163"/>
  <c r="BG60" i="163"/>
  <c r="BG59" i="163"/>
  <c r="BG58" i="163"/>
  <c r="BG57" i="163"/>
  <c r="BG56" i="163"/>
  <c r="BG55" i="163"/>
  <c r="BG54" i="163"/>
  <c r="BG53" i="163"/>
  <c r="BG52" i="163"/>
  <c r="BG51" i="163"/>
  <c r="BG50" i="163"/>
  <c r="BG49" i="163"/>
  <c r="BG48" i="163"/>
  <c r="BG47" i="163"/>
  <c r="BG46" i="163"/>
  <c r="BG45" i="163"/>
  <c r="BG44" i="163"/>
  <c r="BG43" i="163"/>
  <c r="BG42" i="163"/>
  <c r="BG41" i="163"/>
  <c r="BG40" i="163"/>
  <c r="BG39" i="163"/>
  <c r="BG38" i="163"/>
  <c r="BG37" i="163"/>
  <c r="BG36" i="163"/>
  <c r="BG35" i="163"/>
  <c r="BG34" i="163"/>
  <c r="BG33" i="163"/>
  <c r="BG32" i="163"/>
  <c r="BG29" i="163"/>
  <c r="BH29" i="163"/>
  <c r="BH63" i="163"/>
  <c r="BH62" i="163"/>
  <c r="BH61" i="163"/>
  <c r="BH60" i="163"/>
  <c r="BH59" i="163"/>
  <c r="BH58" i="163"/>
  <c r="BH57" i="163"/>
  <c r="BH56" i="163"/>
  <c r="BH55" i="163"/>
  <c r="BH54" i="163"/>
  <c r="BH53" i="163"/>
  <c r="BH52" i="163"/>
  <c r="BH51" i="163"/>
  <c r="BH50" i="163"/>
  <c r="BH49" i="163"/>
  <c r="BH48" i="163"/>
  <c r="BH47" i="163"/>
  <c r="BH46" i="163"/>
  <c r="BH45" i="163"/>
  <c r="BH44" i="163"/>
  <c r="BH43" i="163"/>
  <c r="BH42" i="163"/>
  <c r="BH41" i="163"/>
  <c r="BH40" i="163"/>
  <c r="BH39" i="163"/>
  <c r="BH38" i="163"/>
  <c r="BH37" i="163"/>
  <c r="BH36" i="163"/>
  <c r="BH35" i="163"/>
  <c r="BH34" i="163"/>
  <c r="BH33" i="163"/>
  <c r="BH32" i="163"/>
  <c r="BH31" i="163"/>
  <c r="BE73" i="163"/>
  <c r="BE71" i="163"/>
  <c r="BD53" i="163"/>
  <c r="BE67" i="163"/>
  <c r="BE68" i="163"/>
  <c r="BD56" i="163"/>
  <c r="BD15" i="163"/>
  <c r="BD59" i="163"/>
  <c r="BD55" i="163"/>
  <c r="BD61" i="163"/>
  <c r="BD62" i="163"/>
  <c r="BD47" i="163"/>
  <c r="BD54" i="163"/>
  <c r="BD57" i="163"/>
  <c r="BD48" i="163"/>
  <c r="BD52" i="163"/>
  <c r="BD58" i="163"/>
  <c r="BD63" i="163"/>
  <c r="BD49" i="163"/>
  <c r="BD51" i="163"/>
  <c r="BE65" i="163"/>
  <c r="BE66" i="163"/>
  <c r="BD50" i="163"/>
  <c r="BE64" i="163"/>
  <c r="BE10" i="163"/>
  <c r="BE30" i="163"/>
  <c r="BE26" i="163"/>
  <c r="BE18" i="163"/>
  <c r="BE25" i="163"/>
  <c r="BE21" i="163"/>
  <c r="BE17" i="163"/>
  <c r="BE15" i="163"/>
  <c r="BE24" i="163"/>
  <c r="BE20" i="163"/>
  <c r="BE16" i="163"/>
  <c r="BE13" i="163"/>
  <c r="BE11" i="163"/>
  <c r="BD32" i="163"/>
  <c r="BD31" i="163"/>
  <c r="BE22" i="163"/>
  <c r="BE14" i="163"/>
  <c r="BE27" i="163"/>
  <c r="BE23" i="163"/>
  <c r="BE19" i="163"/>
  <c r="BD64" i="163"/>
  <c r="BE28" i="163"/>
  <c r="BE12" i="163"/>
  <c r="BE63" i="163"/>
  <c r="BD45" i="163"/>
  <c r="BE32" i="163"/>
  <c r="BE33" i="163"/>
  <c r="BE29" i="163"/>
  <c r="BE39" i="163"/>
  <c r="BD46" i="163"/>
  <c r="BE61" i="163"/>
  <c r="BE34" i="163"/>
  <c r="BE40" i="163"/>
  <c r="BE51" i="163"/>
  <c r="BE54" i="163"/>
  <c r="BE62" i="163"/>
  <c r="BE36" i="163"/>
  <c r="BE41" i="163"/>
  <c r="BE59" i="163"/>
  <c r="BE31" i="163"/>
  <c r="BE52" i="163"/>
  <c r="BE47" i="163"/>
  <c r="BE60" i="163"/>
  <c r="BE46" i="163"/>
  <c r="BE58" i="163"/>
  <c r="BE53" i="163"/>
  <c r="BE48" i="163"/>
  <c r="BE50" i="163"/>
  <c r="BE42" i="163"/>
  <c r="BE44" i="163"/>
  <c r="BE45" i="163"/>
  <c r="BE35" i="163"/>
  <c r="BE57" i="163"/>
  <c r="BE56" i="163"/>
  <c r="BE37" i="163"/>
  <c r="BE43" i="163"/>
  <c r="BE49" i="163"/>
  <c r="BE38" i="163"/>
  <c r="BE55" i="163"/>
  <c r="L63" i="163"/>
  <c r="L62" i="163"/>
  <c r="L61" i="163"/>
  <c r="L60" i="163"/>
  <c r="L59" i="163"/>
  <c r="L58" i="163"/>
  <c r="L57" i="163"/>
  <c r="L56" i="163"/>
  <c r="L55" i="163"/>
  <c r="L54" i="163"/>
  <c r="L53" i="163"/>
  <c r="L52" i="163"/>
  <c r="L51" i="163"/>
  <c r="L50" i="163"/>
  <c r="L49" i="163"/>
  <c r="L48" i="163"/>
  <c r="L47" i="163"/>
  <c r="L46" i="163"/>
  <c r="L45" i="163"/>
  <c r="L44" i="163"/>
  <c r="L43" i="163"/>
  <c r="L42" i="163"/>
  <c r="L41" i="163"/>
  <c r="L40" i="163"/>
  <c r="L39" i="163"/>
  <c r="L38" i="163"/>
  <c r="L37" i="163"/>
  <c r="L36" i="163"/>
  <c r="L35" i="163"/>
  <c r="L34" i="163"/>
  <c r="L33" i="163"/>
  <c r="L32" i="163"/>
  <c r="L31" i="163"/>
  <c r="L29" i="163"/>
  <c r="L28" i="163"/>
  <c r="L27" i="163"/>
  <c r="L26" i="163"/>
  <c r="I31" i="163"/>
  <c r="I11" i="163"/>
  <c r="I63" i="163"/>
  <c r="I62" i="163"/>
  <c r="I61" i="163"/>
  <c r="I60" i="163"/>
  <c r="I59" i="163"/>
  <c r="I58" i="163"/>
  <c r="I57" i="163"/>
  <c r="I56" i="163"/>
  <c r="I55" i="163"/>
  <c r="I54" i="163"/>
  <c r="I53" i="163"/>
  <c r="I52" i="163"/>
  <c r="I51" i="163"/>
  <c r="I50" i="163"/>
  <c r="I49" i="163"/>
  <c r="I48" i="163"/>
  <c r="I47" i="163"/>
  <c r="I46" i="163"/>
  <c r="I45" i="163"/>
  <c r="I44" i="163"/>
  <c r="I43" i="163"/>
  <c r="I42" i="163"/>
  <c r="I41" i="163"/>
  <c r="I40" i="163"/>
  <c r="I39" i="163"/>
  <c r="I38" i="163"/>
  <c r="I37" i="163"/>
  <c r="I36" i="163"/>
  <c r="I35" i="163"/>
  <c r="I34" i="163"/>
  <c r="I33" i="163"/>
  <c r="I32" i="163"/>
  <c r="I29" i="163"/>
  <c r="I28" i="163"/>
  <c r="I27" i="163"/>
  <c r="I26" i="163"/>
  <c r="I25" i="163"/>
  <c r="I24" i="163"/>
  <c r="I23" i="163"/>
  <c r="I22" i="163"/>
  <c r="I21" i="163"/>
  <c r="I20" i="163"/>
  <c r="I19" i="163"/>
  <c r="I18" i="163"/>
  <c r="I17" i="163"/>
  <c r="I16" i="163"/>
  <c r="I15" i="163"/>
  <c r="I14" i="163"/>
  <c r="I13" i="163"/>
  <c r="I12" i="163"/>
  <c r="I10" i="163"/>
  <c r="F46" i="163"/>
  <c r="F47" i="163"/>
  <c r="F48" i="163"/>
  <c r="F49" i="163"/>
  <c r="F50" i="163"/>
  <c r="F51" i="163"/>
  <c r="F52" i="163"/>
  <c r="F53" i="163"/>
  <c r="F54" i="163"/>
  <c r="F55" i="163"/>
  <c r="F56" i="163"/>
  <c r="F58" i="163"/>
  <c r="F59" i="163"/>
  <c r="F60" i="163"/>
  <c r="F61" i="163"/>
  <c r="F62" i="163"/>
  <c r="F63" i="163"/>
  <c r="F10" i="163"/>
  <c r="F11" i="163"/>
  <c r="F12" i="163"/>
  <c r="F13" i="163"/>
  <c r="F14" i="163"/>
  <c r="F15" i="163"/>
  <c r="F16" i="163"/>
  <c r="F17" i="163"/>
  <c r="F18" i="163"/>
  <c r="F19" i="163"/>
  <c r="F20" i="163"/>
  <c r="F21" i="163"/>
  <c r="F22" i="163"/>
  <c r="F23" i="163"/>
  <c r="F24" i="163"/>
  <c r="F25" i="163"/>
  <c r="F26" i="163"/>
  <c r="F27" i="163"/>
  <c r="F28" i="163"/>
  <c r="F29" i="163"/>
  <c r="F30" i="163"/>
  <c r="F31" i="163"/>
  <c r="F32" i="163"/>
  <c r="F33" i="163"/>
  <c r="F34" i="163"/>
  <c r="F35" i="163"/>
  <c r="F36" i="163"/>
  <c r="F37" i="163"/>
  <c r="F38" i="163"/>
  <c r="F39" i="163"/>
  <c r="F40" i="163"/>
  <c r="F41" i="163"/>
  <c r="F42" i="163"/>
  <c r="F43" i="163"/>
  <c r="BJ63" i="163"/>
  <c r="K63" i="163"/>
  <c r="H63" i="163"/>
  <c r="BJ62" i="163"/>
  <c r="K62" i="163"/>
  <c r="H62" i="163"/>
  <c r="BJ61" i="163"/>
  <c r="K61" i="163"/>
  <c r="H61" i="163"/>
  <c r="BJ60" i="163"/>
  <c r="K60" i="163"/>
  <c r="H60" i="163"/>
  <c r="E60" i="163"/>
  <c r="BJ59" i="163"/>
  <c r="K59" i="163"/>
  <c r="H59" i="163"/>
  <c r="E59" i="163"/>
  <c r="BJ58" i="163"/>
  <c r="K58" i="163"/>
  <c r="H58" i="163"/>
  <c r="BJ57" i="163"/>
  <c r="K57" i="163"/>
  <c r="H57" i="163"/>
  <c r="BJ56" i="163"/>
  <c r="K56" i="163"/>
  <c r="H56" i="163"/>
  <c r="E56" i="163"/>
  <c r="BJ55" i="163"/>
  <c r="K55" i="163"/>
  <c r="H55" i="163"/>
  <c r="E55" i="163"/>
  <c r="BJ54" i="163"/>
  <c r="K54" i="163"/>
  <c r="H54" i="163"/>
  <c r="E54" i="163"/>
  <c r="BJ53" i="163"/>
  <c r="K53" i="163"/>
  <c r="H53" i="163"/>
  <c r="E53" i="163"/>
  <c r="BJ52" i="163"/>
  <c r="K52" i="163"/>
  <c r="H52" i="163"/>
  <c r="E52" i="163"/>
  <c r="BJ51" i="163"/>
  <c r="K51" i="163"/>
  <c r="H51" i="163"/>
  <c r="E51" i="163"/>
  <c r="BJ50" i="163"/>
  <c r="K50" i="163"/>
  <c r="H50" i="163"/>
  <c r="E50" i="163"/>
  <c r="BJ49" i="163"/>
  <c r="K49" i="163"/>
  <c r="H49" i="163"/>
  <c r="E49" i="163"/>
  <c r="BJ48" i="163"/>
  <c r="K48" i="163"/>
  <c r="H48" i="163"/>
  <c r="E48" i="163"/>
  <c r="BJ47" i="163"/>
  <c r="K47" i="163"/>
  <c r="H47" i="163"/>
  <c r="E47" i="163"/>
  <c r="BJ46" i="163"/>
  <c r="K46" i="163"/>
  <c r="H46" i="163"/>
  <c r="E46" i="163"/>
  <c r="BJ45" i="163"/>
  <c r="K45" i="163"/>
  <c r="H45" i="163"/>
  <c r="E45" i="163"/>
  <c r="BJ44" i="163"/>
  <c r="K44" i="163"/>
  <c r="H44" i="163"/>
  <c r="E44" i="163"/>
  <c r="BJ43" i="163"/>
  <c r="K43" i="163"/>
  <c r="H43" i="163"/>
  <c r="E43" i="163"/>
  <c r="BJ42" i="163"/>
  <c r="K42" i="163"/>
  <c r="H42" i="163"/>
  <c r="E42" i="163"/>
  <c r="BJ41" i="163"/>
  <c r="K41" i="163"/>
  <c r="H41" i="163"/>
  <c r="E41" i="163"/>
  <c r="BJ40" i="163"/>
  <c r="K40" i="163"/>
  <c r="H40" i="163"/>
  <c r="E40" i="163"/>
  <c r="BJ39" i="163"/>
  <c r="K39" i="163"/>
  <c r="H39" i="163"/>
  <c r="E39" i="163"/>
  <c r="BJ38" i="163"/>
  <c r="K38" i="163"/>
  <c r="H38" i="163"/>
  <c r="E38" i="163"/>
  <c r="BJ37" i="163"/>
  <c r="K37" i="163"/>
  <c r="H37" i="163"/>
  <c r="E37" i="163"/>
  <c r="BJ36" i="163"/>
  <c r="K36" i="163"/>
  <c r="H36" i="163"/>
  <c r="E36" i="163"/>
  <c r="BJ35" i="163"/>
  <c r="K35" i="163"/>
  <c r="H35" i="163"/>
  <c r="E35" i="163"/>
  <c r="BJ34" i="163"/>
  <c r="K34" i="163"/>
  <c r="H34" i="163"/>
  <c r="E34" i="163"/>
  <c r="BJ33" i="163"/>
  <c r="K33" i="163"/>
  <c r="H33" i="163"/>
  <c r="E33" i="163"/>
  <c r="BJ32" i="163"/>
  <c r="K32" i="163"/>
  <c r="H32" i="163"/>
  <c r="E32" i="163"/>
  <c r="BJ31" i="163"/>
  <c r="E31" i="163"/>
  <c r="BJ30" i="163"/>
  <c r="E30" i="163"/>
  <c r="BJ29" i="163"/>
  <c r="K29" i="163"/>
  <c r="H29" i="163"/>
  <c r="E29" i="163"/>
  <c r="BJ28" i="163"/>
  <c r="K28" i="163"/>
  <c r="H28" i="163"/>
  <c r="E28" i="163"/>
  <c r="BJ27" i="163"/>
  <c r="K27" i="163"/>
  <c r="H27" i="163"/>
  <c r="E27" i="163"/>
  <c r="BJ26" i="163"/>
  <c r="H26" i="163"/>
  <c r="E26" i="163"/>
  <c r="BJ25" i="163"/>
  <c r="H25" i="163"/>
  <c r="E25" i="163"/>
  <c r="BJ24" i="163"/>
  <c r="H24" i="163"/>
  <c r="E24" i="163"/>
  <c r="BJ23" i="163"/>
  <c r="H23" i="163"/>
  <c r="E23" i="163"/>
  <c r="BJ22" i="163"/>
  <c r="H22" i="163"/>
  <c r="E22" i="163"/>
  <c r="BJ21" i="163"/>
  <c r="H21" i="163"/>
  <c r="E21" i="163"/>
  <c r="BJ20" i="163"/>
  <c r="H20" i="163"/>
  <c r="E20" i="163"/>
  <c r="BJ19" i="163"/>
  <c r="H19" i="163"/>
  <c r="E19" i="163"/>
  <c r="BJ18" i="163"/>
  <c r="H18" i="163"/>
  <c r="E18" i="163"/>
  <c r="BJ17" i="163"/>
  <c r="H17" i="163"/>
  <c r="E17" i="163"/>
  <c r="BJ16" i="163"/>
  <c r="H16" i="163"/>
  <c r="E16" i="163"/>
  <c r="BJ15" i="163"/>
  <c r="H15" i="163"/>
  <c r="E15" i="163"/>
  <c r="BJ14" i="163"/>
  <c r="H14" i="163"/>
  <c r="E14" i="163"/>
  <c r="BJ13" i="163"/>
  <c r="H13" i="163"/>
  <c r="E13" i="163"/>
  <c r="BJ12" i="163"/>
  <c r="H12" i="163"/>
  <c r="E12" i="163"/>
  <c r="BJ11" i="163"/>
  <c r="H11" i="163"/>
  <c r="E11" i="163"/>
  <c r="BE70" i="163" l="1"/>
  <c r="BD71" i="163"/>
  <c r="BD72" i="163"/>
  <c r="BD74" i="163"/>
  <c r="BE72" i="163"/>
  <c r="BG75" i="163"/>
  <c r="BH75" i="163"/>
  <c r="BD75" i="163"/>
  <c r="BE75" i="163"/>
</calcChain>
</file>

<file path=xl/sharedStrings.xml><?xml version="1.0" encoding="utf-8"?>
<sst xmlns="http://schemas.openxmlformats.org/spreadsheetml/2006/main" count="1925" uniqueCount="205">
  <si>
    <t>都府県</t>
    <rPh sb="0" eb="3">
      <t>トフケン</t>
    </rPh>
    <phoneticPr fontId="8"/>
  </si>
  <si>
    <t>東北</t>
    <rPh sb="0" eb="2">
      <t>トウホク</t>
    </rPh>
    <phoneticPr fontId="8"/>
  </si>
  <si>
    <t>関東</t>
    <rPh sb="0" eb="2">
      <t>カントウ</t>
    </rPh>
    <phoneticPr fontId="8"/>
  </si>
  <si>
    <t>北陸</t>
    <rPh sb="0" eb="2">
      <t>ホクリク</t>
    </rPh>
    <phoneticPr fontId="8"/>
  </si>
  <si>
    <t>東海</t>
    <rPh sb="0" eb="2">
      <t>トウカイ</t>
    </rPh>
    <phoneticPr fontId="8"/>
  </si>
  <si>
    <t>近畿</t>
    <rPh sb="0" eb="2">
      <t>キンキ</t>
    </rPh>
    <phoneticPr fontId="8"/>
  </si>
  <si>
    <t>中国</t>
    <rPh sb="0" eb="2">
      <t>チュウゴク</t>
    </rPh>
    <phoneticPr fontId="8"/>
  </si>
  <si>
    <t>四国</t>
    <rPh sb="0" eb="2">
      <t>シコク</t>
    </rPh>
    <phoneticPr fontId="8"/>
  </si>
  <si>
    <t>九州</t>
    <rPh sb="0" eb="2">
      <t>キュウシュウ</t>
    </rPh>
    <phoneticPr fontId="8"/>
  </si>
  <si>
    <t>沖縄</t>
  </si>
  <si>
    <t>年</t>
    <rPh sb="0" eb="1">
      <t>トシ</t>
    </rPh>
    <phoneticPr fontId="8"/>
  </si>
  <si>
    <t>-</t>
    <phoneticPr fontId="8"/>
  </si>
  <si>
    <t>-</t>
    <phoneticPr fontId="8"/>
  </si>
  <si>
    <t>前年比</t>
    <rPh sb="0" eb="3">
      <t>ゼンネンヒ</t>
    </rPh>
    <phoneticPr fontId="8"/>
  </si>
  <si>
    <t>-</t>
  </si>
  <si>
    <t>青森</t>
    <rPh sb="0" eb="2">
      <t>アオモリ</t>
    </rPh>
    <phoneticPr fontId="8"/>
  </si>
  <si>
    <t>岩手</t>
    <rPh sb="0" eb="2">
      <t>イワテ</t>
    </rPh>
    <phoneticPr fontId="8"/>
  </si>
  <si>
    <t>宮城</t>
    <rPh sb="0" eb="2">
      <t>ミヤギ</t>
    </rPh>
    <phoneticPr fontId="8"/>
  </si>
  <si>
    <t>秋田</t>
    <rPh sb="0" eb="2">
      <t>アキタ</t>
    </rPh>
    <phoneticPr fontId="8"/>
  </si>
  <si>
    <t>山形</t>
    <rPh sb="0" eb="2">
      <t>ヤマガタ</t>
    </rPh>
    <phoneticPr fontId="8"/>
  </si>
  <si>
    <t>福島</t>
    <rPh sb="0" eb="2">
      <t>フクシマ</t>
    </rPh>
    <phoneticPr fontId="8"/>
  </si>
  <si>
    <t>茨城</t>
    <rPh sb="0" eb="2">
      <t>イバラキ</t>
    </rPh>
    <phoneticPr fontId="8"/>
  </si>
  <si>
    <t>栃木</t>
    <rPh sb="0" eb="2">
      <t>トチギ</t>
    </rPh>
    <phoneticPr fontId="8"/>
  </si>
  <si>
    <t>群馬</t>
    <rPh sb="0" eb="2">
      <t>グンマ</t>
    </rPh>
    <phoneticPr fontId="8"/>
  </si>
  <si>
    <t>埼玉</t>
    <rPh sb="0" eb="2">
      <t>サイタマ</t>
    </rPh>
    <phoneticPr fontId="8"/>
  </si>
  <si>
    <t>千葉</t>
    <rPh sb="0" eb="2">
      <t>チバ</t>
    </rPh>
    <phoneticPr fontId="8"/>
  </si>
  <si>
    <t>東京</t>
    <rPh sb="0" eb="2">
      <t>トウキョウ</t>
    </rPh>
    <phoneticPr fontId="8"/>
  </si>
  <si>
    <t>神奈川</t>
    <rPh sb="0" eb="3">
      <t>カナガワ</t>
    </rPh>
    <phoneticPr fontId="8"/>
  </si>
  <si>
    <t>山梨</t>
    <rPh sb="0" eb="2">
      <t>ヤマナシ</t>
    </rPh>
    <phoneticPr fontId="8"/>
  </si>
  <si>
    <t>静岡</t>
    <rPh sb="0" eb="2">
      <t>シズオカ</t>
    </rPh>
    <phoneticPr fontId="8"/>
  </si>
  <si>
    <t>新潟</t>
    <rPh sb="0" eb="2">
      <t>ニイガタ</t>
    </rPh>
    <phoneticPr fontId="8"/>
  </si>
  <si>
    <t>富山</t>
    <rPh sb="0" eb="2">
      <t>トヤマ</t>
    </rPh>
    <phoneticPr fontId="8"/>
  </si>
  <si>
    <t>石川</t>
    <rPh sb="0" eb="2">
      <t>イシカワ</t>
    </rPh>
    <phoneticPr fontId="8"/>
  </si>
  <si>
    <t>福井</t>
    <rPh sb="0" eb="2">
      <t>フクイ</t>
    </rPh>
    <phoneticPr fontId="8"/>
  </si>
  <si>
    <t>長野</t>
    <rPh sb="0" eb="2">
      <t>ナガノ</t>
    </rPh>
    <phoneticPr fontId="8"/>
  </si>
  <si>
    <t>岐阜</t>
    <rPh sb="0" eb="2">
      <t>ギフ</t>
    </rPh>
    <phoneticPr fontId="8"/>
  </si>
  <si>
    <t>愛知</t>
    <rPh sb="0" eb="2">
      <t>アイチ</t>
    </rPh>
    <phoneticPr fontId="8"/>
  </si>
  <si>
    <t>三重</t>
    <rPh sb="0" eb="2">
      <t>ミエ</t>
    </rPh>
    <phoneticPr fontId="8"/>
  </si>
  <si>
    <t>滋賀</t>
    <rPh sb="0" eb="2">
      <t>シガ</t>
    </rPh>
    <phoneticPr fontId="8"/>
  </si>
  <si>
    <t>京都</t>
    <rPh sb="0" eb="2">
      <t>キョウト</t>
    </rPh>
    <phoneticPr fontId="8"/>
  </si>
  <si>
    <t>大阪</t>
    <rPh sb="0" eb="2">
      <t>オオサカ</t>
    </rPh>
    <phoneticPr fontId="8"/>
  </si>
  <si>
    <t>兵庫</t>
    <rPh sb="0" eb="2">
      <t>ヒョウゴ</t>
    </rPh>
    <phoneticPr fontId="8"/>
  </si>
  <si>
    <t>奈良</t>
    <rPh sb="0" eb="2">
      <t>ナラ</t>
    </rPh>
    <phoneticPr fontId="8"/>
  </si>
  <si>
    <t>和歌山</t>
    <rPh sb="0" eb="3">
      <t>ワカヤマ</t>
    </rPh>
    <phoneticPr fontId="8"/>
  </si>
  <si>
    <t>鳥取</t>
    <rPh sb="0" eb="2">
      <t>トットリ</t>
    </rPh>
    <phoneticPr fontId="8"/>
  </si>
  <si>
    <t>島根</t>
    <rPh sb="0" eb="2">
      <t>シマネ</t>
    </rPh>
    <phoneticPr fontId="8"/>
  </si>
  <si>
    <t>岡山</t>
    <rPh sb="0" eb="2">
      <t>オカヤマ</t>
    </rPh>
    <phoneticPr fontId="8"/>
  </si>
  <si>
    <t>広島</t>
    <rPh sb="0" eb="2">
      <t>ヒロシマ</t>
    </rPh>
    <phoneticPr fontId="8"/>
  </si>
  <si>
    <t>山口</t>
    <rPh sb="0" eb="2">
      <t>ヤマグチ</t>
    </rPh>
    <phoneticPr fontId="8"/>
  </si>
  <si>
    <t>徳島</t>
    <rPh sb="0" eb="2">
      <t>トクシマ</t>
    </rPh>
    <phoneticPr fontId="8"/>
  </si>
  <si>
    <t>香川</t>
    <rPh sb="0" eb="2">
      <t>カガワ</t>
    </rPh>
    <phoneticPr fontId="8"/>
  </si>
  <si>
    <t>愛媛</t>
    <rPh sb="0" eb="2">
      <t>エヒメ</t>
    </rPh>
    <phoneticPr fontId="8"/>
  </si>
  <si>
    <t>高知</t>
    <rPh sb="0" eb="2">
      <t>コウチ</t>
    </rPh>
    <phoneticPr fontId="8"/>
  </si>
  <si>
    <t>福岡</t>
    <rPh sb="0" eb="2">
      <t>フクオカ</t>
    </rPh>
    <phoneticPr fontId="8"/>
  </si>
  <si>
    <t>佐賀</t>
    <rPh sb="0" eb="2">
      <t>サガ</t>
    </rPh>
    <phoneticPr fontId="8"/>
  </si>
  <si>
    <t>長崎</t>
    <rPh sb="0" eb="2">
      <t>ナガサキ</t>
    </rPh>
    <phoneticPr fontId="8"/>
  </si>
  <si>
    <t>熊本</t>
    <rPh sb="0" eb="2">
      <t>クマモト</t>
    </rPh>
    <phoneticPr fontId="8"/>
  </si>
  <si>
    <t>大分</t>
    <rPh sb="0" eb="2">
      <t>オオイタ</t>
    </rPh>
    <phoneticPr fontId="8"/>
  </si>
  <si>
    <t>宮崎</t>
    <rPh sb="0" eb="2">
      <t>ミヤザキ</t>
    </rPh>
    <phoneticPr fontId="8"/>
  </si>
  <si>
    <t>鹿児島</t>
    <rPh sb="0" eb="3">
      <t>カゴシマ</t>
    </rPh>
    <phoneticPr fontId="8"/>
  </si>
  <si>
    <t>北海道</t>
    <rPh sb="0" eb="3">
      <t>ホッカイドウ</t>
    </rPh>
    <phoneticPr fontId="8"/>
  </si>
  <si>
    <t>全国</t>
    <rPh sb="0" eb="2">
      <t>ゼンコク</t>
    </rPh>
    <phoneticPr fontId="8"/>
  </si>
  <si>
    <t>昭和 35</t>
    <rPh sb="0" eb="1">
      <t>アキラ</t>
    </rPh>
    <rPh sb="1" eb="2">
      <t>ワ</t>
    </rPh>
    <phoneticPr fontId="8"/>
  </si>
  <si>
    <t>　　　36</t>
    <phoneticPr fontId="8"/>
  </si>
  <si>
    <t>　　　37</t>
  </si>
  <si>
    <t>　　　38</t>
  </si>
  <si>
    <t>　　　39</t>
  </si>
  <si>
    <t>　　　40</t>
  </si>
  <si>
    <t>　　　41</t>
  </si>
  <si>
    <t>　　　42</t>
  </si>
  <si>
    <t>　　　43</t>
  </si>
  <si>
    <t>　　　44</t>
  </si>
  <si>
    <t>　　　45</t>
  </si>
  <si>
    <t>　　　47</t>
  </si>
  <si>
    <t>　　　48</t>
  </si>
  <si>
    <t>　　　49</t>
  </si>
  <si>
    <t>　　　50</t>
  </si>
  <si>
    <t>　　　51</t>
  </si>
  <si>
    <t>　　　52</t>
  </si>
  <si>
    <t>　　　53</t>
  </si>
  <si>
    <t>　　　54</t>
  </si>
  <si>
    <t>　　　55</t>
  </si>
  <si>
    <t>　　　57</t>
  </si>
  <si>
    <t>　　　58</t>
  </si>
  <si>
    <t>　　　59</t>
  </si>
  <si>
    <t>　　　60</t>
  </si>
  <si>
    <t>　　　61</t>
  </si>
  <si>
    <t>　　　62</t>
  </si>
  <si>
    <t>　　　63</t>
  </si>
  <si>
    <t>平成 元</t>
    <rPh sb="0" eb="2">
      <t>ヘイセイ</t>
    </rPh>
    <rPh sb="3" eb="4">
      <t>モト</t>
    </rPh>
    <phoneticPr fontId="8"/>
  </si>
  <si>
    <t>　　　2</t>
    <phoneticPr fontId="8"/>
  </si>
  <si>
    <t>　　　4</t>
  </si>
  <si>
    <t>　　　5</t>
  </si>
  <si>
    <t>　　　6</t>
  </si>
  <si>
    <t>　　　7</t>
  </si>
  <si>
    <t>　　　8</t>
  </si>
  <si>
    <t>　　　9</t>
  </si>
  <si>
    <t>　　 10</t>
    <phoneticPr fontId="8"/>
  </si>
  <si>
    <t>　　 11</t>
  </si>
  <si>
    <t>　　 12</t>
  </si>
  <si>
    <t>　　 14</t>
  </si>
  <si>
    <t>　　 15</t>
  </si>
  <si>
    <t>　　 16</t>
  </si>
  <si>
    <t>　　 17</t>
  </si>
  <si>
    <t>　　 19</t>
  </si>
  <si>
    <t>　　 20</t>
  </si>
  <si>
    <t>　　 21</t>
  </si>
  <si>
    <t>　　 22</t>
  </si>
  <si>
    <t>　　 23</t>
  </si>
  <si>
    <t>　　 24</t>
  </si>
  <si>
    <t>　　 25</t>
  </si>
  <si>
    <t>　　 2　1975、1980、1985、1990、1995及び2000年は、センサス実施年により畜産基本調査を休止したため、畜産予察調査及び情報収集等による。</t>
    <rPh sb="29" eb="30">
      <t>オヨ</t>
    </rPh>
    <rPh sb="35" eb="36">
      <t>ネン</t>
    </rPh>
    <rPh sb="42" eb="44">
      <t>ジッシ</t>
    </rPh>
    <rPh sb="44" eb="45">
      <t>ネン</t>
    </rPh>
    <rPh sb="48" eb="50">
      <t>チクサン</t>
    </rPh>
    <rPh sb="50" eb="52">
      <t>キホン</t>
    </rPh>
    <rPh sb="52" eb="54">
      <t>チョウサ</t>
    </rPh>
    <rPh sb="55" eb="57">
      <t>キュウシ</t>
    </rPh>
    <rPh sb="62" eb="64">
      <t>チクサン</t>
    </rPh>
    <rPh sb="64" eb="66">
      <t>ヨサツ</t>
    </rPh>
    <rPh sb="66" eb="68">
      <t>チョウサ</t>
    </rPh>
    <rPh sb="68" eb="69">
      <t>オヨ</t>
    </rPh>
    <rPh sb="70" eb="72">
      <t>ジョウホウ</t>
    </rPh>
    <rPh sb="72" eb="74">
      <t>シュウシュウ</t>
    </rPh>
    <rPh sb="74" eb="75">
      <t>トウ</t>
    </rPh>
    <phoneticPr fontId="8"/>
  </si>
  <si>
    <t>指数</t>
    <rPh sb="0" eb="2">
      <t>シスウ</t>
    </rPh>
    <phoneticPr fontId="8"/>
  </si>
  <si>
    <t>都府県
（46都府県積み上げ）</t>
    <rPh sb="0" eb="3">
      <t>トフケン</t>
    </rPh>
    <rPh sb="7" eb="10">
      <t>トフケン</t>
    </rPh>
    <rPh sb="10" eb="11">
      <t>ツ</t>
    </rPh>
    <rPh sb="12" eb="13">
      <t>ア</t>
    </rPh>
    <phoneticPr fontId="8"/>
  </si>
  <si>
    <t>　　 3　地域区分（広域）設定及び「前年比」「指数」の欄は、Jミルクによる算出。</t>
    <rPh sb="5" eb="7">
      <t>チイキ</t>
    </rPh>
    <rPh sb="7" eb="9">
      <t>クブン</t>
    </rPh>
    <rPh sb="10" eb="12">
      <t>コウイキ</t>
    </rPh>
    <rPh sb="13" eb="15">
      <t>セッテイ</t>
    </rPh>
    <rPh sb="15" eb="16">
      <t>オヨ</t>
    </rPh>
    <rPh sb="18" eb="21">
      <t>ゼンネンヒ</t>
    </rPh>
    <rPh sb="23" eb="25">
      <t>シスウ</t>
    </rPh>
    <rPh sb="27" eb="28">
      <t>ラン</t>
    </rPh>
    <phoneticPr fontId="8"/>
  </si>
  <si>
    <t>東山</t>
    <rPh sb="0" eb="2">
      <t>ヒガシヤマヤマ</t>
    </rPh>
    <phoneticPr fontId="8"/>
  </si>
  <si>
    <t>沖縄</t>
    <rPh sb="0" eb="2">
      <t>オキナワ</t>
    </rPh>
    <phoneticPr fontId="8"/>
  </si>
  <si>
    <t>関東農政局</t>
    <rPh sb="0" eb="2">
      <t>カントウ</t>
    </rPh>
    <rPh sb="2" eb="5">
      <t>ノウセイキョク</t>
    </rPh>
    <phoneticPr fontId="8"/>
  </si>
  <si>
    <t>東海農政局</t>
    <rPh sb="0" eb="2">
      <t>トウカイ</t>
    </rPh>
    <rPh sb="2" eb="5">
      <t>ノウセイキョク</t>
    </rPh>
    <phoneticPr fontId="8"/>
  </si>
  <si>
    <t>中国四国農政局</t>
    <rPh sb="0" eb="2">
      <t>チュウゴク</t>
    </rPh>
    <rPh sb="2" eb="4">
      <t>シコク</t>
    </rPh>
    <rPh sb="4" eb="7">
      <t>ノウセイキョク</t>
    </rPh>
    <phoneticPr fontId="8"/>
  </si>
  <si>
    <t>全国
（47都道府県積み上げ）</t>
    <rPh sb="0" eb="2">
      <t>ゼンコク</t>
    </rPh>
    <rPh sb="6" eb="10">
      <t>トドウフケン</t>
    </rPh>
    <rPh sb="10" eb="11">
      <t>ツ</t>
    </rPh>
    <rPh sb="12" eb="13">
      <t>ア</t>
    </rPh>
    <phoneticPr fontId="8"/>
  </si>
  <si>
    <t>注：1　都府県合算欄における地域区分は、指定生乳生産者団体区域とし、Ｊミルクで設定した（山梨県及び静岡県を関東地域、長野県を東海地域としている）。</t>
    <rPh sb="0" eb="1">
      <t>チュウ</t>
    </rPh>
    <rPh sb="4" eb="7">
      <t>トフケン</t>
    </rPh>
    <rPh sb="7" eb="9">
      <t>ガッサン</t>
    </rPh>
    <rPh sb="9" eb="10">
      <t>ラン</t>
    </rPh>
    <rPh sb="14" eb="16">
      <t>チイキ</t>
    </rPh>
    <rPh sb="16" eb="18">
      <t>クブン</t>
    </rPh>
    <rPh sb="20" eb="22">
      <t>シテイ</t>
    </rPh>
    <rPh sb="22" eb="23">
      <t>ナマ</t>
    </rPh>
    <rPh sb="23" eb="24">
      <t>チチ</t>
    </rPh>
    <rPh sb="24" eb="27">
      <t>セイサンシャ</t>
    </rPh>
    <rPh sb="27" eb="29">
      <t>ダンタイ</t>
    </rPh>
    <rPh sb="29" eb="31">
      <t>クイキ</t>
    </rPh>
    <rPh sb="39" eb="41">
      <t>セッテイ</t>
    </rPh>
    <rPh sb="44" eb="47">
      <t>ヤマナシケン</t>
    </rPh>
    <rPh sb="47" eb="48">
      <t>オヨ</t>
    </rPh>
    <rPh sb="49" eb="52">
      <t>シズオカケン</t>
    </rPh>
    <rPh sb="53" eb="55">
      <t>カントウ</t>
    </rPh>
    <rPh sb="55" eb="57">
      <t>チイキ</t>
    </rPh>
    <rPh sb="58" eb="60">
      <t>ナガノ</t>
    </rPh>
    <rPh sb="60" eb="61">
      <t>ケン</t>
    </rPh>
    <rPh sb="62" eb="64">
      <t>トウカイ</t>
    </rPh>
    <rPh sb="64" eb="66">
      <t>チイキ</t>
    </rPh>
    <phoneticPr fontId="8"/>
  </si>
  <si>
    <t>(単位：頭、％、指数)</t>
    <rPh sb="1" eb="3">
      <t>タンイ</t>
    </rPh>
    <rPh sb="4" eb="5">
      <t>トウ</t>
    </rPh>
    <rPh sb="8" eb="10">
      <t>シスウ</t>
    </rPh>
    <phoneticPr fontId="8"/>
  </si>
  <si>
    <t>経産牛頭数の推移（地域別一覧表）</t>
    <rPh sb="0" eb="1">
      <t>ヘ</t>
    </rPh>
    <rPh sb="9" eb="11">
      <t>チイキ</t>
    </rPh>
    <rPh sb="11" eb="12">
      <t>ベツ</t>
    </rPh>
    <rPh sb="12" eb="14">
      <t>イチラン</t>
    </rPh>
    <rPh sb="14" eb="15">
      <t>ヒョウ</t>
    </rPh>
    <phoneticPr fontId="8"/>
  </si>
  <si>
    <t>関東・東山</t>
    <rPh sb="0" eb="2">
      <t>カントウ</t>
    </rPh>
    <rPh sb="3" eb="5">
      <t>ヒガシヤマ</t>
    </rPh>
    <phoneticPr fontId="8"/>
  </si>
  <si>
    <t>-</t>
    <phoneticPr fontId="8"/>
  </si>
  <si>
    <t>-</t>
    <phoneticPr fontId="8"/>
  </si>
  <si>
    <t>-</t>
    <phoneticPr fontId="8"/>
  </si>
  <si>
    <t>-</t>
    <phoneticPr fontId="8"/>
  </si>
  <si>
    <t>　　 26</t>
    <phoneticPr fontId="8"/>
  </si>
  <si>
    <t>（1）</t>
    <phoneticPr fontId="8"/>
  </si>
  <si>
    <t>（2）</t>
    <phoneticPr fontId="8"/>
  </si>
  <si>
    <t>（48）</t>
    <phoneticPr fontId="8"/>
  </si>
  <si>
    <t>（3）</t>
    <phoneticPr fontId="8"/>
  </si>
  <si>
    <t>（4）</t>
    <phoneticPr fontId="8"/>
  </si>
  <si>
    <t>（5）</t>
    <phoneticPr fontId="8"/>
  </si>
  <si>
    <t>（6）</t>
    <phoneticPr fontId="8"/>
  </si>
  <si>
    <t>（7）</t>
    <phoneticPr fontId="8"/>
  </si>
  <si>
    <t>（8）</t>
    <phoneticPr fontId="8"/>
  </si>
  <si>
    <t>（9）</t>
    <phoneticPr fontId="8"/>
  </si>
  <si>
    <t>（10）</t>
    <phoneticPr fontId="8"/>
  </si>
  <si>
    <t>（11）</t>
    <phoneticPr fontId="8"/>
  </si>
  <si>
    <t>（12）</t>
    <phoneticPr fontId="8"/>
  </si>
  <si>
    <t>（13）</t>
    <phoneticPr fontId="8"/>
  </si>
  <si>
    <t>（14）</t>
    <phoneticPr fontId="8"/>
  </si>
  <si>
    <t>（15）</t>
    <phoneticPr fontId="8"/>
  </si>
  <si>
    <t>（20）</t>
    <phoneticPr fontId="8"/>
  </si>
  <si>
    <t>（23）</t>
    <phoneticPr fontId="8"/>
  </si>
  <si>
    <t>（16）</t>
    <phoneticPr fontId="8"/>
  </si>
  <si>
    <t>（17）</t>
    <phoneticPr fontId="8"/>
  </si>
  <si>
    <t>（18）</t>
    <phoneticPr fontId="8"/>
  </si>
  <si>
    <t>（19）</t>
    <phoneticPr fontId="8"/>
  </si>
  <si>
    <t>（21）</t>
    <phoneticPr fontId="8"/>
  </si>
  <si>
    <t>（22）</t>
    <phoneticPr fontId="8"/>
  </si>
  <si>
    <t>（24）</t>
    <phoneticPr fontId="8"/>
  </si>
  <si>
    <t>（25）</t>
    <phoneticPr fontId="8"/>
  </si>
  <si>
    <t>（26）</t>
    <phoneticPr fontId="8"/>
  </si>
  <si>
    <t>（27）</t>
    <phoneticPr fontId="8"/>
  </si>
  <si>
    <t>（28）</t>
    <phoneticPr fontId="8"/>
  </si>
  <si>
    <t>（29）</t>
    <phoneticPr fontId="8"/>
  </si>
  <si>
    <t>（30）</t>
    <phoneticPr fontId="8"/>
  </si>
  <si>
    <t>（31）</t>
    <phoneticPr fontId="8"/>
  </si>
  <si>
    <t>（32）</t>
    <phoneticPr fontId="8"/>
  </si>
  <si>
    <t>（33）</t>
    <phoneticPr fontId="8"/>
  </si>
  <si>
    <t>（34）</t>
    <phoneticPr fontId="8"/>
  </si>
  <si>
    <t>（35）</t>
    <phoneticPr fontId="8"/>
  </si>
  <si>
    <t>（36）</t>
    <phoneticPr fontId="8"/>
  </si>
  <si>
    <t>（37）</t>
    <phoneticPr fontId="8"/>
  </si>
  <si>
    <t>（38）</t>
    <phoneticPr fontId="8"/>
  </si>
  <si>
    <t>（39）</t>
    <phoneticPr fontId="8"/>
  </si>
  <si>
    <t>（40）</t>
    <phoneticPr fontId="8"/>
  </si>
  <si>
    <t>（41）</t>
    <phoneticPr fontId="8"/>
  </si>
  <si>
    <t>（42）</t>
    <phoneticPr fontId="8"/>
  </si>
  <si>
    <t>（43）</t>
    <phoneticPr fontId="8"/>
  </si>
  <si>
    <t>（44）</t>
    <phoneticPr fontId="8"/>
  </si>
  <si>
    <t>（45）</t>
    <phoneticPr fontId="8"/>
  </si>
  <si>
    <t>（46）</t>
    <phoneticPr fontId="8"/>
  </si>
  <si>
    <t>（47）</t>
    <phoneticPr fontId="8"/>
  </si>
  <si>
    <t>　　　46</t>
    <phoneticPr fontId="8"/>
  </si>
  <si>
    <t>-</t>
    <phoneticPr fontId="8"/>
  </si>
  <si>
    <t>　　　56</t>
    <phoneticPr fontId="8"/>
  </si>
  <si>
    <t>-</t>
    <phoneticPr fontId="8"/>
  </si>
  <si>
    <t>　　　3</t>
    <phoneticPr fontId="8"/>
  </si>
  <si>
    <t>　　 13</t>
    <phoneticPr fontId="8"/>
  </si>
  <si>
    <t>　　 18</t>
    <phoneticPr fontId="8"/>
  </si>
  <si>
    <t>　 　4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8"/>
  </si>
  <si>
    <t>　　 27</t>
    <phoneticPr fontId="8"/>
  </si>
  <si>
    <t>　　 28</t>
    <phoneticPr fontId="8"/>
  </si>
  <si>
    <t>　　 29</t>
  </si>
  <si>
    <t>データ元：農林水産省「畜産統計」（毎年2月1日調査）　</t>
    <rPh sb="3" eb="4">
      <t>モト</t>
    </rPh>
    <rPh sb="5" eb="10">
      <t>ノウスイショウ</t>
    </rPh>
    <rPh sb="11" eb="13">
      <t>チクサン</t>
    </rPh>
    <rPh sb="13" eb="15">
      <t>トウケイ</t>
    </rPh>
    <rPh sb="23" eb="25">
      <t>チョウサ</t>
    </rPh>
    <phoneticPr fontId="8"/>
  </si>
  <si>
    <t>-</t>
    <phoneticPr fontId="8"/>
  </si>
  <si>
    <t>　　 30</t>
    <phoneticPr fontId="8"/>
  </si>
  <si>
    <t>-</t>
    <phoneticPr fontId="8"/>
  </si>
  <si>
    <t xml:space="preserve">        2</t>
    <phoneticPr fontId="8"/>
  </si>
  <si>
    <t xml:space="preserve">        3</t>
    <phoneticPr fontId="8"/>
  </si>
  <si>
    <t xml:space="preserve">        4</t>
    <phoneticPr fontId="8"/>
  </si>
  <si>
    <t xml:space="preserve">        5</t>
    <phoneticPr fontId="8"/>
  </si>
  <si>
    <t>31（令和1）旧</t>
    <rPh sb="2" eb="4">
      <t>レイワ</t>
    </rPh>
    <rPh sb="7" eb="8">
      <t>キュウ</t>
    </rPh>
    <phoneticPr fontId="48"/>
  </si>
  <si>
    <t>31（令和1）新</t>
    <rPh sb="2" eb="4">
      <t>レイワ</t>
    </rPh>
    <rPh sb="7" eb="8">
      <t>シン</t>
    </rPh>
    <phoneticPr fontId="48"/>
  </si>
  <si>
    <t>　 5  平成31年（旧）までは畜産統計調査である。</t>
    <rPh sb="5" eb="7">
      <t>ヘイセイ</t>
    </rPh>
    <rPh sb="9" eb="10">
      <t>ネン</t>
    </rPh>
    <rPh sb="11" eb="12">
      <t>キュウ</t>
    </rPh>
    <phoneticPr fontId="20"/>
  </si>
  <si>
    <t>　 6  令和２年以降は、牛個体識別全国データベース等の行政記録情報や関係統計により集計した加工統計である。</t>
    <rPh sb="5" eb="7">
      <t>レイワ</t>
    </rPh>
    <rPh sb="8" eb="9">
      <t>ネン</t>
    </rPh>
    <rPh sb="9" eb="11">
      <t>イコウ</t>
    </rPh>
    <phoneticPr fontId="20"/>
  </si>
  <si>
    <t>　 7  平成31年（新）は、令和２年と同様の集計方法により作成した参考値である。</t>
    <rPh sb="15" eb="17">
      <t>レイワ</t>
    </rPh>
    <rPh sb="18" eb="19">
      <t>ネン</t>
    </rPh>
    <rPh sb="20" eb="22">
      <t>ドウヨウ</t>
    </rPh>
    <rPh sb="23" eb="25">
      <t>シュウケイ</t>
    </rPh>
    <rPh sb="25" eb="27">
      <t>ホウホウ</t>
    </rPh>
    <rPh sb="30" eb="32">
      <t>サクセイ</t>
    </rPh>
    <rPh sb="34" eb="37">
      <t>サンコウチ</t>
    </rPh>
    <phoneticPr fontId="20"/>
  </si>
  <si>
    <t>　 8  令和２年の対前年比は、平成31年（新）の数値を用いた。</t>
    <rPh sb="5" eb="7">
      <t>レイワ</t>
    </rPh>
    <rPh sb="8" eb="9">
      <t>ネン</t>
    </rPh>
    <rPh sb="10" eb="11">
      <t>タイ</t>
    </rPh>
    <rPh sb="11" eb="14">
      <t>ゼンネンヒ</t>
    </rPh>
    <rPh sb="16" eb="18">
      <t>ヘイセイ</t>
    </rPh>
    <rPh sb="20" eb="21">
      <t>ネン</t>
    </rPh>
    <rPh sb="22" eb="23">
      <t>シン</t>
    </rPh>
    <rPh sb="25" eb="27">
      <t>スウチ</t>
    </rPh>
    <rPh sb="28" eb="29">
      <t>モチ</t>
    </rPh>
    <phoneticPr fontId="20"/>
  </si>
  <si>
    <t xml:space="preserve">        6</t>
    <phoneticPr fontId="8"/>
  </si>
  <si>
    <t>毎年1回更新、最終更新日2024/7/16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</si>
</sst>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);[Red]\(#,##0\)"/>
    <numFmt numFmtId="177" formatCode="#,##0_ ;[Red]\-#,##0\ "/>
    <numFmt numFmtId="178" formatCode="#,##0;\-#,##0;&quot;-&quot;"/>
    <numFmt numFmtId="179" formatCode="yyyy/mm"/>
    <numFmt numFmtId="180" formatCode="#,##0.0_ "/>
    <numFmt numFmtId="181" formatCode="0_);[Red]\(0\)"/>
    <numFmt numFmtId="182" formatCode="0.0_);[Red]\(0.0\)"/>
    <numFmt numFmtId="183" formatCode="#,##0_ "/>
  </numFmts>
  <fonts count="4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sz val="10"/>
      <color rgb="FFFF0000"/>
      <name val="ＭＳ Ｐ明朝"/>
      <family val="1"/>
      <charset val="128"/>
    </font>
    <font>
      <b/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0"/>
      <color theme="0"/>
      <name val="ＭＳ 明朝"/>
      <family val="1"/>
      <charset val="128"/>
    </font>
    <font>
      <b/>
      <sz val="9"/>
      <color theme="0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</borders>
  <cellStyleXfs count="51">
    <xf numFmtId="0" fontId="0" fillId="0" borderId="0"/>
    <xf numFmtId="178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38" fontId="7" fillId="0" borderId="0" applyFont="0" applyFill="0" applyBorder="0" applyAlignment="0" applyProtection="0"/>
    <xf numFmtId="0" fontId="7" fillId="0" borderId="0">
      <alignment vertical="center"/>
    </xf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5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10" borderId="36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9" borderId="33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7" applyNumberFormat="0" applyFill="0" applyAlignment="0" applyProtection="0">
      <alignment vertical="center"/>
    </xf>
    <xf numFmtId="0" fontId="37" fillId="9" borderId="3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33" applyNumberFormat="0" applyAlignment="0" applyProtection="0">
      <alignment vertical="center"/>
    </xf>
    <xf numFmtId="0" fontId="1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9">
    <xf numFmtId="0" fontId="0" fillId="0" borderId="0" xfId="0"/>
    <xf numFmtId="38" fontId="10" fillId="0" borderId="0" xfId="5" applyFont="1" applyFill="1" applyBorder="1" applyAlignment="1">
      <alignment horizontal="center" vertical="center"/>
    </xf>
    <xf numFmtId="49" fontId="10" fillId="0" borderId="0" xfId="5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38" fontId="10" fillId="0" borderId="0" xfId="5" applyFont="1" applyFill="1" applyAlignment="1">
      <alignment vertical="center"/>
    </xf>
    <xf numFmtId="3" fontId="10" fillId="0" borderId="0" xfId="5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0" fillId="0" borderId="0" xfId="0" applyFont="1" applyFill="1"/>
    <xf numFmtId="0" fontId="11" fillId="0" borderId="0" xfId="0" applyFont="1" applyFill="1" applyAlignment="1">
      <alignment vertical="center"/>
    </xf>
    <xf numFmtId="38" fontId="10" fillId="0" borderId="0" xfId="5" applyFont="1" applyFill="1" applyBorder="1" applyAlignment="1">
      <alignment vertical="center"/>
    </xf>
    <xf numFmtId="38" fontId="11" fillId="0" borderId="0" xfId="5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9" fillId="0" borderId="0" xfId="6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179" fontId="10" fillId="0" borderId="0" xfId="5" applyNumberFormat="1" applyFont="1" applyFill="1" applyBorder="1" applyAlignment="1">
      <alignment horizontal="center" vertical="center"/>
    </xf>
    <xf numFmtId="176" fontId="10" fillId="0" borderId="0" xfId="0" applyNumberFormat="1" applyFont="1" applyFill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38" fontId="10" fillId="0" borderId="0" xfId="5" applyFont="1" applyFill="1" applyBorder="1" applyAlignment="1">
      <alignment horizontal="right" vertical="center"/>
    </xf>
    <xf numFmtId="38" fontId="10" fillId="0" borderId="0" xfId="5" quotePrefix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8" fillId="4" borderId="14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177" fontId="14" fillId="0" borderId="0" xfId="5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4" fillId="0" borderId="0" xfId="0" applyFont="1" applyFill="1" applyAlignment="1">
      <alignment horizontal="right"/>
    </xf>
    <xf numFmtId="0" fontId="2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9" fillId="0" borderId="0" xfId="0" applyFont="1" applyFill="1"/>
    <xf numFmtId="38" fontId="9" fillId="0" borderId="0" xfId="5" applyFont="1" applyFill="1" applyBorder="1" applyAlignment="1">
      <alignment horizontal="center" vertical="center"/>
    </xf>
    <xf numFmtId="49" fontId="9" fillId="0" borderId="0" xfId="5" applyNumberFormat="1" applyFont="1" applyFill="1" applyBorder="1" applyAlignment="1">
      <alignment horizontal="center" vertical="center"/>
    </xf>
    <xf numFmtId="179" fontId="9" fillId="0" borderId="0" xfId="5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horizontal="right" vertical="center"/>
    </xf>
    <xf numFmtId="176" fontId="9" fillId="0" borderId="0" xfId="5" applyNumberFormat="1" applyFont="1" applyFill="1" applyBorder="1" applyAlignment="1">
      <alignment vertical="center"/>
    </xf>
    <xf numFmtId="38" fontId="9" fillId="0" borderId="0" xfId="5" applyFont="1" applyFill="1" applyBorder="1" applyAlignment="1">
      <alignment vertical="center"/>
    </xf>
    <xf numFmtId="38" fontId="9" fillId="0" borderId="0" xfId="5" applyFont="1" applyFill="1" applyAlignment="1">
      <alignment vertical="center"/>
    </xf>
    <xf numFmtId="38" fontId="24" fillId="0" borderId="0" xfId="5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4" borderId="27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42" fillId="3" borderId="25" xfId="0" applyFont="1" applyFill="1" applyBorder="1" applyAlignment="1">
      <alignment vertical="center"/>
    </xf>
    <xf numFmtId="0" fontId="42" fillId="3" borderId="26" xfId="0" applyFont="1" applyFill="1" applyBorder="1" applyAlignment="1">
      <alignment vertical="center"/>
    </xf>
    <xf numFmtId="0" fontId="18" fillId="3" borderId="25" xfId="0" quotePrefix="1" applyFont="1" applyFill="1" applyBorder="1" applyAlignment="1">
      <alignment horizontal="center" vertical="center"/>
    </xf>
    <xf numFmtId="0" fontId="42" fillId="3" borderId="24" xfId="0" applyFont="1" applyFill="1" applyBorder="1" applyAlignment="1">
      <alignment vertical="center"/>
    </xf>
    <xf numFmtId="0" fontId="42" fillId="3" borderId="10" xfId="0" applyFont="1" applyFill="1" applyBorder="1" applyAlignment="1">
      <alignment vertical="center"/>
    </xf>
    <xf numFmtId="0" fontId="18" fillId="3" borderId="20" xfId="0" quotePrefix="1" applyFont="1" applyFill="1" applyBorder="1" applyAlignment="1">
      <alignment horizontal="center" vertical="center"/>
    </xf>
    <xf numFmtId="0" fontId="18" fillId="3" borderId="17" xfId="0" quotePrefix="1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1" fillId="2" borderId="13" xfId="5" applyNumberFormat="1" applyFont="1" applyFill="1" applyBorder="1" applyAlignment="1">
      <alignment horizontal="center" vertical="center"/>
    </xf>
    <xf numFmtId="0" fontId="11" fillId="2" borderId="42" xfId="5" applyNumberFormat="1" applyFont="1" applyFill="1" applyBorder="1" applyAlignment="1">
      <alignment horizontal="center" vertical="center"/>
    </xf>
    <xf numFmtId="0" fontId="11" fillId="2" borderId="11" xfId="5" applyNumberFormat="1" applyFont="1" applyFill="1" applyBorder="1" applyAlignment="1">
      <alignment horizontal="center" vertical="center"/>
    </xf>
    <xf numFmtId="0" fontId="11" fillId="2" borderId="43" xfId="5" applyNumberFormat="1" applyFont="1" applyFill="1" applyBorder="1" applyAlignment="1">
      <alignment horizontal="center" vertical="center"/>
    </xf>
    <xf numFmtId="0" fontId="11" fillId="2" borderId="3" xfId="5" applyNumberFormat="1" applyFont="1" applyFill="1" applyBorder="1" applyAlignment="1">
      <alignment horizontal="center" vertical="center"/>
    </xf>
    <xf numFmtId="0" fontId="11" fillId="2" borderId="7" xfId="5" quotePrefix="1" applyNumberFormat="1" applyFont="1" applyFill="1" applyBorder="1" applyAlignment="1">
      <alignment horizontal="center" vertical="center"/>
    </xf>
    <xf numFmtId="0" fontId="11" fillId="2" borderId="4" xfId="5" quotePrefix="1" applyNumberFormat="1" applyFont="1" applyFill="1" applyBorder="1" applyAlignment="1">
      <alignment horizontal="center" vertical="center"/>
    </xf>
    <xf numFmtId="0" fontId="11" fillId="2" borderId="6" xfId="5" quotePrefix="1" applyNumberFormat="1" applyFont="1" applyFill="1" applyBorder="1" applyAlignment="1">
      <alignment horizontal="center" vertical="center"/>
    </xf>
    <xf numFmtId="0" fontId="11" fillId="2" borderId="4" xfId="5" applyNumberFormat="1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8" fillId="3" borderId="0" xfId="0" quotePrefix="1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81" fontId="10" fillId="0" borderId="0" xfId="5" applyNumberFormat="1" applyFont="1" applyFill="1" applyBorder="1" applyAlignment="1">
      <alignment horizontal="center" vertical="center"/>
    </xf>
    <xf numFmtId="181" fontId="46" fillId="0" borderId="0" xfId="0" applyNumberFormat="1" applyFont="1" applyFill="1" applyAlignment="1">
      <alignment vertical="center"/>
    </xf>
    <xf numFmtId="181" fontId="47" fillId="0" borderId="0" xfId="0" applyNumberFormat="1" applyFont="1" applyFill="1" applyAlignment="1">
      <alignment vertical="center"/>
    </xf>
    <xf numFmtId="181" fontId="46" fillId="0" borderId="0" xfId="0" applyNumberFormat="1" applyFont="1" applyFill="1" applyBorder="1" applyAlignment="1">
      <alignment vertical="center"/>
    </xf>
    <xf numFmtId="0" fontId="9" fillId="0" borderId="0" xfId="50" applyFont="1" applyFill="1">
      <alignment vertical="center"/>
    </xf>
    <xf numFmtId="0" fontId="9" fillId="0" borderId="0" xfId="50" applyFont="1">
      <alignment vertical="center"/>
    </xf>
    <xf numFmtId="0" fontId="9" fillId="0" borderId="0" xfId="50" applyFont="1" applyFill="1" applyAlignment="1">
      <alignment horizontal="right" vertical="center"/>
    </xf>
    <xf numFmtId="0" fontId="9" fillId="0" borderId="0" xfId="50" applyNumberFormat="1" applyFont="1" applyFill="1" applyAlignment="1"/>
    <xf numFmtId="3" fontId="15" fillId="35" borderId="3" xfId="5" applyNumberFormat="1" applyFont="1" applyFill="1" applyBorder="1" applyAlignment="1">
      <alignment horizontal="right" vertical="center"/>
    </xf>
    <xf numFmtId="180" fontId="15" fillId="35" borderId="3" xfId="5" applyNumberFormat="1" applyFont="1" applyFill="1" applyBorder="1" applyAlignment="1">
      <alignment horizontal="right" vertical="center"/>
    </xf>
    <xf numFmtId="180" fontId="15" fillId="35" borderId="9" xfId="5" applyNumberFormat="1" applyFont="1" applyFill="1" applyBorder="1" applyAlignment="1">
      <alignment horizontal="right" vertical="center"/>
    </xf>
    <xf numFmtId="3" fontId="15" fillId="35" borderId="7" xfId="5" applyNumberFormat="1" applyFont="1" applyFill="1" applyBorder="1" applyAlignment="1">
      <alignment horizontal="right" vertical="center"/>
    </xf>
    <xf numFmtId="180" fontId="15" fillId="35" borderId="7" xfId="5" applyNumberFormat="1" applyFont="1" applyFill="1" applyBorder="1" applyAlignment="1">
      <alignment horizontal="right" vertical="center"/>
    </xf>
    <xf numFmtId="180" fontId="15" fillId="35" borderId="28" xfId="5" applyNumberFormat="1" applyFont="1" applyFill="1" applyBorder="1" applyAlignment="1">
      <alignment horizontal="right" vertical="center"/>
    </xf>
    <xf numFmtId="3" fontId="15" fillId="35" borderId="4" xfId="5" applyNumberFormat="1" applyFont="1" applyFill="1" applyBorder="1" applyAlignment="1">
      <alignment horizontal="right" vertical="center"/>
    </xf>
    <xf numFmtId="180" fontId="15" fillId="35" borderId="4" xfId="5" applyNumberFormat="1" applyFont="1" applyFill="1" applyBorder="1" applyAlignment="1">
      <alignment horizontal="right" vertical="center"/>
    </xf>
    <xf numFmtId="180" fontId="15" fillId="35" borderId="10" xfId="5" applyNumberFormat="1" applyFont="1" applyFill="1" applyBorder="1" applyAlignment="1">
      <alignment horizontal="right" vertical="center"/>
    </xf>
    <xf numFmtId="3" fontId="15" fillId="35" borderId="6" xfId="5" applyNumberFormat="1" applyFont="1" applyFill="1" applyBorder="1" applyAlignment="1">
      <alignment horizontal="right" vertical="center"/>
    </xf>
    <xf numFmtId="180" fontId="15" fillId="35" borderId="6" xfId="5" applyNumberFormat="1" applyFont="1" applyFill="1" applyBorder="1" applyAlignment="1">
      <alignment horizontal="right" vertical="center"/>
    </xf>
    <xf numFmtId="180" fontId="15" fillId="35" borderId="29" xfId="5" applyNumberFormat="1" applyFont="1" applyFill="1" applyBorder="1" applyAlignment="1">
      <alignment horizontal="right" vertical="center"/>
    </xf>
    <xf numFmtId="182" fontId="15" fillId="35" borderId="4" xfId="5" applyNumberFormat="1" applyFont="1" applyFill="1" applyBorder="1" applyAlignment="1">
      <alignment horizontal="right" vertical="center"/>
    </xf>
    <xf numFmtId="182" fontId="15" fillId="35" borderId="6" xfId="5" applyNumberFormat="1" applyFont="1" applyFill="1" applyBorder="1" applyAlignment="1">
      <alignment horizontal="right" vertical="center"/>
    </xf>
    <xf numFmtId="3" fontId="41" fillId="35" borderId="6" xfId="5" applyNumberFormat="1" applyFont="1" applyFill="1" applyBorder="1" applyAlignment="1">
      <alignment horizontal="right" vertical="center"/>
    </xf>
    <xf numFmtId="3" fontId="15" fillId="35" borderId="5" xfId="5" applyNumberFormat="1" applyFont="1" applyFill="1" applyBorder="1" applyAlignment="1">
      <alignment horizontal="right" vertical="center"/>
    </xf>
    <xf numFmtId="182" fontId="15" fillId="35" borderId="7" xfId="5" applyNumberFormat="1" applyFont="1" applyFill="1" applyBorder="1" applyAlignment="1">
      <alignment horizontal="right" vertical="center"/>
    </xf>
    <xf numFmtId="3" fontId="15" fillId="35" borderId="4" xfId="0" applyNumberFormat="1" applyFont="1" applyFill="1" applyBorder="1" applyAlignment="1">
      <alignment horizontal="right" vertical="center"/>
    </xf>
    <xf numFmtId="0" fontId="14" fillId="36" borderId="0" xfId="0" applyFont="1" applyFill="1" applyAlignment="1">
      <alignment horizontal="left" vertical="center"/>
    </xf>
    <xf numFmtId="3" fontId="10" fillId="0" borderId="0" xfId="0" applyNumberFormat="1" applyFont="1" applyFill="1" applyAlignment="1">
      <alignment vertical="center"/>
    </xf>
    <xf numFmtId="0" fontId="11" fillId="36" borderId="0" xfId="0" applyFont="1" applyFill="1"/>
    <xf numFmtId="0" fontId="14" fillId="36" borderId="0" xfId="0" applyFont="1" applyFill="1" applyBorder="1" applyAlignment="1">
      <alignment horizontal="left" vertical="center"/>
    </xf>
    <xf numFmtId="0" fontId="14" fillId="36" borderId="0" xfId="0" applyFont="1" applyFill="1" applyBorder="1"/>
    <xf numFmtId="0" fontId="46" fillId="36" borderId="0" xfId="0" applyFont="1" applyFill="1" applyBorder="1"/>
    <xf numFmtId="182" fontId="10" fillId="36" borderId="0" xfId="0" applyNumberFormat="1" applyFont="1" applyFill="1" applyBorder="1"/>
    <xf numFmtId="0" fontId="10" fillId="36" borderId="0" xfId="0" applyFont="1" applyFill="1" applyBorder="1"/>
    <xf numFmtId="183" fontId="10" fillId="36" borderId="0" xfId="0" applyNumberFormat="1" applyFont="1" applyFill="1" applyBorder="1"/>
    <xf numFmtId="0" fontId="11" fillId="2" borderId="44" xfId="5" applyNumberFormat="1" applyFont="1" applyFill="1" applyBorder="1" applyAlignment="1">
      <alignment horizontal="center" vertical="center"/>
    </xf>
    <xf numFmtId="0" fontId="11" fillId="2" borderId="45" xfId="5" quotePrefix="1" applyNumberFormat="1" applyFont="1" applyFill="1" applyBorder="1" applyAlignment="1">
      <alignment horizontal="center" vertical="center"/>
    </xf>
    <xf numFmtId="3" fontId="15" fillId="35" borderId="45" xfId="0" applyNumberFormat="1" applyFont="1" applyFill="1" applyBorder="1" applyAlignment="1">
      <alignment horizontal="right" vertical="center"/>
    </xf>
    <xf numFmtId="180" fontId="15" fillId="35" borderId="45" xfId="5" applyNumberFormat="1" applyFont="1" applyFill="1" applyBorder="1" applyAlignment="1">
      <alignment horizontal="right" vertical="center"/>
    </xf>
    <xf numFmtId="182" fontId="15" fillId="35" borderId="45" xfId="5" applyNumberFormat="1" applyFont="1" applyFill="1" applyBorder="1" applyAlignment="1">
      <alignment horizontal="right" vertical="center"/>
    </xf>
    <xf numFmtId="3" fontId="15" fillId="35" borderId="45" xfId="5" applyNumberFormat="1" applyFont="1" applyFill="1" applyBorder="1" applyAlignment="1">
      <alignment horizontal="right" vertical="center"/>
    </xf>
    <xf numFmtId="180" fontId="15" fillId="35" borderId="46" xfId="5" applyNumberFormat="1" applyFont="1" applyFill="1" applyBorder="1" applyAlignment="1">
      <alignment horizontal="right" vertical="center"/>
    </xf>
    <xf numFmtId="0" fontId="11" fillId="2" borderId="20" xfId="5" applyNumberFormat="1" applyFont="1" applyFill="1" applyBorder="1" applyAlignment="1">
      <alignment horizontal="center" vertical="center"/>
    </xf>
    <xf numFmtId="0" fontId="45" fillId="4" borderId="25" xfId="0" applyFont="1" applyFill="1" applyBorder="1" applyAlignment="1">
      <alignment vertical="center"/>
    </xf>
    <xf numFmtId="0" fontId="16" fillId="4" borderId="25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18" fillId="4" borderId="25" xfId="0" applyFont="1" applyFill="1" applyBorder="1" applyAlignment="1">
      <alignment horizontal="center" vertical="center"/>
    </xf>
    <xf numFmtId="0" fontId="42" fillId="4" borderId="25" xfId="0" applyFont="1" applyFill="1" applyBorder="1" applyAlignment="1">
      <alignment vertical="center"/>
    </xf>
    <xf numFmtId="0" fontId="18" fillId="4" borderId="21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42" fillId="4" borderId="0" xfId="0" applyFont="1" applyFill="1" applyBorder="1" applyAlignment="1">
      <alignment vertical="center"/>
    </xf>
    <xf numFmtId="0" fontId="18" fillId="4" borderId="17" xfId="0" applyFont="1" applyFill="1" applyBorder="1" applyAlignment="1">
      <alignment horizontal="center" vertical="center"/>
    </xf>
    <xf numFmtId="0" fontId="44" fillId="4" borderId="25" xfId="0" applyFont="1" applyFill="1" applyBorder="1" applyAlignment="1">
      <alignment vertical="center"/>
    </xf>
    <xf numFmtId="0" fontId="44" fillId="4" borderId="40" xfId="0" applyFont="1" applyFill="1" applyBorder="1" applyAlignment="1">
      <alignment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4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44" fillId="4" borderId="0" xfId="0" applyFont="1" applyFill="1" applyBorder="1" applyAlignment="1">
      <alignment vertical="center"/>
    </xf>
    <xf numFmtId="0" fontId="44" fillId="4" borderId="41" xfId="0" applyFont="1" applyFill="1" applyBorder="1" applyAlignment="1">
      <alignment vertical="center"/>
    </xf>
    <xf numFmtId="0" fontId="44" fillId="4" borderId="8" xfId="0" applyFont="1" applyFill="1" applyBorder="1" applyAlignment="1">
      <alignment vertical="center"/>
    </xf>
    <xf numFmtId="0" fontId="16" fillId="4" borderId="8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vertical="center"/>
    </xf>
    <xf numFmtId="0" fontId="45" fillId="4" borderId="8" xfId="0" applyFont="1" applyFill="1" applyBorder="1" applyAlignment="1">
      <alignment vertical="center"/>
    </xf>
    <xf numFmtId="0" fontId="44" fillId="4" borderId="9" xfId="0" applyFont="1" applyFill="1" applyBorder="1" applyAlignment="1">
      <alignment vertical="center"/>
    </xf>
    <xf numFmtId="3" fontId="15" fillId="0" borderId="5" xfId="0" applyNumberFormat="1" applyFont="1" applyFill="1" applyBorder="1" applyAlignment="1">
      <alignment horizontal="right" vertical="center"/>
    </xf>
    <xf numFmtId="180" fontId="15" fillId="0" borderId="5" xfId="5" applyNumberFormat="1" applyFont="1" applyFill="1" applyBorder="1" applyAlignment="1">
      <alignment horizontal="right" vertical="center"/>
    </xf>
    <xf numFmtId="182" fontId="15" fillId="0" borderId="5" xfId="5" applyNumberFormat="1" applyFont="1" applyFill="1" applyBorder="1" applyAlignment="1">
      <alignment horizontal="right" vertical="center"/>
    </xf>
    <xf numFmtId="3" fontId="15" fillId="0" borderId="5" xfId="5" applyNumberFormat="1" applyFont="1" applyFill="1" applyBorder="1" applyAlignment="1">
      <alignment horizontal="right" vertical="center"/>
    </xf>
    <xf numFmtId="180" fontId="15" fillId="0" borderId="12" xfId="5" applyNumberFormat="1" applyFont="1" applyFill="1" applyBorder="1" applyAlignment="1">
      <alignment horizontal="right" vertical="center"/>
    </xf>
    <xf numFmtId="0" fontId="11" fillId="2" borderId="4" xfId="9" quotePrefix="1" applyNumberFormat="1" applyFont="1" applyFill="1" applyBorder="1" applyAlignment="1">
      <alignment horizontal="center" vertical="center"/>
    </xf>
    <xf numFmtId="0" fontId="11" fillId="2" borderId="5" xfId="9" quotePrefix="1" applyNumberFormat="1" applyFont="1" applyFill="1" applyBorder="1" applyAlignment="1">
      <alignment horizontal="center" vertical="center"/>
    </xf>
    <xf numFmtId="0" fontId="11" fillId="2" borderId="7" xfId="9" quotePrefix="1" applyNumberFormat="1" applyFont="1" applyFill="1" applyBorder="1" applyAlignment="1">
      <alignment horizontal="center" vertical="center"/>
    </xf>
    <xf numFmtId="3" fontId="15" fillId="35" borderId="7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left" vertical="top"/>
    </xf>
    <xf numFmtId="3" fontId="15" fillId="35" borderId="47" xfId="0" applyNumberFormat="1" applyFont="1" applyFill="1" applyBorder="1" applyAlignment="1">
      <alignment horizontal="right" vertical="center"/>
    </xf>
    <xf numFmtId="0" fontId="16" fillId="3" borderId="38" xfId="0" applyFont="1" applyFill="1" applyBorder="1" applyAlignment="1">
      <alignment horizontal="center" vertical="center"/>
    </xf>
    <xf numFmtId="0" fontId="42" fillId="3" borderId="38" xfId="0" applyFont="1" applyFill="1" applyBorder="1" applyAlignment="1">
      <alignment vertical="center"/>
    </xf>
    <xf numFmtId="0" fontId="16" fillId="3" borderId="39" xfId="0" applyFont="1" applyFill="1" applyBorder="1" applyAlignment="1">
      <alignment horizontal="center" vertical="center"/>
    </xf>
    <xf numFmtId="0" fontId="42" fillId="3" borderId="39" xfId="0" applyFont="1" applyFill="1" applyBorder="1" applyAlignment="1">
      <alignment vertical="center"/>
    </xf>
    <xf numFmtId="0" fontId="16" fillId="3" borderId="38" xfId="0" applyFont="1" applyFill="1" applyBorder="1" applyAlignment="1">
      <alignment horizontal="center" vertical="center" wrapText="1"/>
    </xf>
    <xf numFmtId="0" fontId="42" fillId="3" borderId="15" xfId="0" applyFont="1" applyFill="1" applyBorder="1" applyAlignment="1">
      <alignment vertical="center"/>
    </xf>
    <xf numFmtId="0" fontId="42" fillId="3" borderId="21" xfId="0" applyFont="1" applyFill="1" applyBorder="1" applyAlignment="1">
      <alignment vertical="center"/>
    </xf>
    <xf numFmtId="0" fontId="16" fillId="4" borderId="15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vertical="center"/>
    </xf>
    <xf numFmtId="0" fontId="16" fillId="4" borderId="21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/>
    </xf>
    <xf numFmtId="0" fontId="43" fillId="4" borderId="0" xfId="0" applyFont="1" applyFill="1" applyBorder="1" applyAlignment="1">
      <alignment vertical="center"/>
    </xf>
    <xf numFmtId="0" fontId="42" fillId="4" borderId="21" xfId="0" applyFont="1" applyFill="1" applyBorder="1" applyAlignment="1">
      <alignment vertical="center"/>
    </xf>
    <xf numFmtId="0" fontId="42" fillId="4" borderId="0" xfId="0" applyFont="1" applyFill="1" applyBorder="1" applyAlignment="1">
      <alignment vertical="center"/>
    </xf>
    <xf numFmtId="0" fontId="16" fillId="4" borderId="23" xfId="0" applyFont="1" applyFill="1" applyBorder="1" applyAlignment="1">
      <alignment horizontal="center" vertical="center" wrapText="1"/>
    </xf>
    <xf numFmtId="0" fontId="43" fillId="4" borderId="25" xfId="0" applyFont="1" applyFill="1" applyBorder="1" applyAlignment="1">
      <alignment vertical="center"/>
    </xf>
    <xf numFmtId="0" fontId="43" fillId="4" borderId="21" xfId="0" applyFont="1" applyFill="1" applyBorder="1" applyAlignment="1">
      <alignment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42" fillId="3" borderId="8" xfId="0" applyFont="1" applyFill="1" applyBorder="1" applyAlignment="1">
      <alignment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42" fillId="3" borderId="0" xfId="0" applyFont="1" applyFill="1" applyBorder="1" applyAlignment="1">
      <alignment vertical="center"/>
    </xf>
    <xf numFmtId="0" fontId="42" fillId="3" borderId="11" xfId="0" applyFont="1" applyFill="1" applyBorder="1" applyAlignment="1">
      <alignment vertical="center"/>
    </xf>
    <xf numFmtId="0" fontId="16" fillId="3" borderId="15" xfId="0" applyFont="1" applyFill="1" applyBorder="1" applyAlignment="1">
      <alignment horizontal="center" vertical="center"/>
    </xf>
    <xf numFmtId="0" fontId="42" fillId="3" borderId="16" xfId="0" applyFont="1" applyFill="1" applyBorder="1" applyAlignment="1">
      <alignment vertical="center"/>
    </xf>
    <xf numFmtId="0" fontId="16" fillId="3" borderId="21" xfId="0" applyFont="1" applyFill="1" applyBorder="1" applyAlignment="1">
      <alignment horizontal="center" vertical="center"/>
    </xf>
    <xf numFmtId="0" fontId="42" fillId="3" borderId="22" xfId="0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</cellXfs>
  <cellStyles count="51">
    <cellStyle name="20% - アクセント 1 2" xfId="10"/>
    <cellStyle name="20% - アクセント 2 2" xfId="11"/>
    <cellStyle name="20% - アクセント 3 2" xfId="12"/>
    <cellStyle name="20% - アクセント 4 2" xfId="13"/>
    <cellStyle name="20% - アクセント 5 2" xfId="14"/>
    <cellStyle name="20% - アクセント 6 2" xfId="15"/>
    <cellStyle name="40% - アクセント 1 2" xfId="16"/>
    <cellStyle name="40% - アクセント 2 2" xfId="17"/>
    <cellStyle name="40% - アクセント 3 2" xfId="18"/>
    <cellStyle name="40% - アクセント 4 2" xfId="19"/>
    <cellStyle name="40% - アクセント 5 2" xfId="20"/>
    <cellStyle name="40% - アクセント 6 2" xfId="21"/>
    <cellStyle name="60% - アクセント 1 2" xfId="22"/>
    <cellStyle name="60% - アクセント 2 2" xfId="23"/>
    <cellStyle name="60% - アクセント 3 2" xfId="24"/>
    <cellStyle name="60% - アクセント 4 2" xfId="25"/>
    <cellStyle name="60% - アクセント 5 2" xfId="26"/>
    <cellStyle name="60% - アクセント 6 2" xfId="27"/>
    <cellStyle name="Calc Currency (0)" xfId="1"/>
    <cellStyle name="Header1" xfId="2"/>
    <cellStyle name="Header2" xfId="3"/>
    <cellStyle name="Normal_#18-Internet" xfId="4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チェック セル 2" xfId="34"/>
    <cellStyle name="どちらでもない 2" xfId="35"/>
    <cellStyle name="リンク セル 2" xfId="36"/>
    <cellStyle name="悪い 2" xfId="37"/>
    <cellStyle name="計算 2" xfId="38"/>
    <cellStyle name="警告文 2" xfId="39"/>
    <cellStyle name="桁区切り" xfId="5" builtinId="6"/>
    <cellStyle name="桁区切り 2" xfId="7"/>
    <cellStyle name="桁区切り 2 2" xfId="8"/>
    <cellStyle name="桁区切り 3" xfId="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48"/>
    <cellStyle name="標準 3" xfId="50"/>
    <cellStyle name="標準_表" xfId="6"/>
    <cellStyle name="良い 2" xfId="49"/>
  </cellStyles>
  <dxfs count="0"/>
  <tableStyles count="0" defaultTableStyle="TableStyleMedium2" defaultPivotStyle="PivotStyleLight16"/>
  <colors>
    <mruColors>
      <color rgb="FFFFFFCC"/>
      <color rgb="FFFF66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B101"/>
  <sheetViews>
    <sheetView showGridLines="0" tabSelected="1" zoomScaleNormal="100" zoomScaleSheetLayoutView="55" workbookViewId="0">
      <pane xSplit="3" ySplit="9" topLeftCell="GU61" activePane="bottomRight" state="frozen"/>
      <selection pane="topRight" activeCell="D1" sqref="D1"/>
      <selection pane="bottomLeft" activeCell="A10" sqref="A10"/>
      <selection pane="bottomRight" activeCell="HN81" sqref="HN81"/>
    </sheetView>
  </sheetViews>
  <sheetFormatPr defaultRowHeight="12" customHeight="1"/>
  <cols>
    <col min="1" max="1" width="5.75" style="78" customWidth="1"/>
    <col min="2" max="2" width="7.625" style="51" customWidth="1"/>
    <col min="3" max="3" width="13.25" style="6" customWidth="1"/>
    <col min="4" max="4" width="9.625" style="6" customWidth="1"/>
    <col min="5" max="6" width="6.625" style="36" customWidth="1"/>
    <col min="7" max="7" width="7.625" style="7" customWidth="1"/>
    <col min="8" max="9" width="6.625" style="36" customWidth="1"/>
    <col min="10" max="10" width="7.625" style="7" customWidth="1"/>
    <col min="11" max="12" width="6.625" style="36" customWidth="1"/>
    <col min="13" max="13" width="7.625" style="7" customWidth="1"/>
    <col min="14" max="15" width="6.625" style="36" customWidth="1"/>
    <col min="16" max="16" width="7.625" style="7" customWidth="1"/>
    <col min="17" max="18" width="6.625" style="36" customWidth="1"/>
    <col min="19" max="19" width="7.625" style="7" customWidth="1"/>
    <col min="20" max="21" width="6.625" style="36" customWidth="1"/>
    <col min="22" max="22" width="7.625" style="7" customWidth="1"/>
    <col min="23" max="24" width="6.625" style="36" customWidth="1"/>
    <col min="25" max="25" width="7.625" style="7" customWidth="1"/>
    <col min="26" max="27" width="6.625" style="36" customWidth="1"/>
    <col min="28" max="28" width="7.625" style="7" customWidth="1"/>
    <col min="29" max="30" width="6.625" style="36" customWidth="1"/>
    <col min="31" max="31" width="7.625" style="7" customWidth="1"/>
    <col min="32" max="33" width="6.625" style="36" customWidth="1"/>
    <col min="34" max="34" width="7.625" style="7" customWidth="1"/>
    <col min="35" max="36" width="6.625" style="36" customWidth="1"/>
    <col min="37" max="37" width="7.625" style="7" customWidth="1"/>
    <col min="38" max="39" width="6.625" style="36" customWidth="1"/>
    <col min="40" max="40" width="7.625" style="7" customWidth="1"/>
    <col min="41" max="42" width="6.625" style="36" customWidth="1"/>
    <col min="43" max="43" width="7.625" style="7" customWidth="1"/>
    <col min="44" max="45" width="6.625" style="36" customWidth="1"/>
    <col min="46" max="46" width="7.625" style="7" customWidth="1"/>
    <col min="47" max="48" width="6.625" style="36" customWidth="1"/>
    <col min="49" max="49" width="7.625" style="7" customWidth="1"/>
    <col min="50" max="51" width="6.625" style="36" customWidth="1"/>
    <col min="52" max="52" width="7.625" style="7" customWidth="1"/>
    <col min="53" max="54" width="6.625" style="36" customWidth="1"/>
    <col min="55" max="55" width="9.625" style="7" customWidth="1"/>
    <col min="56" max="57" width="6.625" style="36" customWidth="1"/>
    <col min="58" max="58" width="8.25" style="6" customWidth="1"/>
    <col min="59" max="59" width="6.625" style="6" customWidth="1"/>
    <col min="60" max="60" width="6.625" style="36" customWidth="1"/>
    <col min="61" max="61" width="7.625" style="45" customWidth="1"/>
    <col min="62" max="63" width="6.625" style="36" customWidth="1"/>
    <col min="64" max="65" width="6.625" style="6" customWidth="1"/>
    <col min="66" max="66" width="6.625" style="36" customWidth="1"/>
    <col min="67" max="68" width="6.625" style="6" customWidth="1"/>
    <col min="69" max="69" width="6.625" style="36" customWidth="1"/>
    <col min="70" max="71" width="6.625" style="6" customWidth="1"/>
    <col min="72" max="72" width="6.625" style="36" customWidth="1"/>
    <col min="73" max="74" width="6.625" style="6" customWidth="1"/>
    <col min="75" max="75" width="6.625" style="36" customWidth="1"/>
    <col min="76" max="77" width="6.625" style="6" customWidth="1"/>
    <col min="78" max="78" width="6.625" style="36" customWidth="1"/>
    <col min="79" max="80" width="6.625" style="6" customWidth="1"/>
    <col min="81" max="81" width="6.625" style="36" customWidth="1"/>
    <col min="82" max="82" width="7.625" style="7" customWidth="1"/>
    <col min="83" max="83" width="6.625" style="6" customWidth="1"/>
    <col min="84" max="84" width="6.625" style="36" customWidth="1"/>
    <col min="85" max="111" width="6.625" style="6" customWidth="1"/>
    <col min="112" max="112" width="7.625" style="7" customWidth="1"/>
    <col min="113" max="126" width="6.625" style="6" customWidth="1"/>
    <col min="127" max="127" width="7.625" style="7" customWidth="1"/>
    <col min="128" max="141" width="6.625" style="6" customWidth="1"/>
    <col min="142" max="142" width="7.625" style="7" customWidth="1"/>
    <col min="143" max="162" width="6.625" style="6" customWidth="1"/>
    <col min="163" max="163" width="7.625" style="7" customWidth="1"/>
    <col min="164" max="180" width="6.625" style="6" customWidth="1"/>
    <col min="181" max="181" width="7.625" style="7" customWidth="1"/>
    <col min="182" max="195" width="6.625" style="6" customWidth="1"/>
    <col min="196" max="196" width="7.625" style="7" customWidth="1"/>
    <col min="197" max="219" width="6.625" style="6" customWidth="1"/>
    <col min="220" max="220" width="7.625" style="7" customWidth="1"/>
    <col min="221" max="222" width="6.625" style="6" customWidth="1"/>
    <col min="223" max="224" width="8.625" style="7" customWidth="1"/>
    <col min="225" max="228" width="8.625" style="6" customWidth="1"/>
    <col min="229" max="234" width="7.875" style="6" customWidth="1"/>
    <col min="235" max="16384" width="9" style="6"/>
  </cols>
  <sheetData>
    <row r="2" spans="1:233" ht="15" customHeight="1">
      <c r="B2" s="30" t="s">
        <v>123</v>
      </c>
      <c r="C2" s="33"/>
      <c r="D2" s="11"/>
      <c r="E2" s="35"/>
      <c r="F2" s="35"/>
      <c r="G2" s="11"/>
      <c r="H2" s="35"/>
      <c r="I2" s="35"/>
      <c r="J2" s="6"/>
      <c r="K2" s="35"/>
      <c r="L2" s="35"/>
      <c r="M2" s="6"/>
      <c r="N2" s="35"/>
      <c r="O2" s="35"/>
      <c r="P2" s="6"/>
      <c r="Q2" s="35"/>
      <c r="R2" s="35"/>
      <c r="S2" s="6"/>
      <c r="T2" s="35"/>
      <c r="U2" s="35"/>
      <c r="V2" s="6"/>
      <c r="W2" s="35"/>
      <c r="X2" s="35"/>
      <c r="Y2" s="6"/>
      <c r="Z2" s="35"/>
      <c r="AA2" s="35"/>
      <c r="AB2" s="6"/>
      <c r="AC2" s="35"/>
      <c r="AD2" s="35"/>
      <c r="AE2" s="6"/>
      <c r="AF2" s="35"/>
      <c r="AG2" s="35"/>
      <c r="AH2" s="6"/>
      <c r="AI2" s="35"/>
      <c r="AJ2" s="35"/>
      <c r="AK2" s="6"/>
      <c r="AL2" s="35"/>
      <c r="AM2" s="35"/>
      <c r="AN2" s="6"/>
      <c r="AO2" s="35"/>
      <c r="AP2" s="35"/>
      <c r="AQ2" s="6"/>
      <c r="AR2" s="35"/>
      <c r="AS2" s="35"/>
      <c r="AT2" s="6"/>
      <c r="AU2" s="35"/>
      <c r="AV2" s="35"/>
      <c r="AW2" s="6"/>
      <c r="AX2" s="35"/>
      <c r="AY2" s="35"/>
      <c r="AZ2" s="6"/>
      <c r="BA2" s="35"/>
      <c r="BB2" s="35"/>
      <c r="BC2" s="6"/>
      <c r="BD2" s="35"/>
      <c r="BE2" s="35"/>
      <c r="BF2" s="11"/>
      <c r="BG2" s="11"/>
      <c r="BH2" s="35"/>
      <c r="BI2" s="35"/>
      <c r="BJ2" s="35"/>
      <c r="BK2" s="35"/>
      <c r="BL2" s="11"/>
      <c r="BM2" s="11"/>
      <c r="BN2" s="35"/>
      <c r="BO2" s="11"/>
      <c r="BP2" s="11"/>
      <c r="BQ2" s="35"/>
      <c r="BR2" s="11"/>
      <c r="BS2" s="11"/>
      <c r="BT2" s="35"/>
      <c r="BU2" s="11"/>
      <c r="BV2" s="11"/>
      <c r="BW2" s="35"/>
      <c r="BX2" s="11"/>
      <c r="BY2" s="11"/>
      <c r="BZ2" s="35"/>
      <c r="CA2" s="11"/>
      <c r="CB2" s="11"/>
      <c r="CC2" s="35"/>
      <c r="CD2" s="11"/>
      <c r="CE2" s="11"/>
      <c r="CF2" s="35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2"/>
      <c r="HP2" s="12"/>
      <c r="HQ2" s="5"/>
      <c r="HR2" s="5"/>
      <c r="HS2" s="5"/>
      <c r="HU2" s="7"/>
      <c r="HV2" s="7"/>
      <c r="HW2" s="7"/>
    </row>
    <row r="3" spans="1:233" ht="12" customHeight="1">
      <c r="B3" s="33"/>
      <c r="C3" s="30"/>
      <c r="D3" s="11"/>
      <c r="E3" s="35"/>
      <c r="F3" s="35"/>
      <c r="G3" s="11"/>
      <c r="H3" s="35"/>
      <c r="I3" s="35"/>
      <c r="J3" s="6"/>
      <c r="K3" s="35"/>
      <c r="L3" s="35"/>
      <c r="M3" s="6"/>
      <c r="N3" s="35"/>
      <c r="O3" s="35"/>
      <c r="P3" s="6"/>
      <c r="Q3" s="35"/>
      <c r="R3" s="35"/>
      <c r="S3" s="6"/>
      <c r="T3" s="35"/>
      <c r="U3" s="35"/>
      <c r="V3" s="6"/>
      <c r="W3" s="35"/>
      <c r="X3" s="35"/>
      <c r="Y3" s="6"/>
      <c r="Z3" s="35"/>
      <c r="AA3" s="35"/>
      <c r="AB3" s="6"/>
      <c r="AC3" s="35"/>
      <c r="AD3" s="35"/>
      <c r="AE3" s="6"/>
      <c r="AF3" s="35"/>
      <c r="AG3" s="35"/>
      <c r="AH3" s="6"/>
      <c r="AI3" s="35"/>
      <c r="AJ3" s="35"/>
      <c r="AK3" s="6"/>
      <c r="AL3" s="35"/>
      <c r="AM3" s="35"/>
      <c r="AN3" s="6"/>
      <c r="AO3" s="35"/>
      <c r="AP3" s="35"/>
      <c r="AQ3" s="6"/>
      <c r="AR3" s="35"/>
      <c r="AS3" s="35"/>
      <c r="AT3" s="6"/>
      <c r="AU3" s="35"/>
      <c r="AV3" s="35"/>
      <c r="AW3" s="6"/>
      <c r="AX3" s="35"/>
      <c r="AY3" s="35"/>
      <c r="AZ3" s="6"/>
      <c r="BA3" s="35"/>
      <c r="BB3" s="35"/>
      <c r="BC3" s="6"/>
      <c r="BD3" s="35"/>
      <c r="BE3" s="35"/>
      <c r="BF3" s="11"/>
      <c r="BG3" s="11"/>
      <c r="BH3" s="35"/>
      <c r="BI3" s="35"/>
      <c r="BJ3" s="35"/>
      <c r="BK3" s="35"/>
      <c r="BL3" s="11"/>
      <c r="BM3" s="11"/>
      <c r="BN3" s="35"/>
      <c r="BO3" s="11"/>
      <c r="BP3" s="11"/>
      <c r="BQ3" s="35"/>
      <c r="BR3" s="11"/>
      <c r="BS3" s="11"/>
      <c r="BT3" s="35"/>
      <c r="BU3" s="11"/>
      <c r="BV3" s="11"/>
      <c r="BW3" s="35"/>
      <c r="BX3" s="11"/>
      <c r="BY3" s="11"/>
      <c r="BZ3" s="35"/>
      <c r="CA3" s="11"/>
      <c r="CB3" s="11"/>
      <c r="CC3" s="35"/>
      <c r="CD3" s="11"/>
      <c r="CE3" s="11"/>
      <c r="CF3" s="35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2"/>
      <c r="HP3" s="12"/>
      <c r="HQ3" s="5"/>
      <c r="HR3" s="5"/>
      <c r="HS3" s="5"/>
      <c r="HU3" s="7"/>
      <c r="HV3" s="7"/>
      <c r="HW3" s="7"/>
    </row>
    <row r="4" spans="1:233" ht="12" customHeight="1">
      <c r="B4" s="48"/>
      <c r="C4" s="11"/>
      <c r="D4" s="11"/>
      <c r="E4" s="35"/>
      <c r="F4" s="35"/>
      <c r="G4" s="13"/>
      <c r="H4" s="35"/>
      <c r="I4" s="35"/>
      <c r="K4" s="35"/>
      <c r="L4" s="35"/>
      <c r="N4" s="35"/>
      <c r="O4" s="35"/>
      <c r="Q4" s="35"/>
      <c r="R4" s="35"/>
      <c r="T4" s="35"/>
      <c r="U4" s="35"/>
      <c r="W4" s="35"/>
      <c r="X4" s="35"/>
      <c r="Z4" s="35"/>
      <c r="AA4" s="35"/>
      <c r="AC4" s="35"/>
      <c r="AD4" s="35"/>
      <c r="AF4" s="35"/>
      <c r="AG4" s="35"/>
      <c r="AI4" s="35"/>
      <c r="AJ4" s="35"/>
      <c r="AL4" s="35"/>
      <c r="AM4" s="35"/>
      <c r="AO4" s="35"/>
      <c r="AP4" s="35"/>
      <c r="AR4" s="35"/>
      <c r="AS4" s="35"/>
      <c r="AU4" s="35"/>
      <c r="AV4" s="35"/>
      <c r="AX4" s="35"/>
      <c r="AY4" s="35"/>
      <c r="BA4" s="35"/>
      <c r="BB4" s="35"/>
      <c r="BD4" s="35"/>
      <c r="BE4" s="35"/>
      <c r="BF4" s="11"/>
      <c r="BG4" s="11"/>
      <c r="BH4" s="35"/>
      <c r="BI4" s="35"/>
      <c r="BJ4" s="35"/>
      <c r="BK4" s="35"/>
      <c r="BL4" s="11"/>
      <c r="BM4" s="11"/>
      <c r="BN4" s="35"/>
      <c r="BO4" s="11"/>
      <c r="BP4" s="11"/>
      <c r="BQ4" s="35"/>
      <c r="BR4" s="11"/>
      <c r="BS4" s="11"/>
      <c r="BT4" s="35"/>
      <c r="BU4" s="11"/>
      <c r="BV4" s="11"/>
      <c r="BW4" s="35"/>
      <c r="BX4" s="11"/>
      <c r="BY4" s="11"/>
      <c r="BZ4" s="35"/>
      <c r="CA4" s="11"/>
      <c r="CB4" s="11"/>
      <c r="CC4" s="35"/>
      <c r="CD4" s="11"/>
      <c r="CE4" s="11"/>
      <c r="CF4" s="35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N4" s="14" t="s">
        <v>122</v>
      </c>
      <c r="HO4" s="12"/>
      <c r="HP4" s="12"/>
      <c r="HQ4" s="15"/>
      <c r="HR4" s="15"/>
      <c r="HS4" s="15"/>
      <c r="HU4" s="7"/>
      <c r="HV4" s="7"/>
      <c r="HW4" s="7"/>
    </row>
    <row r="5" spans="1:233" s="47" customFormat="1" ht="12" customHeight="1">
      <c r="A5" s="79"/>
      <c r="B5" s="183" t="s">
        <v>10</v>
      </c>
      <c r="C5" s="184"/>
      <c r="D5" s="172" t="s">
        <v>61</v>
      </c>
      <c r="E5" s="173"/>
      <c r="F5" s="174"/>
      <c r="G5" s="179" t="s">
        <v>60</v>
      </c>
      <c r="H5" s="173"/>
      <c r="I5" s="180"/>
      <c r="J5" s="179" t="s">
        <v>0</v>
      </c>
      <c r="K5" s="173"/>
      <c r="L5" s="174"/>
      <c r="M5" s="154" t="s">
        <v>1</v>
      </c>
      <c r="N5" s="154"/>
      <c r="O5" s="154"/>
      <c r="P5" s="154" t="s">
        <v>3</v>
      </c>
      <c r="Q5" s="154"/>
      <c r="R5" s="155"/>
      <c r="S5" s="158" t="s">
        <v>124</v>
      </c>
      <c r="T5" s="154"/>
      <c r="U5" s="155"/>
      <c r="V5" s="154" t="s">
        <v>2</v>
      </c>
      <c r="W5" s="154"/>
      <c r="X5" s="155"/>
      <c r="Y5" s="158" t="s">
        <v>115</v>
      </c>
      <c r="Z5" s="154"/>
      <c r="AA5" s="155"/>
      <c r="AB5" s="154" t="s">
        <v>4</v>
      </c>
      <c r="AC5" s="154"/>
      <c r="AD5" s="155"/>
      <c r="AE5" s="158" t="s">
        <v>5</v>
      </c>
      <c r="AF5" s="154"/>
      <c r="AG5" s="155"/>
      <c r="AH5" s="154" t="s">
        <v>6</v>
      </c>
      <c r="AI5" s="154"/>
      <c r="AJ5" s="155"/>
      <c r="AK5" s="158" t="s">
        <v>7</v>
      </c>
      <c r="AL5" s="154"/>
      <c r="AM5" s="155"/>
      <c r="AN5" s="158" t="s">
        <v>8</v>
      </c>
      <c r="AO5" s="154"/>
      <c r="AP5" s="155"/>
      <c r="AQ5" s="154" t="s">
        <v>116</v>
      </c>
      <c r="AR5" s="154"/>
      <c r="AS5" s="155"/>
      <c r="AT5" s="158" t="s">
        <v>117</v>
      </c>
      <c r="AU5" s="154"/>
      <c r="AV5" s="155"/>
      <c r="AW5" s="154" t="s">
        <v>118</v>
      </c>
      <c r="AX5" s="154"/>
      <c r="AY5" s="155"/>
      <c r="AZ5" s="158" t="s">
        <v>119</v>
      </c>
      <c r="BA5" s="154"/>
      <c r="BB5" s="159"/>
      <c r="BC5" s="161" t="s">
        <v>120</v>
      </c>
      <c r="BD5" s="162"/>
      <c r="BE5" s="163"/>
      <c r="BF5" s="138"/>
      <c r="BG5" s="139"/>
      <c r="BH5" s="140"/>
      <c r="BI5" s="141"/>
      <c r="BJ5" s="141"/>
      <c r="BK5" s="139"/>
      <c r="BL5" s="138"/>
      <c r="BM5" s="138"/>
      <c r="BN5" s="139"/>
      <c r="BO5" s="138"/>
      <c r="BP5" s="138"/>
      <c r="BQ5" s="139"/>
      <c r="BR5" s="138"/>
      <c r="BS5" s="138"/>
      <c r="BT5" s="139"/>
      <c r="BU5" s="138"/>
      <c r="BV5" s="138"/>
      <c r="BW5" s="139"/>
      <c r="BX5" s="138"/>
      <c r="BY5" s="138"/>
      <c r="BZ5" s="139"/>
      <c r="CA5" s="138"/>
      <c r="CB5" s="138"/>
      <c r="CC5" s="139"/>
      <c r="CD5" s="138"/>
      <c r="CE5" s="138"/>
      <c r="CF5" s="139"/>
      <c r="CG5" s="138"/>
      <c r="CH5" s="138"/>
      <c r="CI5" s="138"/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/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  <c r="EL5" s="138"/>
      <c r="EM5" s="138"/>
      <c r="EN5" s="138"/>
      <c r="EO5" s="138"/>
      <c r="EP5" s="138"/>
      <c r="EQ5" s="138"/>
      <c r="ER5" s="138"/>
      <c r="ES5" s="138"/>
      <c r="ET5" s="138"/>
      <c r="EU5" s="138"/>
      <c r="EV5" s="138"/>
      <c r="EW5" s="138"/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  <c r="FL5" s="138"/>
      <c r="FM5" s="138"/>
      <c r="FN5" s="138"/>
      <c r="FO5" s="138"/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  <c r="GS5" s="138"/>
      <c r="GT5" s="138"/>
      <c r="GU5" s="138"/>
      <c r="GV5" s="138"/>
      <c r="GW5" s="138"/>
      <c r="GX5" s="138"/>
      <c r="GY5" s="138"/>
      <c r="GZ5" s="138"/>
      <c r="HA5" s="138"/>
      <c r="HB5" s="138"/>
      <c r="HC5" s="138"/>
      <c r="HD5" s="138"/>
      <c r="HE5" s="138"/>
      <c r="HF5" s="138"/>
      <c r="HG5" s="138"/>
      <c r="HH5" s="138"/>
      <c r="HI5" s="138"/>
      <c r="HJ5" s="138"/>
      <c r="HK5" s="138"/>
      <c r="HL5" s="138"/>
      <c r="HM5" s="138"/>
      <c r="HN5" s="142"/>
      <c r="HO5" s="46"/>
      <c r="HP5" s="46"/>
      <c r="HQ5" s="46"/>
      <c r="HR5" s="46"/>
      <c r="HS5" s="46"/>
    </row>
    <row r="6" spans="1:233" s="47" customFormat="1" ht="12" customHeight="1">
      <c r="A6" s="79"/>
      <c r="B6" s="185"/>
      <c r="C6" s="186"/>
      <c r="D6" s="175"/>
      <c r="E6" s="176"/>
      <c r="F6" s="177"/>
      <c r="G6" s="181"/>
      <c r="H6" s="176"/>
      <c r="I6" s="182"/>
      <c r="J6" s="181"/>
      <c r="K6" s="176"/>
      <c r="L6" s="177"/>
      <c r="M6" s="156"/>
      <c r="N6" s="156"/>
      <c r="O6" s="156"/>
      <c r="P6" s="156"/>
      <c r="Q6" s="156"/>
      <c r="R6" s="157"/>
      <c r="S6" s="156"/>
      <c r="T6" s="156"/>
      <c r="U6" s="157"/>
      <c r="V6" s="156"/>
      <c r="W6" s="156"/>
      <c r="X6" s="157"/>
      <c r="Y6" s="156"/>
      <c r="Z6" s="156"/>
      <c r="AA6" s="157"/>
      <c r="AB6" s="156"/>
      <c r="AC6" s="156"/>
      <c r="AD6" s="157"/>
      <c r="AE6" s="156"/>
      <c r="AF6" s="156"/>
      <c r="AG6" s="157"/>
      <c r="AH6" s="156"/>
      <c r="AI6" s="156"/>
      <c r="AJ6" s="157"/>
      <c r="AK6" s="156"/>
      <c r="AL6" s="156"/>
      <c r="AM6" s="157"/>
      <c r="AN6" s="156"/>
      <c r="AO6" s="156"/>
      <c r="AP6" s="157"/>
      <c r="AQ6" s="156"/>
      <c r="AR6" s="156"/>
      <c r="AS6" s="157"/>
      <c r="AT6" s="156"/>
      <c r="AU6" s="156"/>
      <c r="AV6" s="157"/>
      <c r="AW6" s="156"/>
      <c r="AX6" s="156"/>
      <c r="AY6" s="157"/>
      <c r="AZ6" s="156"/>
      <c r="BA6" s="156"/>
      <c r="BB6" s="160"/>
      <c r="BC6" s="164"/>
      <c r="BD6" s="165"/>
      <c r="BE6" s="166"/>
      <c r="BF6" s="169" t="s">
        <v>113</v>
      </c>
      <c r="BG6" s="170"/>
      <c r="BH6" s="170"/>
      <c r="BI6" s="120"/>
      <c r="BJ6" s="120"/>
      <c r="BK6" s="121"/>
      <c r="BL6" s="129"/>
      <c r="BM6" s="129"/>
      <c r="BN6" s="121"/>
      <c r="BO6" s="129"/>
      <c r="BP6" s="129"/>
      <c r="BQ6" s="121"/>
      <c r="BR6" s="129"/>
      <c r="BS6" s="129"/>
      <c r="BT6" s="121"/>
      <c r="BU6" s="129"/>
      <c r="BV6" s="129"/>
      <c r="BW6" s="121"/>
      <c r="BX6" s="129"/>
      <c r="BY6" s="129"/>
      <c r="BZ6" s="121"/>
      <c r="CA6" s="129"/>
      <c r="CB6" s="129"/>
      <c r="CC6" s="121"/>
      <c r="CD6" s="130"/>
      <c r="CE6" s="130"/>
      <c r="CF6" s="134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7"/>
      <c r="HO6" s="46"/>
      <c r="HP6" s="46"/>
      <c r="HQ6" s="46"/>
      <c r="HR6" s="46"/>
      <c r="HS6" s="46"/>
    </row>
    <row r="7" spans="1:233" s="47" customFormat="1" ht="12" customHeight="1">
      <c r="A7" s="79"/>
      <c r="B7" s="185"/>
      <c r="C7" s="186"/>
      <c r="D7" s="178"/>
      <c r="E7" s="177"/>
      <c r="F7" s="177"/>
      <c r="G7" s="160"/>
      <c r="H7" s="177"/>
      <c r="I7" s="182"/>
      <c r="J7" s="160"/>
      <c r="K7" s="177"/>
      <c r="L7" s="177"/>
      <c r="M7" s="156"/>
      <c r="N7" s="156"/>
      <c r="O7" s="156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60"/>
      <c r="BC7" s="167"/>
      <c r="BD7" s="168"/>
      <c r="BE7" s="166"/>
      <c r="BF7" s="171"/>
      <c r="BG7" s="166"/>
      <c r="BH7" s="166"/>
      <c r="BI7" s="122" t="s">
        <v>1</v>
      </c>
      <c r="BJ7" s="123"/>
      <c r="BK7" s="124"/>
      <c r="BL7" s="121"/>
      <c r="BM7" s="121"/>
      <c r="BN7" s="124"/>
      <c r="BO7" s="121"/>
      <c r="BP7" s="121"/>
      <c r="BQ7" s="124"/>
      <c r="BR7" s="121"/>
      <c r="BS7" s="121"/>
      <c r="BT7" s="124"/>
      <c r="BU7" s="121"/>
      <c r="BV7" s="121"/>
      <c r="BW7" s="124"/>
      <c r="BX7" s="121"/>
      <c r="BY7" s="121"/>
      <c r="BZ7" s="124"/>
      <c r="CA7" s="121"/>
      <c r="CB7" s="121"/>
      <c r="CC7" s="124"/>
      <c r="CD7" s="131" t="s">
        <v>2</v>
      </c>
      <c r="CE7" s="135"/>
      <c r="CF7" s="127"/>
      <c r="CG7" s="121"/>
      <c r="CH7" s="121"/>
      <c r="CI7" s="124"/>
      <c r="CJ7" s="121"/>
      <c r="CK7" s="121"/>
      <c r="CL7" s="124"/>
      <c r="CM7" s="121"/>
      <c r="CN7" s="121"/>
      <c r="CO7" s="124"/>
      <c r="CP7" s="121"/>
      <c r="CQ7" s="121"/>
      <c r="CR7" s="124"/>
      <c r="CS7" s="121"/>
      <c r="CT7" s="121"/>
      <c r="CU7" s="124"/>
      <c r="CV7" s="121"/>
      <c r="CW7" s="121"/>
      <c r="CX7" s="124"/>
      <c r="CY7" s="121"/>
      <c r="CZ7" s="121"/>
      <c r="DA7" s="124"/>
      <c r="DB7" s="121"/>
      <c r="DC7" s="135"/>
      <c r="DD7" s="127"/>
      <c r="DE7" s="135"/>
      <c r="DF7" s="135"/>
      <c r="DG7" s="127"/>
      <c r="DH7" s="131" t="s">
        <v>3</v>
      </c>
      <c r="DI7" s="135"/>
      <c r="DJ7" s="135"/>
      <c r="DK7" s="121"/>
      <c r="DL7" s="135"/>
      <c r="DM7" s="127"/>
      <c r="DN7" s="121"/>
      <c r="DO7" s="135"/>
      <c r="DP7" s="127"/>
      <c r="DQ7" s="121"/>
      <c r="DR7" s="135"/>
      <c r="DS7" s="127"/>
      <c r="DT7" s="121"/>
      <c r="DU7" s="135"/>
      <c r="DV7" s="127"/>
      <c r="DW7" s="132" t="s">
        <v>4</v>
      </c>
      <c r="DX7" s="135"/>
      <c r="DY7" s="135"/>
      <c r="DZ7" s="135"/>
      <c r="EA7" s="135"/>
      <c r="EB7" s="127"/>
      <c r="EC7" s="135"/>
      <c r="ED7" s="135"/>
      <c r="EE7" s="127"/>
      <c r="EF7" s="135"/>
      <c r="EG7" s="135"/>
      <c r="EH7" s="127"/>
      <c r="EI7" s="135"/>
      <c r="EJ7" s="135"/>
      <c r="EK7" s="127"/>
      <c r="EL7" s="132" t="s">
        <v>5</v>
      </c>
      <c r="EM7" s="135"/>
      <c r="EN7" s="135"/>
      <c r="EO7" s="135"/>
      <c r="EP7" s="135"/>
      <c r="EQ7" s="127"/>
      <c r="ER7" s="135"/>
      <c r="ES7" s="135"/>
      <c r="ET7" s="127"/>
      <c r="EU7" s="135"/>
      <c r="EV7" s="135"/>
      <c r="EW7" s="127"/>
      <c r="EX7" s="135"/>
      <c r="EY7" s="135"/>
      <c r="EZ7" s="127"/>
      <c r="FA7" s="135"/>
      <c r="FB7" s="135"/>
      <c r="FC7" s="127"/>
      <c r="FD7" s="135"/>
      <c r="FE7" s="135"/>
      <c r="FF7" s="127"/>
      <c r="FG7" s="132" t="s">
        <v>6</v>
      </c>
      <c r="FH7" s="135"/>
      <c r="FI7" s="135"/>
      <c r="FJ7" s="135"/>
      <c r="FK7" s="135"/>
      <c r="FL7" s="127"/>
      <c r="FM7" s="135"/>
      <c r="FN7" s="135"/>
      <c r="FO7" s="127"/>
      <c r="FP7" s="135"/>
      <c r="FQ7" s="135"/>
      <c r="FR7" s="127"/>
      <c r="FS7" s="135"/>
      <c r="FT7" s="135"/>
      <c r="FU7" s="127"/>
      <c r="FV7" s="135"/>
      <c r="FW7" s="135"/>
      <c r="FX7" s="127"/>
      <c r="FY7" s="132" t="s">
        <v>7</v>
      </c>
      <c r="FZ7" s="135"/>
      <c r="GA7" s="135"/>
      <c r="GB7" s="135"/>
      <c r="GC7" s="135"/>
      <c r="GD7" s="127"/>
      <c r="GE7" s="135"/>
      <c r="GF7" s="135"/>
      <c r="GG7" s="127"/>
      <c r="GH7" s="135"/>
      <c r="GI7" s="135"/>
      <c r="GJ7" s="127"/>
      <c r="GK7" s="135"/>
      <c r="GL7" s="135"/>
      <c r="GM7" s="127"/>
      <c r="GN7" s="132" t="s">
        <v>8</v>
      </c>
      <c r="GO7" s="135"/>
      <c r="GP7" s="135"/>
      <c r="GQ7" s="135"/>
      <c r="GR7" s="135"/>
      <c r="GS7" s="127"/>
      <c r="GT7" s="135"/>
      <c r="GU7" s="135"/>
      <c r="GV7" s="127"/>
      <c r="GW7" s="135"/>
      <c r="GX7" s="135"/>
      <c r="GY7" s="127"/>
      <c r="GZ7" s="135"/>
      <c r="HA7" s="135"/>
      <c r="HB7" s="127"/>
      <c r="HC7" s="135"/>
      <c r="HD7" s="135"/>
      <c r="HE7" s="127"/>
      <c r="HF7" s="135"/>
      <c r="HG7" s="135"/>
      <c r="HH7" s="127"/>
      <c r="HI7" s="135"/>
      <c r="HJ7" s="135"/>
      <c r="HK7" s="127"/>
      <c r="HL7" s="54" t="s">
        <v>9</v>
      </c>
      <c r="HM7" s="55"/>
      <c r="HN7" s="58"/>
      <c r="HO7" s="46"/>
      <c r="HP7" s="46"/>
      <c r="HQ7" s="46"/>
      <c r="HR7" s="46"/>
      <c r="HS7" s="46"/>
    </row>
    <row r="8" spans="1:233" s="47" customFormat="1" ht="12" customHeight="1">
      <c r="A8" s="79"/>
      <c r="B8" s="185"/>
      <c r="C8" s="186"/>
      <c r="D8" s="178"/>
      <c r="E8" s="177"/>
      <c r="F8" s="177"/>
      <c r="G8" s="160"/>
      <c r="H8" s="177"/>
      <c r="I8" s="182"/>
      <c r="J8" s="160"/>
      <c r="K8" s="177"/>
      <c r="L8" s="177"/>
      <c r="M8" s="156"/>
      <c r="N8" s="156"/>
      <c r="O8" s="156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60"/>
      <c r="BC8" s="167"/>
      <c r="BD8" s="168"/>
      <c r="BE8" s="166"/>
      <c r="BF8" s="171"/>
      <c r="BG8" s="166"/>
      <c r="BH8" s="166"/>
      <c r="BI8" s="125"/>
      <c r="BJ8" s="126"/>
      <c r="BK8" s="127"/>
      <c r="BL8" s="56" t="s">
        <v>15</v>
      </c>
      <c r="BM8" s="59"/>
      <c r="BN8" s="60"/>
      <c r="BO8" s="56" t="s">
        <v>16</v>
      </c>
      <c r="BP8" s="59"/>
      <c r="BQ8" s="60"/>
      <c r="BR8" s="56" t="s">
        <v>17</v>
      </c>
      <c r="BS8" s="59"/>
      <c r="BT8" s="60"/>
      <c r="BU8" s="56" t="s">
        <v>18</v>
      </c>
      <c r="BV8" s="59"/>
      <c r="BW8" s="60"/>
      <c r="BX8" s="56" t="s">
        <v>19</v>
      </c>
      <c r="BY8" s="59"/>
      <c r="BZ8" s="60"/>
      <c r="CA8" s="56" t="s">
        <v>20</v>
      </c>
      <c r="CB8" s="59"/>
      <c r="CC8" s="57"/>
      <c r="CD8" s="132"/>
      <c r="CE8" s="136"/>
      <c r="CF8" s="127"/>
      <c r="CG8" s="56" t="s">
        <v>21</v>
      </c>
      <c r="CH8" s="59"/>
      <c r="CI8" s="60"/>
      <c r="CJ8" s="56" t="s">
        <v>22</v>
      </c>
      <c r="CK8" s="59"/>
      <c r="CL8" s="60"/>
      <c r="CM8" s="56" t="s">
        <v>23</v>
      </c>
      <c r="CN8" s="59"/>
      <c r="CO8" s="60"/>
      <c r="CP8" s="56" t="s">
        <v>24</v>
      </c>
      <c r="CQ8" s="59"/>
      <c r="CR8" s="60"/>
      <c r="CS8" s="56" t="s">
        <v>25</v>
      </c>
      <c r="CT8" s="59"/>
      <c r="CU8" s="60"/>
      <c r="CV8" s="56" t="s">
        <v>26</v>
      </c>
      <c r="CW8" s="59"/>
      <c r="CX8" s="60"/>
      <c r="CY8" s="56" t="s">
        <v>27</v>
      </c>
      <c r="CZ8" s="59"/>
      <c r="DA8" s="60"/>
      <c r="DB8" s="56" t="s">
        <v>28</v>
      </c>
      <c r="DC8" s="59"/>
      <c r="DD8" s="60"/>
      <c r="DE8" s="56" t="s">
        <v>29</v>
      </c>
      <c r="DF8" s="59"/>
      <c r="DG8" s="57"/>
      <c r="DH8" s="132"/>
      <c r="DI8" s="136"/>
      <c r="DJ8" s="136"/>
      <c r="DK8" s="56" t="s">
        <v>30</v>
      </c>
      <c r="DL8" s="59"/>
      <c r="DM8" s="60"/>
      <c r="DN8" s="56" t="s">
        <v>31</v>
      </c>
      <c r="DO8" s="59"/>
      <c r="DP8" s="60"/>
      <c r="DQ8" s="56" t="s">
        <v>32</v>
      </c>
      <c r="DR8" s="59"/>
      <c r="DS8" s="60"/>
      <c r="DT8" s="56" t="s">
        <v>33</v>
      </c>
      <c r="DU8" s="59"/>
      <c r="DV8" s="60"/>
      <c r="DW8" s="132"/>
      <c r="DX8" s="136"/>
      <c r="DY8" s="136"/>
      <c r="DZ8" s="56" t="s">
        <v>34</v>
      </c>
      <c r="EA8" s="59"/>
      <c r="EB8" s="60"/>
      <c r="EC8" s="56" t="s">
        <v>35</v>
      </c>
      <c r="ED8" s="59"/>
      <c r="EE8" s="60"/>
      <c r="EF8" s="56" t="s">
        <v>36</v>
      </c>
      <c r="EG8" s="59"/>
      <c r="EH8" s="60"/>
      <c r="EI8" s="56" t="s">
        <v>37</v>
      </c>
      <c r="EJ8" s="59"/>
      <c r="EK8" s="60"/>
      <c r="EL8" s="132"/>
      <c r="EM8" s="136"/>
      <c r="EN8" s="136"/>
      <c r="EO8" s="56" t="s">
        <v>38</v>
      </c>
      <c r="EP8" s="59"/>
      <c r="EQ8" s="60"/>
      <c r="ER8" s="56" t="s">
        <v>39</v>
      </c>
      <c r="ES8" s="59"/>
      <c r="ET8" s="60"/>
      <c r="EU8" s="56" t="s">
        <v>40</v>
      </c>
      <c r="EV8" s="59"/>
      <c r="EW8" s="60"/>
      <c r="EX8" s="56" t="s">
        <v>41</v>
      </c>
      <c r="EY8" s="59"/>
      <c r="EZ8" s="60"/>
      <c r="FA8" s="56" t="s">
        <v>42</v>
      </c>
      <c r="FB8" s="59"/>
      <c r="FC8" s="60"/>
      <c r="FD8" s="56" t="s">
        <v>43</v>
      </c>
      <c r="FE8" s="59"/>
      <c r="FF8" s="60"/>
      <c r="FG8" s="132"/>
      <c r="FH8" s="136"/>
      <c r="FI8" s="136"/>
      <c r="FJ8" s="56" t="s">
        <v>44</v>
      </c>
      <c r="FK8" s="59"/>
      <c r="FL8" s="60"/>
      <c r="FM8" s="56" t="s">
        <v>45</v>
      </c>
      <c r="FN8" s="59"/>
      <c r="FO8" s="60"/>
      <c r="FP8" s="56" t="s">
        <v>46</v>
      </c>
      <c r="FQ8" s="59"/>
      <c r="FR8" s="60"/>
      <c r="FS8" s="56" t="s">
        <v>47</v>
      </c>
      <c r="FT8" s="59"/>
      <c r="FU8" s="60"/>
      <c r="FV8" s="56" t="s">
        <v>48</v>
      </c>
      <c r="FW8" s="59"/>
      <c r="FX8" s="60"/>
      <c r="FY8" s="132"/>
      <c r="FZ8" s="136"/>
      <c r="GA8" s="136"/>
      <c r="GB8" s="56" t="s">
        <v>49</v>
      </c>
      <c r="GC8" s="59"/>
      <c r="GD8" s="60"/>
      <c r="GE8" s="56" t="s">
        <v>50</v>
      </c>
      <c r="GF8" s="59"/>
      <c r="GG8" s="60"/>
      <c r="GH8" s="56" t="s">
        <v>51</v>
      </c>
      <c r="GI8" s="59"/>
      <c r="GJ8" s="60"/>
      <c r="GK8" s="56" t="s">
        <v>52</v>
      </c>
      <c r="GL8" s="59"/>
      <c r="GM8" s="60"/>
      <c r="GN8" s="132"/>
      <c r="GO8" s="136"/>
      <c r="GP8" s="136"/>
      <c r="GQ8" s="56" t="s">
        <v>53</v>
      </c>
      <c r="GR8" s="59"/>
      <c r="GS8" s="60"/>
      <c r="GT8" s="56" t="s">
        <v>54</v>
      </c>
      <c r="GU8" s="59"/>
      <c r="GV8" s="60"/>
      <c r="GW8" s="56" t="s">
        <v>55</v>
      </c>
      <c r="GX8" s="59"/>
      <c r="GY8" s="60"/>
      <c r="GZ8" s="56" t="s">
        <v>56</v>
      </c>
      <c r="HA8" s="59"/>
      <c r="HB8" s="60"/>
      <c r="HC8" s="56" t="s">
        <v>57</v>
      </c>
      <c r="HD8" s="59"/>
      <c r="HE8" s="60"/>
      <c r="HF8" s="56" t="s">
        <v>58</v>
      </c>
      <c r="HG8" s="59"/>
      <c r="HH8" s="60"/>
      <c r="HI8" s="56" t="s">
        <v>59</v>
      </c>
      <c r="HJ8" s="59"/>
      <c r="HK8" s="57"/>
      <c r="HL8" s="74"/>
      <c r="HM8" s="75"/>
      <c r="HN8" s="61"/>
      <c r="HO8" s="46"/>
      <c r="HP8" s="46"/>
      <c r="HQ8" s="46"/>
      <c r="HR8" s="46"/>
      <c r="HS8" s="46"/>
    </row>
    <row r="9" spans="1:233" s="47" customFormat="1" ht="12" customHeight="1">
      <c r="A9" s="79"/>
      <c r="B9" s="187"/>
      <c r="C9" s="188"/>
      <c r="D9" s="62" t="s">
        <v>130</v>
      </c>
      <c r="E9" s="29" t="s">
        <v>13</v>
      </c>
      <c r="F9" s="28" t="s">
        <v>112</v>
      </c>
      <c r="G9" s="63" t="s">
        <v>131</v>
      </c>
      <c r="H9" s="29" t="s">
        <v>13</v>
      </c>
      <c r="I9" s="29" t="s">
        <v>112</v>
      </c>
      <c r="J9" s="63"/>
      <c r="K9" s="29" t="s">
        <v>13</v>
      </c>
      <c r="L9" s="28" t="s">
        <v>112</v>
      </c>
      <c r="M9" s="64"/>
      <c r="N9" s="29" t="s">
        <v>13</v>
      </c>
      <c r="O9" s="29" t="s">
        <v>112</v>
      </c>
      <c r="P9" s="64"/>
      <c r="Q9" s="29" t="s">
        <v>13</v>
      </c>
      <c r="R9" s="29" t="s">
        <v>112</v>
      </c>
      <c r="S9" s="64"/>
      <c r="T9" s="29" t="s">
        <v>13</v>
      </c>
      <c r="U9" s="29" t="s">
        <v>112</v>
      </c>
      <c r="V9" s="64"/>
      <c r="W9" s="29" t="s">
        <v>13</v>
      </c>
      <c r="X9" s="29" t="s">
        <v>112</v>
      </c>
      <c r="Y9" s="64"/>
      <c r="Z9" s="29" t="s">
        <v>13</v>
      </c>
      <c r="AA9" s="29" t="s">
        <v>112</v>
      </c>
      <c r="AB9" s="64"/>
      <c r="AC9" s="29" t="s">
        <v>13</v>
      </c>
      <c r="AD9" s="29" t="s">
        <v>112</v>
      </c>
      <c r="AE9" s="64"/>
      <c r="AF9" s="29" t="s">
        <v>13</v>
      </c>
      <c r="AG9" s="29" t="s">
        <v>112</v>
      </c>
      <c r="AH9" s="64"/>
      <c r="AI9" s="29" t="s">
        <v>13</v>
      </c>
      <c r="AJ9" s="29" t="s">
        <v>112</v>
      </c>
      <c r="AK9" s="64"/>
      <c r="AL9" s="29" t="s">
        <v>13</v>
      </c>
      <c r="AM9" s="29" t="s">
        <v>112</v>
      </c>
      <c r="AN9" s="64"/>
      <c r="AO9" s="29" t="s">
        <v>13</v>
      </c>
      <c r="AP9" s="29" t="s">
        <v>112</v>
      </c>
      <c r="AQ9" s="53" t="s">
        <v>132</v>
      </c>
      <c r="AR9" s="29" t="s">
        <v>13</v>
      </c>
      <c r="AS9" s="29" t="s">
        <v>112</v>
      </c>
      <c r="AT9" s="64"/>
      <c r="AU9" s="29" t="s">
        <v>13</v>
      </c>
      <c r="AV9" s="29" t="s">
        <v>112</v>
      </c>
      <c r="AW9" s="64"/>
      <c r="AX9" s="29" t="s">
        <v>13</v>
      </c>
      <c r="AY9" s="29" t="s">
        <v>112</v>
      </c>
      <c r="AZ9" s="64"/>
      <c r="BA9" s="29" t="s">
        <v>13</v>
      </c>
      <c r="BB9" s="28" t="s">
        <v>112</v>
      </c>
      <c r="BC9" s="133"/>
      <c r="BD9" s="29" t="s">
        <v>13</v>
      </c>
      <c r="BE9" s="28" t="s">
        <v>112</v>
      </c>
      <c r="BF9" s="128"/>
      <c r="BG9" s="29" t="s">
        <v>13</v>
      </c>
      <c r="BH9" s="28" t="s">
        <v>112</v>
      </c>
      <c r="BI9" s="128"/>
      <c r="BJ9" s="29" t="s">
        <v>13</v>
      </c>
      <c r="BK9" s="28" t="s">
        <v>112</v>
      </c>
      <c r="BL9" s="63" t="s">
        <v>133</v>
      </c>
      <c r="BM9" s="29" t="s">
        <v>13</v>
      </c>
      <c r="BN9" s="29" t="s">
        <v>112</v>
      </c>
      <c r="BO9" s="63" t="s">
        <v>134</v>
      </c>
      <c r="BP9" s="29" t="s">
        <v>13</v>
      </c>
      <c r="BQ9" s="29" t="s">
        <v>112</v>
      </c>
      <c r="BR9" s="63" t="s">
        <v>135</v>
      </c>
      <c r="BS9" s="29" t="s">
        <v>13</v>
      </c>
      <c r="BT9" s="29" t="s">
        <v>112</v>
      </c>
      <c r="BU9" s="63" t="s">
        <v>136</v>
      </c>
      <c r="BV9" s="29" t="s">
        <v>13</v>
      </c>
      <c r="BW9" s="29" t="s">
        <v>112</v>
      </c>
      <c r="BX9" s="63" t="s">
        <v>137</v>
      </c>
      <c r="BY9" s="29" t="s">
        <v>13</v>
      </c>
      <c r="BZ9" s="29" t="s">
        <v>112</v>
      </c>
      <c r="CA9" s="63" t="s">
        <v>138</v>
      </c>
      <c r="CB9" s="29" t="s">
        <v>13</v>
      </c>
      <c r="CC9" s="28" t="s">
        <v>112</v>
      </c>
      <c r="CD9" s="133"/>
      <c r="CE9" s="29" t="s">
        <v>13</v>
      </c>
      <c r="CF9" s="29" t="s">
        <v>112</v>
      </c>
      <c r="CG9" s="63" t="s">
        <v>139</v>
      </c>
      <c r="CH9" s="29" t="s">
        <v>13</v>
      </c>
      <c r="CI9" s="29" t="s">
        <v>112</v>
      </c>
      <c r="CJ9" s="63" t="s">
        <v>140</v>
      </c>
      <c r="CK9" s="29" t="s">
        <v>13</v>
      </c>
      <c r="CL9" s="29" t="s">
        <v>112</v>
      </c>
      <c r="CM9" s="63" t="s">
        <v>141</v>
      </c>
      <c r="CN9" s="29" t="s">
        <v>13</v>
      </c>
      <c r="CO9" s="29" t="s">
        <v>112</v>
      </c>
      <c r="CP9" s="63" t="s">
        <v>142</v>
      </c>
      <c r="CQ9" s="29" t="s">
        <v>13</v>
      </c>
      <c r="CR9" s="29" t="s">
        <v>112</v>
      </c>
      <c r="CS9" s="63" t="s">
        <v>143</v>
      </c>
      <c r="CT9" s="29" t="s">
        <v>13</v>
      </c>
      <c r="CU9" s="29" t="s">
        <v>112</v>
      </c>
      <c r="CV9" s="63" t="s">
        <v>144</v>
      </c>
      <c r="CW9" s="29" t="s">
        <v>13</v>
      </c>
      <c r="CX9" s="29" t="s">
        <v>112</v>
      </c>
      <c r="CY9" s="63" t="s">
        <v>145</v>
      </c>
      <c r="CZ9" s="29" t="s">
        <v>13</v>
      </c>
      <c r="DA9" s="29" t="s">
        <v>112</v>
      </c>
      <c r="DB9" s="63" t="s">
        <v>146</v>
      </c>
      <c r="DC9" s="29" t="s">
        <v>13</v>
      </c>
      <c r="DD9" s="29" t="s">
        <v>112</v>
      </c>
      <c r="DE9" s="63" t="s">
        <v>147</v>
      </c>
      <c r="DF9" s="29" t="s">
        <v>13</v>
      </c>
      <c r="DG9" s="28" t="s">
        <v>112</v>
      </c>
      <c r="DH9" s="133"/>
      <c r="DI9" s="29" t="s">
        <v>13</v>
      </c>
      <c r="DJ9" s="28" t="s">
        <v>112</v>
      </c>
      <c r="DK9" s="63" t="s">
        <v>148</v>
      </c>
      <c r="DL9" s="29" t="s">
        <v>13</v>
      </c>
      <c r="DM9" s="29" t="s">
        <v>112</v>
      </c>
      <c r="DN9" s="63" t="s">
        <v>149</v>
      </c>
      <c r="DO9" s="29" t="s">
        <v>13</v>
      </c>
      <c r="DP9" s="29" t="s">
        <v>112</v>
      </c>
      <c r="DQ9" s="63" t="s">
        <v>150</v>
      </c>
      <c r="DR9" s="29" t="s">
        <v>13</v>
      </c>
      <c r="DS9" s="29" t="s">
        <v>112</v>
      </c>
      <c r="DT9" s="63" t="s">
        <v>151</v>
      </c>
      <c r="DU9" s="29" t="s">
        <v>13</v>
      </c>
      <c r="DV9" s="29" t="s">
        <v>112</v>
      </c>
      <c r="DW9" s="133"/>
      <c r="DX9" s="29" t="s">
        <v>13</v>
      </c>
      <c r="DY9" s="28" t="s">
        <v>112</v>
      </c>
      <c r="DZ9" s="63" t="s">
        <v>152</v>
      </c>
      <c r="EA9" s="29" t="s">
        <v>13</v>
      </c>
      <c r="EB9" s="29" t="s">
        <v>112</v>
      </c>
      <c r="EC9" s="63" t="s">
        <v>153</v>
      </c>
      <c r="ED9" s="29" t="s">
        <v>13</v>
      </c>
      <c r="EE9" s="29" t="s">
        <v>112</v>
      </c>
      <c r="EF9" s="63" t="s">
        <v>154</v>
      </c>
      <c r="EG9" s="29" t="s">
        <v>13</v>
      </c>
      <c r="EH9" s="29" t="s">
        <v>112</v>
      </c>
      <c r="EI9" s="63" t="s">
        <v>155</v>
      </c>
      <c r="EJ9" s="29" t="s">
        <v>13</v>
      </c>
      <c r="EK9" s="29" t="s">
        <v>112</v>
      </c>
      <c r="EL9" s="133"/>
      <c r="EM9" s="29" t="s">
        <v>13</v>
      </c>
      <c r="EN9" s="28" t="s">
        <v>112</v>
      </c>
      <c r="EO9" s="63" t="s">
        <v>156</v>
      </c>
      <c r="EP9" s="29" t="s">
        <v>13</v>
      </c>
      <c r="EQ9" s="29" t="s">
        <v>112</v>
      </c>
      <c r="ER9" s="63" t="s">
        <v>157</v>
      </c>
      <c r="ES9" s="29" t="s">
        <v>13</v>
      </c>
      <c r="ET9" s="29" t="s">
        <v>112</v>
      </c>
      <c r="EU9" s="63" t="s">
        <v>158</v>
      </c>
      <c r="EV9" s="29" t="s">
        <v>13</v>
      </c>
      <c r="EW9" s="29" t="s">
        <v>112</v>
      </c>
      <c r="EX9" s="63" t="s">
        <v>159</v>
      </c>
      <c r="EY9" s="29" t="s">
        <v>13</v>
      </c>
      <c r="EZ9" s="29" t="s">
        <v>112</v>
      </c>
      <c r="FA9" s="63" t="s">
        <v>160</v>
      </c>
      <c r="FB9" s="29" t="s">
        <v>13</v>
      </c>
      <c r="FC9" s="29" t="s">
        <v>112</v>
      </c>
      <c r="FD9" s="63" t="s">
        <v>161</v>
      </c>
      <c r="FE9" s="29" t="s">
        <v>13</v>
      </c>
      <c r="FF9" s="29" t="s">
        <v>112</v>
      </c>
      <c r="FG9" s="133"/>
      <c r="FH9" s="29" t="s">
        <v>13</v>
      </c>
      <c r="FI9" s="28" t="s">
        <v>112</v>
      </c>
      <c r="FJ9" s="63" t="s">
        <v>162</v>
      </c>
      <c r="FK9" s="29" t="s">
        <v>13</v>
      </c>
      <c r="FL9" s="29" t="s">
        <v>112</v>
      </c>
      <c r="FM9" s="63" t="s">
        <v>163</v>
      </c>
      <c r="FN9" s="29" t="s">
        <v>13</v>
      </c>
      <c r="FO9" s="29" t="s">
        <v>112</v>
      </c>
      <c r="FP9" s="63" t="s">
        <v>164</v>
      </c>
      <c r="FQ9" s="29" t="s">
        <v>13</v>
      </c>
      <c r="FR9" s="29" t="s">
        <v>112</v>
      </c>
      <c r="FS9" s="63" t="s">
        <v>165</v>
      </c>
      <c r="FT9" s="29" t="s">
        <v>13</v>
      </c>
      <c r="FU9" s="29" t="s">
        <v>112</v>
      </c>
      <c r="FV9" s="63" t="s">
        <v>166</v>
      </c>
      <c r="FW9" s="29" t="s">
        <v>13</v>
      </c>
      <c r="FX9" s="29" t="s">
        <v>112</v>
      </c>
      <c r="FY9" s="133"/>
      <c r="FZ9" s="29" t="s">
        <v>13</v>
      </c>
      <c r="GA9" s="28" t="s">
        <v>112</v>
      </c>
      <c r="GB9" s="63" t="s">
        <v>167</v>
      </c>
      <c r="GC9" s="29" t="s">
        <v>13</v>
      </c>
      <c r="GD9" s="29" t="s">
        <v>112</v>
      </c>
      <c r="GE9" s="63" t="s">
        <v>168</v>
      </c>
      <c r="GF9" s="29" t="s">
        <v>13</v>
      </c>
      <c r="GG9" s="29" t="s">
        <v>112</v>
      </c>
      <c r="GH9" s="63" t="s">
        <v>169</v>
      </c>
      <c r="GI9" s="29" t="s">
        <v>13</v>
      </c>
      <c r="GJ9" s="29" t="s">
        <v>112</v>
      </c>
      <c r="GK9" s="63" t="s">
        <v>170</v>
      </c>
      <c r="GL9" s="29" t="s">
        <v>13</v>
      </c>
      <c r="GM9" s="29" t="s">
        <v>112</v>
      </c>
      <c r="GN9" s="133"/>
      <c r="GO9" s="29" t="s">
        <v>13</v>
      </c>
      <c r="GP9" s="28" t="s">
        <v>112</v>
      </c>
      <c r="GQ9" s="63" t="s">
        <v>171</v>
      </c>
      <c r="GR9" s="29" t="s">
        <v>13</v>
      </c>
      <c r="GS9" s="29" t="s">
        <v>112</v>
      </c>
      <c r="GT9" s="63" t="s">
        <v>172</v>
      </c>
      <c r="GU9" s="29" t="s">
        <v>13</v>
      </c>
      <c r="GV9" s="29" t="s">
        <v>112</v>
      </c>
      <c r="GW9" s="63" t="s">
        <v>173</v>
      </c>
      <c r="GX9" s="29" t="s">
        <v>13</v>
      </c>
      <c r="GY9" s="29" t="s">
        <v>112</v>
      </c>
      <c r="GZ9" s="63" t="s">
        <v>174</v>
      </c>
      <c r="HA9" s="29" t="s">
        <v>13</v>
      </c>
      <c r="HB9" s="29" t="s">
        <v>112</v>
      </c>
      <c r="HC9" s="63" t="s">
        <v>175</v>
      </c>
      <c r="HD9" s="29" t="s">
        <v>13</v>
      </c>
      <c r="HE9" s="29" t="s">
        <v>112</v>
      </c>
      <c r="HF9" s="63" t="s">
        <v>176</v>
      </c>
      <c r="HG9" s="29" t="s">
        <v>13</v>
      </c>
      <c r="HH9" s="29" t="s">
        <v>112</v>
      </c>
      <c r="HI9" s="63" t="s">
        <v>177</v>
      </c>
      <c r="HJ9" s="29" t="s">
        <v>13</v>
      </c>
      <c r="HK9" s="28" t="s">
        <v>112</v>
      </c>
      <c r="HL9" s="63" t="s">
        <v>132</v>
      </c>
      <c r="HM9" s="29" t="s">
        <v>13</v>
      </c>
      <c r="HN9" s="52" t="s">
        <v>112</v>
      </c>
      <c r="HO9" s="46"/>
      <c r="HP9" s="46"/>
      <c r="HQ9" s="46"/>
      <c r="HR9" s="46"/>
      <c r="HS9" s="46"/>
    </row>
    <row r="10" spans="1:233">
      <c r="A10" s="83"/>
      <c r="B10" s="65">
        <v>1960</v>
      </c>
      <c r="C10" s="69" t="s">
        <v>62</v>
      </c>
      <c r="D10" s="85">
        <v>455100</v>
      </c>
      <c r="E10" s="85" t="s">
        <v>11</v>
      </c>
      <c r="F10" s="86">
        <f t="shared" ref="F10:F43" si="0">D10/D$45*100</f>
        <v>37.518549051937342</v>
      </c>
      <c r="G10" s="85">
        <v>105880</v>
      </c>
      <c r="H10" s="85" t="s">
        <v>11</v>
      </c>
      <c r="I10" s="86">
        <f t="shared" ref="I10:I44" si="1">G10/G$45*100</f>
        <v>22.145994561807154</v>
      </c>
      <c r="J10" s="85" t="s">
        <v>11</v>
      </c>
      <c r="K10" s="85" t="s">
        <v>11</v>
      </c>
      <c r="L10" s="85" t="s">
        <v>11</v>
      </c>
      <c r="M10" s="85" t="s">
        <v>14</v>
      </c>
      <c r="N10" s="85" t="s">
        <v>126</v>
      </c>
      <c r="O10" s="86" t="s">
        <v>126</v>
      </c>
      <c r="P10" s="85" t="s">
        <v>14</v>
      </c>
      <c r="Q10" s="85" t="s">
        <v>128</v>
      </c>
      <c r="R10" s="86" t="s">
        <v>128</v>
      </c>
      <c r="S10" s="85" t="s">
        <v>14</v>
      </c>
      <c r="T10" s="85" t="s">
        <v>128</v>
      </c>
      <c r="U10" s="86" t="s">
        <v>128</v>
      </c>
      <c r="V10" s="85" t="s">
        <v>14</v>
      </c>
      <c r="W10" s="85" t="s">
        <v>11</v>
      </c>
      <c r="X10" s="86" t="s">
        <v>127</v>
      </c>
      <c r="Y10" s="85" t="s">
        <v>14</v>
      </c>
      <c r="Z10" s="85" t="s">
        <v>11</v>
      </c>
      <c r="AA10" s="86" t="s">
        <v>125</v>
      </c>
      <c r="AB10" s="85" t="s">
        <v>14</v>
      </c>
      <c r="AC10" s="85" t="s">
        <v>127</v>
      </c>
      <c r="AD10" s="86" t="s">
        <v>127</v>
      </c>
      <c r="AE10" s="85" t="s">
        <v>14</v>
      </c>
      <c r="AF10" s="85" t="s">
        <v>127</v>
      </c>
      <c r="AG10" s="86" t="s">
        <v>127</v>
      </c>
      <c r="AH10" s="85" t="s">
        <v>14</v>
      </c>
      <c r="AI10" s="85" t="s">
        <v>127</v>
      </c>
      <c r="AJ10" s="86" t="s">
        <v>127</v>
      </c>
      <c r="AK10" s="85" t="s">
        <v>14</v>
      </c>
      <c r="AL10" s="85" t="s">
        <v>127</v>
      </c>
      <c r="AM10" s="86" t="s">
        <v>127</v>
      </c>
      <c r="AN10" s="85" t="s">
        <v>14</v>
      </c>
      <c r="AO10" s="85" t="s">
        <v>128</v>
      </c>
      <c r="AP10" s="86" t="s">
        <v>128</v>
      </c>
      <c r="AQ10" s="85" t="s">
        <v>14</v>
      </c>
      <c r="AR10" s="85" t="s">
        <v>128</v>
      </c>
      <c r="AS10" s="86" t="s">
        <v>128</v>
      </c>
      <c r="AT10" s="85" t="s">
        <v>14</v>
      </c>
      <c r="AU10" s="85" t="s">
        <v>128</v>
      </c>
      <c r="AV10" s="86" t="s">
        <v>128</v>
      </c>
      <c r="AW10" s="85" t="s">
        <v>14</v>
      </c>
      <c r="AX10" s="85" t="s">
        <v>128</v>
      </c>
      <c r="AY10" s="86" t="s">
        <v>128</v>
      </c>
      <c r="AZ10" s="85" t="s">
        <v>14</v>
      </c>
      <c r="BA10" s="85" t="s">
        <v>127</v>
      </c>
      <c r="BB10" s="86" t="s">
        <v>127</v>
      </c>
      <c r="BC10" s="85">
        <f>G10+BF10</f>
        <v>455050</v>
      </c>
      <c r="BD10" s="85" t="s">
        <v>11</v>
      </c>
      <c r="BE10" s="86">
        <f t="shared" ref="BE10" si="2">BC10/BC$45*100</f>
        <v>37.524326285582347</v>
      </c>
      <c r="BF10" s="85">
        <f>BI10+CD10+DH10+DW10+EL10+FG10+FY10+GN10</f>
        <v>349170</v>
      </c>
      <c r="BG10" s="85" t="s">
        <v>11</v>
      </c>
      <c r="BH10" s="86">
        <f t="shared" ref="BH10:BH44" si="3">BF10/BF$45*100</f>
        <v>47.533284325737156</v>
      </c>
      <c r="BI10" s="85">
        <f>BL10+BO10+BR10+BU10+BX10+CA10</f>
        <v>63130</v>
      </c>
      <c r="BJ10" s="85" t="s">
        <v>11</v>
      </c>
      <c r="BK10" s="86">
        <f t="shared" ref="BK10:BK44" si="4">BI10/BI$45*100</f>
        <v>48.282982791586996</v>
      </c>
      <c r="BL10" s="85">
        <v>8230</v>
      </c>
      <c r="BM10" s="85" t="s">
        <v>11</v>
      </c>
      <c r="BN10" s="86">
        <f t="shared" ref="BN10:BN44" si="5">BL10/BL$45*100</f>
        <v>55.986394557823125</v>
      </c>
      <c r="BO10" s="85">
        <v>19390</v>
      </c>
      <c r="BP10" s="85" t="s">
        <v>11</v>
      </c>
      <c r="BQ10" s="86">
        <f t="shared" ref="BQ10:BQ44" si="6">BO10/BO$45*100</f>
        <v>41.520342612419704</v>
      </c>
      <c r="BR10" s="85">
        <v>9180</v>
      </c>
      <c r="BS10" s="85" t="s">
        <v>11</v>
      </c>
      <c r="BT10" s="86">
        <f t="shared" ref="BT10:BT44" si="7">BR10/BR$45*100</f>
        <v>34.12639405204461</v>
      </c>
      <c r="BU10" s="85">
        <v>4420</v>
      </c>
      <c r="BV10" s="85" t="s">
        <v>11</v>
      </c>
      <c r="BW10" s="86">
        <f t="shared" ref="BW10:BW44" si="8">BU10/BU$45*100</f>
        <v>64.525547445255469</v>
      </c>
      <c r="BX10" s="85">
        <v>8430</v>
      </c>
      <c r="BY10" s="85" t="s">
        <v>11</v>
      </c>
      <c r="BZ10" s="86">
        <f t="shared" ref="BZ10:BZ44" si="9">BX10/BX$45*100</f>
        <v>56.577181208053695</v>
      </c>
      <c r="CA10" s="85">
        <v>13480</v>
      </c>
      <c r="CB10" s="85" t="s">
        <v>11</v>
      </c>
      <c r="CC10" s="86">
        <f t="shared" ref="CC10:CC44" si="10">CA10/CA$45*100</f>
        <v>65.120772946859901</v>
      </c>
      <c r="CD10" s="85">
        <f>CG10+CJ10+CM10+CP10+CS10+CV10+CY10+DB10+DE10</f>
        <v>114160</v>
      </c>
      <c r="CE10" s="85" t="s">
        <v>11</v>
      </c>
      <c r="CF10" s="86">
        <f t="shared" ref="CF10:CF44" si="11">CD10/CD$45*100</f>
        <v>49.645575125027179</v>
      </c>
      <c r="CG10" s="85">
        <v>8240</v>
      </c>
      <c r="CH10" s="85" t="s">
        <v>11</v>
      </c>
      <c r="CI10" s="86">
        <f t="shared" ref="CI10:CI44" si="12">CG10/CG$45*100</f>
        <v>27.375415282392023</v>
      </c>
      <c r="CJ10" s="85">
        <v>7810</v>
      </c>
      <c r="CK10" s="85" t="s">
        <v>11</v>
      </c>
      <c r="CL10" s="86">
        <f t="shared" ref="CL10:CL44" si="13">CJ10/CJ$45*100</f>
        <v>17.511210762331839</v>
      </c>
      <c r="CM10" s="85">
        <v>16630</v>
      </c>
      <c r="CN10" s="85" t="s">
        <v>11</v>
      </c>
      <c r="CO10" s="86">
        <f t="shared" ref="CO10:CO44" si="14">CM10/CM$45*100</f>
        <v>39.501187648456053</v>
      </c>
      <c r="CP10" s="85">
        <v>14590</v>
      </c>
      <c r="CQ10" s="85" t="s">
        <v>11</v>
      </c>
      <c r="CR10" s="86">
        <f t="shared" ref="CR10:CR44" si="15">CP10/CP$45*100</f>
        <v>68.177570093457945</v>
      </c>
      <c r="CS10" s="85">
        <v>24190</v>
      </c>
      <c r="CT10" s="85" t="s">
        <v>11</v>
      </c>
      <c r="CU10" s="86">
        <f t="shared" ref="CU10:CU44" si="16">CS10/CS$45*100</f>
        <v>51.358811040339702</v>
      </c>
      <c r="CV10" s="85">
        <v>10510</v>
      </c>
      <c r="CW10" s="85" t="s">
        <v>11</v>
      </c>
      <c r="CX10" s="86">
        <f t="shared" ref="CX10:CX44" si="17">CV10/CV$45*100</f>
        <v>300.28571428571428</v>
      </c>
      <c r="CY10" s="85">
        <v>17730</v>
      </c>
      <c r="CZ10" s="85" t="s">
        <v>11</v>
      </c>
      <c r="DA10" s="86">
        <f t="shared" ref="DA10:DA44" si="18">CY10/CY$45*100</f>
        <v>97.95580110497238</v>
      </c>
      <c r="DB10" s="85">
        <v>4020</v>
      </c>
      <c r="DC10" s="85" t="s">
        <v>11</v>
      </c>
      <c r="DD10" s="86">
        <f t="shared" ref="DD10:DD44" si="19">DB10/DB$45*100</f>
        <v>81.212121212121218</v>
      </c>
      <c r="DE10" s="85">
        <v>10440</v>
      </c>
      <c r="DF10" s="85" t="s">
        <v>11</v>
      </c>
      <c r="DG10" s="86">
        <f t="shared" ref="DG10:DG44" si="20">DE10/DE$45*100</f>
        <v>57.679558011049728</v>
      </c>
      <c r="DH10" s="85">
        <f>DK10+DN10+DQ10+DT10</f>
        <v>12920</v>
      </c>
      <c r="DI10" s="85" t="s">
        <v>11</v>
      </c>
      <c r="DJ10" s="86">
        <f>DH10/DH$45*100</f>
        <v>53.810912119950018</v>
      </c>
      <c r="DK10" s="85">
        <v>7170</v>
      </c>
      <c r="DL10" s="85" t="s">
        <v>11</v>
      </c>
      <c r="DM10" s="86">
        <f>DK10/DK$45*100</f>
        <v>55.153846153846153</v>
      </c>
      <c r="DN10" s="85">
        <v>2150</v>
      </c>
      <c r="DO10" s="85" t="s">
        <v>11</v>
      </c>
      <c r="DP10" s="86">
        <f>DN10/DN$45*100</f>
        <v>57.333333333333336</v>
      </c>
      <c r="DQ10" s="85">
        <v>2380</v>
      </c>
      <c r="DR10" s="85" t="s">
        <v>11</v>
      </c>
      <c r="DS10" s="86">
        <f>DQ10/DQ$45*100</f>
        <v>44.990548204158792</v>
      </c>
      <c r="DT10" s="85">
        <v>1220</v>
      </c>
      <c r="DU10" s="85" t="s">
        <v>11</v>
      </c>
      <c r="DV10" s="86">
        <f>DT10/DT$45*100</f>
        <v>61.928934010152282</v>
      </c>
      <c r="DW10" s="85">
        <f>DZ10+EC10+EF10+EI10</f>
        <v>44220</v>
      </c>
      <c r="DX10" s="85" t="s">
        <v>11</v>
      </c>
      <c r="DY10" s="86">
        <f>DW10/DW$45*100</f>
        <v>52.718168812589418</v>
      </c>
      <c r="DZ10" s="85">
        <v>23650</v>
      </c>
      <c r="EA10" s="85" t="s">
        <v>11</v>
      </c>
      <c r="EB10" s="86">
        <f>DZ10/DZ$45*100</f>
        <v>89.923954372623569</v>
      </c>
      <c r="EC10" s="85">
        <v>5790</v>
      </c>
      <c r="ED10" s="85" t="s">
        <v>11</v>
      </c>
      <c r="EE10" s="86">
        <f>EC10/EC$45*100</f>
        <v>46.693548387096776</v>
      </c>
      <c r="EF10" s="85">
        <v>11140</v>
      </c>
      <c r="EG10" s="85" t="s">
        <v>11</v>
      </c>
      <c r="EH10" s="86">
        <f>EF10/EF$45*100</f>
        <v>30.944444444444446</v>
      </c>
      <c r="EI10" s="85">
        <v>3640</v>
      </c>
      <c r="EJ10" s="85" t="s">
        <v>11</v>
      </c>
      <c r="EK10" s="86">
        <f>EI10/EI$45*100</f>
        <v>39.651416122004356</v>
      </c>
      <c r="EL10" s="85">
        <f>EO10+ER10+EU10+EX10+FA10+FD10</f>
        <v>40090</v>
      </c>
      <c r="EM10" s="85" t="s">
        <v>11</v>
      </c>
      <c r="EN10" s="86">
        <f>EL10/EL$45*100</f>
        <v>80.083899320815021</v>
      </c>
      <c r="EO10" s="85">
        <v>3670</v>
      </c>
      <c r="EP10" s="85" t="s">
        <v>11</v>
      </c>
      <c r="EQ10" s="86">
        <f>EO10/EO$45*100</f>
        <v>72.67326732673267</v>
      </c>
      <c r="ER10" s="85">
        <v>4950</v>
      </c>
      <c r="ES10" s="85" t="s">
        <v>11</v>
      </c>
      <c r="ET10" s="86">
        <f>ER10/ER$45*100</f>
        <v>82.362728785357746</v>
      </c>
      <c r="EU10" s="85">
        <v>9160</v>
      </c>
      <c r="EV10" s="85" t="s">
        <v>11</v>
      </c>
      <c r="EW10" s="86">
        <f>EU10/EU$45*100</f>
        <v>212.03703703703701</v>
      </c>
      <c r="EX10" s="85">
        <v>17740</v>
      </c>
      <c r="EY10" s="85" t="s">
        <v>11</v>
      </c>
      <c r="EZ10" s="86">
        <f>EX10/EX$45*100</f>
        <v>62.027972027972019</v>
      </c>
      <c r="FA10" s="85">
        <v>2280</v>
      </c>
      <c r="FB10" s="85" t="s">
        <v>11</v>
      </c>
      <c r="FC10" s="86">
        <f>FA10/FA$45*100</f>
        <v>45.418326693227087</v>
      </c>
      <c r="FD10" s="85">
        <v>2290</v>
      </c>
      <c r="FE10" s="85" t="s">
        <v>11</v>
      </c>
      <c r="FF10" s="86">
        <f>FD10/FD$45*100</f>
        <v>216.03773584905662</v>
      </c>
      <c r="FG10" s="85">
        <f>FJ10+FM10+FP10+FS10+FV10</f>
        <v>28130</v>
      </c>
      <c r="FH10" s="85" t="s">
        <v>11</v>
      </c>
      <c r="FI10" s="86">
        <f>FG10/FG$45*100</f>
        <v>48.126603934987166</v>
      </c>
      <c r="FJ10" s="85">
        <v>4520</v>
      </c>
      <c r="FK10" s="85" t="s">
        <v>11</v>
      </c>
      <c r="FL10" s="86">
        <f>FJ10/FJ$45*100</f>
        <v>55.528255528255535</v>
      </c>
      <c r="FM10" s="85">
        <v>3070</v>
      </c>
      <c r="FN10" s="85" t="s">
        <v>11</v>
      </c>
      <c r="FO10" s="86">
        <f>FM10/FM$45*100</f>
        <v>36.374407582938389</v>
      </c>
      <c r="FP10" s="85">
        <v>9560</v>
      </c>
      <c r="FQ10" s="85" t="s">
        <v>11</v>
      </c>
      <c r="FR10" s="86">
        <f>FP10/FP$45*100</f>
        <v>36.212121212121211</v>
      </c>
      <c r="FS10" s="85">
        <v>7100</v>
      </c>
      <c r="FT10" s="85" t="s">
        <v>11</v>
      </c>
      <c r="FU10" s="86">
        <f>FS10/FS$45*100</f>
        <v>65.137614678899084</v>
      </c>
      <c r="FV10" s="85">
        <v>3880</v>
      </c>
      <c r="FW10" s="85" t="s">
        <v>11</v>
      </c>
      <c r="FX10" s="86">
        <f>FV10/FV$45*100</f>
        <v>84.901531728665205</v>
      </c>
      <c r="FY10" s="85">
        <f>GB10+GE10+GH10+GK10</f>
        <v>17660</v>
      </c>
      <c r="FZ10" s="85" t="s">
        <v>11</v>
      </c>
      <c r="GA10" s="86">
        <f>FY10/FY$45*100</f>
        <v>53.434190620272318</v>
      </c>
      <c r="GB10" s="85">
        <v>6280</v>
      </c>
      <c r="GC10" s="85" t="s">
        <v>11</v>
      </c>
      <c r="GD10" s="86">
        <f>GB10/GB$45*100</f>
        <v>53.675213675213676</v>
      </c>
      <c r="GE10" s="85">
        <v>4520</v>
      </c>
      <c r="GF10" s="85" t="s">
        <v>11</v>
      </c>
      <c r="GG10" s="86">
        <f>GE10/GE$45*100</f>
        <v>56.855345911949684</v>
      </c>
      <c r="GH10" s="85">
        <v>5100</v>
      </c>
      <c r="GI10" s="85" t="s">
        <v>11</v>
      </c>
      <c r="GJ10" s="86">
        <f>GH10/GH$45*100</f>
        <v>59.371362048894063</v>
      </c>
      <c r="GK10" s="85">
        <v>1760</v>
      </c>
      <c r="GL10" s="85" t="s">
        <v>11</v>
      </c>
      <c r="GM10" s="86">
        <f>GK10/GK$45*100</f>
        <v>36.590436590436596</v>
      </c>
      <c r="GN10" s="85">
        <f>GQ10+GT10+GW10+GZ10+HC10+HF10+HI10</f>
        <v>28860</v>
      </c>
      <c r="GO10" s="85" t="s">
        <v>11</v>
      </c>
      <c r="GP10" s="86">
        <f>GN10/GN$45*100</f>
        <v>24.434848869697738</v>
      </c>
      <c r="GQ10" s="85">
        <v>6080</v>
      </c>
      <c r="GR10" s="85" t="s">
        <v>11</v>
      </c>
      <c r="GS10" s="86">
        <f>GQ10/GQ$45*100</f>
        <v>32.688172043010752</v>
      </c>
      <c r="GT10" s="85">
        <v>3210</v>
      </c>
      <c r="GU10" s="85" t="s">
        <v>11</v>
      </c>
      <c r="GV10" s="86">
        <f>GT10/GT$45*100</f>
        <v>45.147679324894511</v>
      </c>
      <c r="GW10" s="85">
        <v>3540</v>
      </c>
      <c r="GX10" s="85" t="s">
        <v>11</v>
      </c>
      <c r="GY10" s="86">
        <f>GW10/GW$45*100</f>
        <v>32.477064220183486</v>
      </c>
      <c r="GZ10" s="85">
        <v>6010</v>
      </c>
      <c r="HA10" s="85" t="s">
        <v>11</v>
      </c>
      <c r="HB10" s="86">
        <f>GZ10/GZ$45*100</f>
        <v>17.025495750708217</v>
      </c>
      <c r="HC10" s="85">
        <v>3180</v>
      </c>
      <c r="HD10" s="85" t="s">
        <v>11</v>
      </c>
      <c r="HE10" s="86">
        <f>HC10/HC$45*100</f>
        <v>25.853658536585368</v>
      </c>
      <c r="HF10" s="85">
        <v>3790</v>
      </c>
      <c r="HG10" s="85" t="s">
        <v>11</v>
      </c>
      <c r="HH10" s="86">
        <f>HF10/HF$45*100</f>
        <v>19.842931937172775</v>
      </c>
      <c r="HI10" s="85">
        <v>3050</v>
      </c>
      <c r="HJ10" s="85" t="s">
        <v>11</v>
      </c>
      <c r="HK10" s="86">
        <f>HI10/HI$45*100</f>
        <v>20.608108108108109</v>
      </c>
      <c r="HL10" s="85" t="str">
        <f t="shared" ref="HL10:HL41" si="21">AQ10</f>
        <v>-</v>
      </c>
      <c r="HM10" s="85" t="s">
        <v>11</v>
      </c>
      <c r="HN10" s="87" t="s">
        <v>14</v>
      </c>
      <c r="HO10" s="16"/>
      <c r="HP10" s="16"/>
      <c r="HQ10" s="8"/>
      <c r="HR10" s="16"/>
      <c r="HS10" s="2"/>
      <c r="HX10" s="17"/>
      <c r="HY10" s="17"/>
    </row>
    <row r="11" spans="1:233" ht="12" hidden="1" customHeight="1">
      <c r="A11" s="83"/>
      <c r="B11" s="66">
        <v>1961</v>
      </c>
      <c r="C11" s="70" t="s">
        <v>63</v>
      </c>
      <c r="D11" s="88">
        <v>486100</v>
      </c>
      <c r="E11" s="89">
        <f>D11/D10*100</f>
        <v>106.81168973851899</v>
      </c>
      <c r="F11" s="89">
        <f t="shared" si="0"/>
        <v>40.074196207749381</v>
      </c>
      <c r="G11" s="88">
        <v>109120</v>
      </c>
      <c r="H11" s="89">
        <f>G11/G10*100</f>
        <v>103.06006800151115</v>
      </c>
      <c r="I11" s="89">
        <f>G11/G$45*100</f>
        <v>22.823677055009412</v>
      </c>
      <c r="J11" s="88" t="s">
        <v>11</v>
      </c>
      <c r="K11" s="88" t="s">
        <v>11</v>
      </c>
      <c r="L11" s="88" t="s">
        <v>11</v>
      </c>
      <c r="M11" s="88" t="s">
        <v>14</v>
      </c>
      <c r="N11" s="89" t="s">
        <v>126</v>
      </c>
      <c r="O11" s="89" t="s">
        <v>126</v>
      </c>
      <c r="P11" s="88" t="s">
        <v>14</v>
      </c>
      <c r="Q11" s="89" t="s">
        <v>128</v>
      </c>
      <c r="R11" s="89" t="s">
        <v>128</v>
      </c>
      <c r="S11" s="88" t="s">
        <v>14</v>
      </c>
      <c r="T11" s="89" t="s">
        <v>128</v>
      </c>
      <c r="U11" s="89" t="s">
        <v>128</v>
      </c>
      <c r="V11" s="88" t="s">
        <v>14</v>
      </c>
      <c r="W11" s="89" t="s">
        <v>127</v>
      </c>
      <c r="X11" s="89" t="s">
        <v>127</v>
      </c>
      <c r="Y11" s="88" t="s">
        <v>125</v>
      </c>
      <c r="Z11" s="89" t="s">
        <v>127</v>
      </c>
      <c r="AA11" s="89" t="s">
        <v>127</v>
      </c>
      <c r="AB11" s="88" t="s">
        <v>14</v>
      </c>
      <c r="AC11" s="89" t="s">
        <v>127</v>
      </c>
      <c r="AD11" s="89" t="s">
        <v>127</v>
      </c>
      <c r="AE11" s="88" t="s">
        <v>14</v>
      </c>
      <c r="AF11" s="89" t="s">
        <v>127</v>
      </c>
      <c r="AG11" s="89" t="s">
        <v>127</v>
      </c>
      <c r="AH11" s="88" t="s">
        <v>14</v>
      </c>
      <c r="AI11" s="89" t="s">
        <v>127</v>
      </c>
      <c r="AJ11" s="89" t="s">
        <v>127</v>
      </c>
      <c r="AK11" s="88" t="s">
        <v>14</v>
      </c>
      <c r="AL11" s="89" t="s">
        <v>127</v>
      </c>
      <c r="AM11" s="89" t="s">
        <v>127</v>
      </c>
      <c r="AN11" s="88" t="s">
        <v>14</v>
      </c>
      <c r="AO11" s="89" t="s">
        <v>126</v>
      </c>
      <c r="AP11" s="89" t="s">
        <v>128</v>
      </c>
      <c r="AQ11" s="88" t="s">
        <v>14</v>
      </c>
      <c r="AR11" s="89" t="s">
        <v>128</v>
      </c>
      <c r="AS11" s="89" t="s">
        <v>128</v>
      </c>
      <c r="AT11" s="88" t="s">
        <v>14</v>
      </c>
      <c r="AU11" s="89" t="s">
        <v>128</v>
      </c>
      <c r="AV11" s="89" t="s">
        <v>128</v>
      </c>
      <c r="AW11" s="88" t="s">
        <v>14</v>
      </c>
      <c r="AX11" s="89" t="s">
        <v>128</v>
      </c>
      <c r="AY11" s="89" t="s">
        <v>128</v>
      </c>
      <c r="AZ11" s="88" t="s">
        <v>14</v>
      </c>
      <c r="BA11" s="89" t="s">
        <v>127</v>
      </c>
      <c r="BB11" s="89" t="s">
        <v>127</v>
      </c>
      <c r="BC11" s="88">
        <f t="shared" ref="BC11:BC63" si="22">G11+BF11</f>
        <v>486140</v>
      </c>
      <c r="BD11" s="89">
        <f>BC11/BC10*100</f>
        <v>106.83221623997363</v>
      </c>
      <c r="BE11" s="89">
        <f>BC11/BC$45*100</f>
        <v>40.088069400006596</v>
      </c>
      <c r="BF11" s="88">
        <f t="shared" ref="BF11:BF28" si="23">BI11+CD11+DH11+DW11+EL11+FG11+FY11+GN11</f>
        <v>377020</v>
      </c>
      <c r="BG11" s="89">
        <f>BF11/BF10*100</f>
        <v>107.97605750780421</v>
      </c>
      <c r="BH11" s="89">
        <f t="shared" si="3"/>
        <v>51.324566418906038</v>
      </c>
      <c r="BI11" s="88">
        <f t="shared" ref="BI11:BI63" si="24">BL11+BO11+BR11+BU11+BX11+CA11</f>
        <v>68030</v>
      </c>
      <c r="BJ11" s="89">
        <f>BI11/BI10*100</f>
        <v>107.76176144463805</v>
      </c>
      <c r="BK11" s="89">
        <f t="shared" si="4"/>
        <v>52.030592734225621</v>
      </c>
      <c r="BL11" s="88">
        <v>9420</v>
      </c>
      <c r="BM11" s="89">
        <f>BL11/BL10*100</f>
        <v>114.45929526123936</v>
      </c>
      <c r="BN11" s="89">
        <f t="shared" si="5"/>
        <v>64.08163265306122</v>
      </c>
      <c r="BO11" s="88">
        <v>20120</v>
      </c>
      <c r="BP11" s="89">
        <f>BO11/BO10*100</f>
        <v>103.7648272305312</v>
      </c>
      <c r="BQ11" s="89">
        <f t="shared" si="6"/>
        <v>43.083511777301922</v>
      </c>
      <c r="BR11" s="88">
        <v>11130</v>
      </c>
      <c r="BS11" s="89">
        <f>BR11/BR10*100</f>
        <v>121.24183006535947</v>
      </c>
      <c r="BT11" s="89">
        <f t="shared" si="7"/>
        <v>41.375464684014865</v>
      </c>
      <c r="BU11" s="88">
        <v>4890</v>
      </c>
      <c r="BV11" s="89">
        <f>BU11/BU10*100</f>
        <v>110.63348416289594</v>
      </c>
      <c r="BW11" s="89">
        <f t="shared" si="8"/>
        <v>71.386861313868607</v>
      </c>
      <c r="BX11" s="88">
        <v>9070</v>
      </c>
      <c r="BY11" s="89">
        <f>BX11/BX10*100</f>
        <v>107.59193357058126</v>
      </c>
      <c r="BZ11" s="89">
        <f t="shared" si="9"/>
        <v>60.872483221476514</v>
      </c>
      <c r="CA11" s="88">
        <v>13400</v>
      </c>
      <c r="CB11" s="89">
        <f>CA11/CA10*100</f>
        <v>99.406528189910986</v>
      </c>
      <c r="CC11" s="89">
        <f t="shared" si="10"/>
        <v>64.734299516908209</v>
      </c>
      <c r="CD11" s="88">
        <f t="shared" ref="CD11:CD63" si="25">CG11+CJ11+CM11+CP11+CS11+CV11+CY11+DB11+DE11</f>
        <v>121690</v>
      </c>
      <c r="CE11" s="89">
        <f>CD11/CD10*100</f>
        <v>106.59600560616678</v>
      </c>
      <c r="CF11" s="89">
        <f t="shared" si="11"/>
        <v>52.920200043487718</v>
      </c>
      <c r="CG11" s="88">
        <v>9750</v>
      </c>
      <c r="CH11" s="89">
        <f>CG11/CG10*100</f>
        <v>118.3252427184466</v>
      </c>
      <c r="CI11" s="89">
        <f t="shared" si="12"/>
        <v>32.392026578073093</v>
      </c>
      <c r="CJ11" s="88">
        <v>8930</v>
      </c>
      <c r="CK11" s="89">
        <f>CJ11/CJ10*100</f>
        <v>114.34058898847633</v>
      </c>
      <c r="CL11" s="89">
        <f t="shared" si="13"/>
        <v>20.022421524663677</v>
      </c>
      <c r="CM11" s="88">
        <v>20700</v>
      </c>
      <c r="CN11" s="89">
        <f>CM11/CM10*100</f>
        <v>124.47384245339748</v>
      </c>
      <c r="CO11" s="89">
        <f t="shared" si="14"/>
        <v>49.168646080760091</v>
      </c>
      <c r="CP11" s="88">
        <v>15580</v>
      </c>
      <c r="CQ11" s="89">
        <f>CP11/CP10*100</f>
        <v>106.78546949965731</v>
      </c>
      <c r="CR11" s="89">
        <f t="shared" si="15"/>
        <v>72.803738317757009</v>
      </c>
      <c r="CS11" s="88">
        <v>22820</v>
      </c>
      <c r="CT11" s="89">
        <f>CS11/CS10*100</f>
        <v>94.336502687060758</v>
      </c>
      <c r="CU11" s="89">
        <f t="shared" si="16"/>
        <v>48.450106157112529</v>
      </c>
      <c r="CV11" s="88">
        <v>11910</v>
      </c>
      <c r="CW11" s="89">
        <f>CV11/CV10*100</f>
        <v>113.32064700285443</v>
      </c>
      <c r="CX11" s="89">
        <f t="shared" si="17"/>
        <v>340.28571428571428</v>
      </c>
      <c r="CY11" s="88">
        <v>16880</v>
      </c>
      <c r="CZ11" s="89">
        <f>CY11/CY10*100</f>
        <v>95.205865764241409</v>
      </c>
      <c r="DA11" s="89">
        <f t="shared" si="18"/>
        <v>93.259668508287291</v>
      </c>
      <c r="DB11" s="88">
        <v>3790</v>
      </c>
      <c r="DC11" s="89">
        <f>DB11/DB10*100</f>
        <v>94.278606965174134</v>
      </c>
      <c r="DD11" s="89">
        <f t="shared" si="19"/>
        <v>76.565656565656568</v>
      </c>
      <c r="DE11" s="88">
        <v>11330</v>
      </c>
      <c r="DF11" s="89">
        <f>DE11/DE10*100</f>
        <v>108.52490421455938</v>
      </c>
      <c r="DG11" s="89">
        <f t="shared" si="20"/>
        <v>62.596685082872924</v>
      </c>
      <c r="DH11" s="88">
        <f t="shared" ref="DH11:DH63" si="26">DK11+DN11+DQ11+DT11</f>
        <v>13660</v>
      </c>
      <c r="DI11" s="89">
        <f>DH11/DH10*100</f>
        <v>105.72755417956657</v>
      </c>
      <c r="DJ11" s="89">
        <f t="shared" ref="DJ11:DJ44" si="27">DH11/DH$45*100</f>
        <v>56.89296126613911</v>
      </c>
      <c r="DK11" s="88">
        <v>7190</v>
      </c>
      <c r="DL11" s="89">
        <f>DK11/DK10*100</f>
        <v>100.278940027894</v>
      </c>
      <c r="DM11" s="89">
        <f t="shared" ref="DM11:DM44" si="28">DK11/DK$45*100</f>
        <v>55.307692307692299</v>
      </c>
      <c r="DN11" s="88">
        <v>2290</v>
      </c>
      <c r="DO11" s="89">
        <f>DN11/DN10*100</f>
        <v>106.51162790697674</v>
      </c>
      <c r="DP11" s="89">
        <f t="shared" ref="DP11:DP44" si="29">DN11/DN$45*100</f>
        <v>61.06666666666667</v>
      </c>
      <c r="DQ11" s="88">
        <v>2630</v>
      </c>
      <c r="DR11" s="89">
        <f>DQ11/DQ10*100</f>
        <v>110.50420168067228</v>
      </c>
      <c r="DS11" s="89">
        <f t="shared" ref="DS11:DS44" si="30">DQ11/DQ$45*100</f>
        <v>49.716446124763699</v>
      </c>
      <c r="DT11" s="88">
        <v>1550</v>
      </c>
      <c r="DU11" s="89">
        <f>DT11/DT10*100</f>
        <v>127.04918032786885</v>
      </c>
      <c r="DV11" s="89">
        <f t="shared" ref="DV11:DV44" si="31">DT11/DT$45*100</f>
        <v>78.680203045685289</v>
      </c>
      <c r="DW11" s="88">
        <f t="shared" ref="DW11:DW63" si="32">DZ11+EC11+EF11+EI11</f>
        <v>43830</v>
      </c>
      <c r="DX11" s="89">
        <f>DW11/DW10*100</f>
        <v>99.1180461329715</v>
      </c>
      <c r="DY11" s="89">
        <f t="shared" ref="DY11:DY44" si="33">DW11/DW$45*100</f>
        <v>52.253218884120166</v>
      </c>
      <c r="DZ11" s="88">
        <v>22590</v>
      </c>
      <c r="EA11" s="89">
        <f>DZ11/DZ10*100</f>
        <v>95.517970401691329</v>
      </c>
      <c r="EB11" s="89">
        <f t="shared" ref="EB11:EB44" si="34">DZ11/DZ$45*100</f>
        <v>85.893536121673009</v>
      </c>
      <c r="EC11" s="88">
        <v>6230</v>
      </c>
      <c r="ED11" s="89">
        <f>EC11/EC10*100</f>
        <v>107.59930915371329</v>
      </c>
      <c r="EE11" s="89">
        <f t="shared" ref="EE11:EE44" si="35">EC11/EC$45*100</f>
        <v>50.241935483870968</v>
      </c>
      <c r="EF11" s="88">
        <v>11290</v>
      </c>
      <c r="EG11" s="89">
        <f>EF11/EF10*100</f>
        <v>101.34649910233394</v>
      </c>
      <c r="EH11" s="89">
        <f t="shared" ref="EH11:EH44" si="36">EF11/EF$45*100</f>
        <v>31.361111111111111</v>
      </c>
      <c r="EI11" s="88">
        <v>3720</v>
      </c>
      <c r="EJ11" s="89">
        <f>EI11/EI10*100</f>
        <v>102.19780219780219</v>
      </c>
      <c r="EK11" s="89">
        <f t="shared" ref="EK11:EK44" si="37">EI11/EI$45*100</f>
        <v>40.522875816993462</v>
      </c>
      <c r="EL11" s="88">
        <f t="shared" ref="EL11:EL63" si="38">EO11+ER11+EU11+EX11+FA11+FD11</f>
        <v>41630</v>
      </c>
      <c r="EM11" s="89">
        <f>EL11/EL10*100</f>
        <v>103.84135694686954</v>
      </c>
      <c r="EN11" s="89">
        <f t="shared" ref="EN11:EN44" si="39">EL11/EL$45*100</f>
        <v>83.160207750699158</v>
      </c>
      <c r="EO11" s="88">
        <v>3380</v>
      </c>
      <c r="EP11" s="89">
        <f>EO11/EO10*100</f>
        <v>92.098092643051771</v>
      </c>
      <c r="EQ11" s="89">
        <f t="shared" ref="EQ11:EQ44" si="40">EO11/EO$45*100</f>
        <v>66.93069306930694</v>
      </c>
      <c r="ER11" s="88">
        <v>5770</v>
      </c>
      <c r="ES11" s="89">
        <f>ER11/ER10*100</f>
        <v>116.56565656565657</v>
      </c>
      <c r="ET11" s="89">
        <f t="shared" ref="ET11:ET44" si="41">ER11/ER$45*100</f>
        <v>96.006655574043265</v>
      </c>
      <c r="EU11" s="88">
        <v>10010</v>
      </c>
      <c r="EV11" s="89">
        <f>EU11/EU10*100</f>
        <v>109.27947598253276</v>
      </c>
      <c r="EW11" s="89">
        <f t="shared" ref="EW11:EW44" si="42">EU11/EU$45*100</f>
        <v>231.71296296296299</v>
      </c>
      <c r="EX11" s="88">
        <v>17900</v>
      </c>
      <c r="EY11" s="89">
        <f>EX11/EX10*100</f>
        <v>100.90191657271703</v>
      </c>
      <c r="EZ11" s="89">
        <f t="shared" ref="EZ11:EZ44" si="43">EX11/EX$45*100</f>
        <v>62.587412587412587</v>
      </c>
      <c r="FA11" s="88">
        <v>2390</v>
      </c>
      <c r="FB11" s="89">
        <f>FA11/FA10*100</f>
        <v>104.82456140350878</v>
      </c>
      <c r="FC11" s="89">
        <f t="shared" ref="FC11:FC44" si="44">FA11/FA$45*100</f>
        <v>47.60956175298805</v>
      </c>
      <c r="FD11" s="88">
        <v>2180</v>
      </c>
      <c r="FE11" s="89">
        <f>FD11/FD10*100</f>
        <v>95.196506550218345</v>
      </c>
      <c r="FF11" s="89">
        <f t="shared" ref="FF11:FF44" si="45">FD11/FD$45*100</f>
        <v>205.66037735849059</v>
      </c>
      <c r="FG11" s="88">
        <f t="shared" ref="FG11:FG63" si="46">FJ11+FM11+FP11+FS11+FV11</f>
        <v>32820</v>
      </c>
      <c r="FH11" s="89">
        <f>FG11/FG10*100</f>
        <v>116.67259153928191</v>
      </c>
      <c r="FI11" s="89">
        <f t="shared" ref="FI11:FI44" si="47">FG11/FG$45*100</f>
        <v>56.150556030795549</v>
      </c>
      <c r="FJ11" s="88">
        <v>5590</v>
      </c>
      <c r="FK11" s="89">
        <f>FJ11/FJ10*100</f>
        <v>123.67256637168143</v>
      </c>
      <c r="FL11" s="89">
        <f t="shared" ref="FL11:FL44" si="48">FJ11/FJ$45*100</f>
        <v>68.67321867321867</v>
      </c>
      <c r="FM11" s="88">
        <v>3850</v>
      </c>
      <c r="FN11" s="89">
        <f>FM11/FM10*100</f>
        <v>125.4071661237785</v>
      </c>
      <c r="FO11" s="89">
        <f t="shared" ref="FO11:FO44" si="49">FM11/FM$45*100</f>
        <v>45.616113744075832</v>
      </c>
      <c r="FP11" s="88">
        <v>11270</v>
      </c>
      <c r="FQ11" s="89">
        <f>FP11/FP10*100</f>
        <v>117.88702928870293</v>
      </c>
      <c r="FR11" s="89">
        <f t="shared" ref="FR11:FR44" si="50">FP11/FP$45*100</f>
        <v>42.689393939393938</v>
      </c>
      <c r="FS11" s="88">
        <v>7650</v>
      </c>
      <c r="FT11" s="89">
        <f>FS11/FS10*100</f>
        <v>107.74647887323943</v>
      </c>
      <c r="FU11" s="89">
        <f t="shared" ref="FU11:FU44" si="51">FS11/FS$45*100</f>
        <v>70.183486238532112</v>
      </c>
      <c r="FV11" s="88">
        <v>4460</v>
      </c>
      <c r="FW11" s="89">
        <f>FV11/FV10*100</f>
        <v>114.94845360824742</v>
      </c>
      <c r="FX11" s="89">
        <f t="shared" ref="FX11:FX44" si="52">FV11/FV$45*100</f>
        <v>97.59299781181619</v>
      </c>
      <c r="FY11" s="88">
        <f t="shared" ref="FY11:FY63" si="53">GB11+GE11+GH11+GK11</f>
        <v>20530</v>
      </c>
      <c r="FZ11" s="89">
        <f>FY11/FY10*100</f>
        <v>116.25141562853906</v>
      </c>
      <c r="GA11" s="89">
        <f t="shared" ref="GA11:GA44" si="54">FY11/FY$45*100</f>
        <v>62.118003025718608</v>
      </c>
      <c r="GB11" s="88">
        <v>7390</v>
      </c>
      <c r="GC11" s="89">
        <f>GB11/GB10*100</f>
        <v>117.67515923566879</v>
      </c>
      <c r="GD11" s="89">
        <f t="shared" ref="GD11:GD44" si="55">GB11/GB$45*100</f>
        <v>63.162393162393158</v>
      </c>
      <c r="GE11" s="88">
        <v>4730</v>
      </c>
      <c r="GF11" s="89">
        <f>GE11/GE10*100</f>
        <v>104.64601769911503</v>
      </c>
      <c r="GG11" s="89">
        <f t="shared" ref="GG11:GG44" si="56">GE11/GE$45*100</f>
        <v>59.496855345911946</v>
      </c>
      <c r="GH11" s="88">
        <v>6430</v>
      </c>
      <c r="GI11" s="89">
        <f>GH11/GH10*100</f>
        <v>126.07843137254902</v>
      </c>
      <c r="GJ11" s="89">
        <f t="shared" ref="GJ11:GJ44" si="57">GH11/GH$45*100</f>
        <v>74.854481955762523</v>
      </c>
      <c r="GK11" s="88">
        <v>1980</v>
      </c>
      <c r="GL11" s="89">
        <f>GK11/GK10*100</f>
        <v>112.5</v>
      </c>
      <c r="GM11" s="89">
        <f t="shared" ref="GM11:GM44" si="58">GK11/GK$45*100</f>
        <v>41.164241164241169</v>
      </c>
      <c r="GN11" s="88">
        <f t="shared" ref="GN11:GN63" si="59">GQ11+GT11+GW11+GZ11+HC11+HF11+HI11</f>
        <v>34830</v>
      </c>
      <c r="GO11" s="89">
        <f>GN11/GN10*100</f>
        <v>120.68607068607069</v>
      </c>
      <c r="GP11" s="89">
        <f t="shared" ref="GP11:GP44" si="60">GN11/GN$45*100</f>
        <v>29.489458978917959</v>
      </c>
      <c r="GQ11" s="88">
        <v>6910</v>
      </c>
      <c r="GR11" s="89">
        <f>GQ11/GQ10*100</f>
        <v>113.6513157894737</v>
      </c>
      <c r="GS11" s="89">
        <f t="shared" ref="GS11:GS44" si="61">GQ11/GQ$45*100</f>
        <v>37.1505376344086</v>
      </c>
      <c r="GT11" s="88">
        <v>4390</v>
      </c>
      <c r="GU11" s="89">
        <f>GT11/GT10*100</f>
        <v>136.7601246105919</v>
      </c>
      <c r="GV11" s="89">
        <f t="shared" ref="GV11:GV44" si="62">GT11/GT$45*100</f>
        <v>61.74402250351617</v>
      </c>
      <c r="GW11" s="88">
        <v>4260</v>
      </c>
      <c r="GX11" s="89">
        <f>GW11/GW10*100</f>
        <v>120.33898305084745</v>
      </c>
      <c r="GY11" s="89">
        <f t="shared" ref="GY11:GY44" si="63">GW11/GW$45*100</f>
        <v>39.082568807339449</v>
      </c>
      <c r="GZ11" s="88">
        <v>7240</v>
      </c>
      <c r="HA11" s="89">
        <f>GZ11/GZ10*100</f>
        <v>120.46589018302829</v>
      </c>
      <c r="HB11" s="89">
        <f t="shared" ref="HB11:HB44" si="64">GZ11/GZ$45*100</f>
        <v>20.509915014164307</v>
      </c>
      <c r="HC11" s="88">
        <v>3580</v>
      </c>
      <c r="HD11" s="89">
        <f>HC11/HC10*100</f>
        <v>112.57861635220125</v>
      </c>
      <c r="HE11" s="89">
        <f t="shared" ref="HE11:HE44" si="65">HC11/HC$45*100</f>
        <v>29.105691056910572</v>
      </c>
      <c r="HF11" s="88">
        <v>4450</v>
      </c>
      <c r="HG11" s="89">
        <f>HF11/HF10*100</f>
        <v>117.41424802110818</v>
      </c>
      <c r="HH11" s="89">
        <f t="shared" ref="HH11:HH44" si="66">HF11/HF$45*100</f>
        <v>23.298429319371728</v>
      </c>
      <c r="HI11" s="88">
        <v>4000</v>
      </c>
      <c r="HJ11" s="89">
        <f>HI11/HI10*100</f>
        <v>131.14754098360655</v>
      </c>
      <c r="HK11" s="89">
        <f t="shared" ref="HK11:HK44" si="67">HI11/HI$45*100</f>
        <v>27.027027027027028</v>
      </c>
      <c r="HL11" s="88" t="str">
        <f t="shared" si="21"/>
        <v>-</v>
      </c>
      <c r="HM11" s="89" t="s">
        <v>14</v>
      </c>
      <c r="HN11" s="90" t="s">
        <v>14</v>
      </c>
      <c r="HO11" s="16"/>
      <c r="HP11" s="16"/>
      <c r="HQ11" s="8"/>
      <c r="HR11" s="16"/>
      <c r="HS11" s="2"/>
      <c r="HX11" s="17"/>
      <c r="HY11" s="17"/>
    </row>
    <row r="12" spans="1:233" ht="12" hidden="1" customHeight="1">
      <c r="A12" s="83"/>
      <c r="B12" s="67">
        <v>1962</v>
      </c>
      <c r="C12" s="71" t="s">
        <v>64</v>
      </c>
      <c r="D12" s="91">
        <v>556500</v>
      </c>
      <c r="E12" s="92">
        <f t="shared" ref="E12:E60" si="68">D12/D11*100</f>
        <v>114.48261674552562</v>
      </c>
      <c r="F12" s="92">
        <f t="shared" si="0"/>
        <v>45.877988458367689</v>
      </c>
      <c r="G12" s="91">
        <v>121080</v>
      </c>
      <c r="H12" s="92">
        <f t="shared" ref="H12:H63" si="69">G12/G11*100</f>
        <v>110.96041055718476</v>
      </c>
      <c r="I12" s="92">
        <f t="shared" si="1"/>
        <v>25.325245764484418</v>
      </c>
      <c r="J12" s="91" t="s">
        <v>11</v>
      </c>
      <c r="K12" s="91" t="s">
        <v>11</v>
      </c>
      <c r="L12" s="91" t="s">
        <v>11</v>
      </c>
      <c r="M12" s="91" t="s">
        <v>14</v>
      </c>
      <c r="N12" s="92" t="s">
        <v>126</v>
      </c>
      <c r="O12" s="92" t="s">
        <v>126</v>
      </c>
      <c r="P12" s="91" t="s">
        <v>14</v>
      </c>
      <c r="Q12" s="92" t="s">
        <v>128</v>
      </c>
      <c r="R12" s="92" t="s">
        <v>128</v>
      </c>
      <c r="S12" s="91" t="s">
        <v>14</v>
      </c>
      <c r="T12" s="92" t="s">
        <v>128</v>
      </c>
      <c r="U12" s="92" t="s">
        <v>128</v>
      </c>
      <c r="V12" s="91" t="s">
        <v>14</v>
      </c>
      <c r="W12" s="92" t="s">
        <v>125</v>
      </c>
      <c r="X12" s="92" t="s">
        <v>127</v>
      </c>
      <c r="Y12" s="91" t="s">
        <v>127</v>
      </c>
      <c r="Z12" s="92" t="s">
        <v>125</v>
      </c>
      <c r="AA12" s="92" t="s">
        <v>127</v>
      </c>
      <c r="AB12" s="91" t="s">
        <v>14</v>
      </c>
      <c r="AC12" s="92" t="s">
        <v>127</v>
      </c>
      <c r="AD12" s="92" t="s">
        <v>127</v>
      </c>
      <c r="AE12" s="91" t="s">
        <v>14</v>
      </c>
      <c r="AF12" s="92" t="s">
        <v>127</v>
      </c>
      <c r="AG12" s="92" t="s">
        <v>127</v>
      </c>
      <c r="AH12" s="91" t="s">
        <v>14</v>
      </c>
      <c r="AI12" s="92" t="s">
        <v>127</v>
      </c>
      <c r="AJ12" s="92" t="s">
        <v>127</v>
      </c>
      <c r="AK12" s="91" t="s">
        <v>14</v>
      </c>
      <c r="AL12" s="92" t="s">
        <v>127</v>
      </c>
      <c r="AM12" s="92" t="s">
        <v>127</v>
      </c>
      <c r="AN12" s="91" t="s">
        <v>14</v>
      </c>
      <c r="AO12" s="92" t="s">
        <v>128</v>
      </c>
      <c r="AP12" s="92" t="s">
        <v>126</v>
      </c>
      <c r="AQ12" s="91" t="s">
        <v>14</v>
      </c>
      <c r="AR12" s="92" t="s">
        <v>128</v>
      </c>
      <c r="AS12" s="92" t="s">
        <v>128</v>
      </c>
      <c r="AT12" s="91" t="s">
        <v>14</v>
      </c>
      <c r="AU12" s="92" t="s">
        <v>128</v>
      </c>
      <c r="AV12" s="92" t="s">
        <v>128</v>
      </c>
      <c r="AW12" s="91" t="s">
        <v>14</v>
      </c>
      <c r="AX12" s="92" t="s">
        <v>128</v>
      </c>
      <c r="AY12" s="92" t="s">
        <v>128</v>
      </c>
      <c r="AZ12" s="91" t="s">
        <v>14</v>
      </c>
      <c r="BA12" s="92" t="s">
        <v>127</v>
      </c>
      <c r="BB12" s="92" t="s">
        <v>127</v>
      </c>
      <c r="BC12" s="91">
        <f t="shared" si="22"/>
        <v>556480</v>
      </c>
      <c r="BD12" s="92">
        <f>BC12/BC11*100</f>
        <v>114.46908298021145</v>
      </c>
      <c r="BE12" s="92">
        <f t="shared" ref="BE12:BE30" si="70">BC12/BC$45*100</f>
        <v>45.888445426658308</v>
      </c>
      <c r="BF12" s="91">
        <f t="shared" si="23"/>
        <v>435400</v>
      </c>
      <c r="BG12" s="92">
        <f t="shared" ref="BG12:BG63" si="71">BF12/BF11*100</f>
        <v>115.48458967694022</v>
      </c>
      <c r="BH12" s="92">
        <f t="shared" si="3"/>
        <v>59.271964932342293</v>
      </c>
      <c r="BI12" s="91">
        <f t="shared" si="24"/>
        <v>73790</v>
      </c>
      <c r="BJ12" s="92">
        <f t="shared" ref="BJ12:BJ63" si="72">BI12/BI11*100</f>
        <v>108.46685285903277</v>
      </c>
      <c r="BK12" s="92">
        <f t="shared" si="4"/>
        <v>56.435946462715101</v>
      </c>
      <c r="BL12" s="91">
        <v>8710</v>
      </c>
      <c r="BM12" s="92">
        <f t="shared" ref="BM12:BM63" si="73">BL12/BL11*100</f>
        <v>92.462845010615709</v>
      </c>
      <c r="BN12" s="92">
        <f t="shared" si="5"/>
        <v>59.251700680272116</v>
      </c>
      <c r="BO12" s="91">
        <v>22060</v>
      </c>
      <c r="BP12" s="92">
        <f t="shared" ref="BP12:BP63" si="74">BO12/BO11*100</f>
        <v>109.64214711729623</v>
      </c>
      <c r="BQ12" s="92">
        <f t="shared" si="6"/>
        <v>47.237687366167023</v>
      </c>
      <c r="BR12" s="91">
        <v>13150</v>
      </c>
      <c r="BS12" s="92">
        <f t="shared" ref="BS12:BS63" si="75">BR12/BR11*100</f>
        <v>118.14914645103325</v>
      </c>
      <c r="BT12" s="92">
        <f t="shared" si="7"/>
        <v>48.884758364312269</v>
      </c>
      <c r="BU12" s="91">
        <v>5250</v>
      </c>
      <c r="BV12" s="92">
        <f t="shared" ref="BV12:BV63" si="76">BU12/BU11*100</f>
        <v>107.36196319018406</v>
      </c>
      <c r="BW12" s="92">
        <f t="shared" si="8"/>
        <v>76.642335766423358</v>
      </c>
      <c r="BX12" s="91">
        <v>8790</v>
      </c>
      <c r="BY12" s="92">
        <f t="shared" ref="BY12:BY63" si="77">BX12/BX11*100</f>
        <v>96.912899669239252</v>
      </c>
      <c r="BZ12" s="92">
        <f t="shared" si="9"/>
        <v>58.993288590604031</v>
      </c>
      <c r="CA12" s="91">
        <v>15830</v>
      </c>
      <c r="CB12" s="92">
        <f t="shared" ref="CB12:CB63" si="78">CA12/CA11*100</f>
        <v>118.13432835820896</v>
      </c>
      <c r="CC12" s="92">
        <f t="shared" si="10"/>
        <v>76.473429951690818</v>
      </c>
      <c r="CD12" s="91">
        <f t="shared" si="25"/>
        <v>140910</v>
      </c>
      <c r="CE12" s="92">
        <f t="shared" ref="CE12:CE63" si="79">CD12/CD11*100</f>
        <v>115.7942312433232</v>
      </c>
      <c r="CF12" s="92">
        <f t="shared" si="11"/>
        <v>61.278538812785385</v>
      </c>
      <c r="CG12" s="91">
        <v>11730</v>
      </c>
      <c r="CH12" s="92">
        <f t="shared" ref="CH12:CH63" si="80">CG12/CG11*100</f>
        <v>120.30769230769232</v>
      </c>
      <c r="CI12" s="92">
        <f t="shared" si="12"/>
        <v>38.970099667774086</v>
      </c>
      <c r="CJ12" s="91">
        <v>12750</v>
      </c>
      <c r="CK12" s="92">
        <f t="shared" ref="CK12:CK63" si="81">CJ12/CJ11*100</f>
        <v>142.77715565509519</v>
      </c>
      <c r="CL12" s="92">
        <f t="shared" si="13"/>
        <v>28.587443946188341</v>
      </c>
      <c r="CM12" s="91">
        <v>25210</v>
      </c>
      <c r="CN12" s="92">
        <f t="shared" ref="CN12:CN63" si="82">CM12/CM11*100</f>
        <v>121.78743961352656</v>
      </c>
      <c r="CO12" s="92">
        <f t="shared" si="14"/>
        <v>59.881235154394297</v>
      </c>
      <c r="CP12" s="91">
        <v>17780</v>
      </c>
      <c r="CQ12" s="92">
        <f t="shared" ref="CQ12:CQ63" si="83">CP12/CP11*100</f>
        <v>114.1206675224647</v>
      </c>
      <c r="CR12" s="92">
        <f t="shared" si="15"/>
        <v>83.0841121495327</v>
      </c>
      <c r="CS12" s="91">
        <v>24810</v>
      </c>
      <c r="CT12" s="92">
        <f t="shared" ref="CT12:CT63" si="84">CS12/CS11*100</f>
        <v>108.72042068361087</v>
      </c>
      <c r="CU12" s="92">
        <f t="shared" si="16"/>
        <v>52.675159235668787</v>
      </c>
      <c r="CV12" s="91">
        <v>11660</v>
      </c>
      <c r="CW12" s="92">
        <f t="shared" ref="CW12:CW63" si="85">CV12/CV11*100</f>
        <v>97.900923593618799</v>
      </c>
      <c r="CX12" s="92">
        <f t="shared" si="17"/>
        <v>333.14285714285717</v>
      </c>
      <c r="CY12" s="91">
        <v>18930</v>
      </c>
      <c r="CZ12" s="92">
        <f t="shared" ref="CZ12:CZ63" si="86">CY12/CY11*100</f>
        <v>112.14454976303318</v>
      </c>
      <c r="DA12" s="92">
        <f t="shared" si="18"/>
        <v>104.58563535911603</v>
      </c>
      <c r="DB12" s="91">
        <v>4280</v>
      </c>
      <c r="DC12" s="92">
        <f t="shared" ref="DC12:DC63" si="87">DB12/DB11*100</f>
        <v>112.92875989445909</v>
      </c>
      <c r="DD12" s="92">
        <f t="shared" si="19"/>
        <v>86.464646464646464</v>
      </c>
      <c r="DE12" s="91">
        <v>13760</v>
      </c>
      <c r="DF12" s="92">
        <f t="shared" ref="DF12:DF63" si="88">DE12/DE11*100</f>
        <v>121.44748455428068</v>
      </c>
      <c r="DG12" s="92">
        <f t="shared" si="20"/>
        <v>76.02209944751381</v>
      </c>
      <c r="DH12" s="91">
        <f t="shared" si="26"/>
        <v>15850</v>
      </c>
      <c r="DI12" s="92">
        <f t="shared" ref="DI12:DI63" si="89">DH12/DH11*100</f>
        <v>116.03221083455344</v>
      </c>
      <c r="DJ12" s="92">
        <f t="shared" si="27"/>
        <v>66.014160766347345</v>
      </c>
      <c r="DK12" s="91">
        <v>7650</v>
      </c>
      <c r="DL12" s="92">
        <f t="shared" ref="DL12:DL63" si="90">DK12/DK11*100</f>
        <v>106.39777468706538</v>
      </c>
      <c r="DM12" s="92">
        <f t="shared" si="28"/>
        <v>58.846153846153847</v>
      </c>
      <c r="DN12" s="91">
        <v>2890</v>
      </c>
      <c r="DO12" s="92">
        <f t="shared" ref="DO12:DO63" si="91">DN12/DN11*100</f>
        <v>126.20087336244541</v>
      </c>
      <c r="DP12" s="92">
        <f t="shared" si="29"/>
        <v>77.066666666666677</v>
      </c>
      <c r="DQ12" s="91">
        <v>2880</v>
      </c>
      <c r="DR12" s="92">
        <f t="shared" ref="DR12:DR63" si="92">DQ12/DQ11*100</f>
        <v>109.50570342205323</v>
      </c>
      <c r="DS12" s="92">
        <f t="shared" si="30"/>
        <v>54.442344045368621</v>
      </c>
      <c r="DT12" s="91">
        <v>2430</v>
      </c>
      <c r="DU12" s="92">
        <f t="shared" ref="DU12:DU63" si="93">DT12/DT11*100</f>
        <v>156.77419354838707</v>
      </c>
      <c r="DV12" s="92">
        <f t="shared" si="31"/>
        <v>123.3502538071066</v>
      </c>
      <c r="DW12" s="91">
        <f t="shared" si="32"/>
        <v>47660</v>
      </c>
      <c r="DX12" s="92">
        <f t="shared" ref="DX12:DX63" si="94">DW12/DW11*100</f>
        <v>108.73830709559662</v>
      </c>
      <c r="DY12" s="92">
        <f t="shared" si="33"/>
        <v>56.819265617548872</v>
      </c>
      <c r="DZ12" s="91">
        <v>23760</v>
      </c>
      <c r="EA12" s="92">
        <f t="shared" ref="EA12:EA63" si="95">DZ12/DZ11*100</f>
        <v>105.17928286852589</v>
      </c>
      <c r="EB12" s="92">
        <f t="shared" si="34"/>
        <v>90.342205323193909</v>
      </c>
      <c r="EC12" s="91">
        <v>7070</v>
      </c>
      <c r="ED12" s="92">
        <f t="shared" ref="ED12:ED63" si="96">EC12/EC11*100</f>
        <v>113.48314606741575</v>
      </c>
      <c r="EE12" s="92">
        <f t="shared" si="35"/>
        <v>57.016129032258064</v>
      </c>
      <c r="EF12" s="91">
        <v>12780</v>
      </c>
      <c r="EG12" s="92">
        <f t="shared" ref="EG12:EG63" si="97">EF12/EF11*100</f>
        <v>113.19751992914082</v>
      </c>
      <c r="EH12" s="92">
        <f t="shared" si="36"/>
        <v>35.5</v>
      </c>
      <c r="EI12" s="91">
        <v>4050</v>
      </c>
      <c r="EJ12" s="92">
        <f t="shared" ref="EJ12:EJ63" si="98">EI12/EI11*100</f>
        <v>108.87096774193547</v>
      </c>
      <c r="EK12" s="92">
        <f t="shared" si="37"/>
        <v>44.117647058823529</v>
      </c>
      <c r="EL12" s="91">
        <f t="shared" si="38"/>
        <v>46490</v>
      </c>
      <c r="EM12" s="92">
        <f t="shared" ref="EM12:EM63" si="99">EL12/EL11*100</f>
        <v>111.67427336055728</v>
      </c>
      <c r="EN12" s="92">
        <f t="shared" si="39"/>
        <v>92.86855773072314</v>
      </c>
      <c r="EO12" s="91">
        <v>4320</v>
      </c>
      <c r="EP12" s="92">
        <f t="shared" ref="EP12:EP63" si="100">EO12/EO11*100</f>
        <v>127.81065088757397</v>
      </c>
      <c r="EQ12" s="92">
        <f t="shared" si="40"/>
        <v>85.544554455445549</v>
      </c>
      <c r="ER12" s="91">
        <v>5580</v>
      </c>
      <c r="ES12" s="92">
        <f t="shared" ref="ES12:ES63" si="101">ER12/ER11*100</f>
        <v>96.707105719237433</v>
      </c>
      <c r="ET12" s="92">
        <f t="shared" si="41"/>
        <v>92.845257903494172</v>
      </c>
      <c r="EU12" s="91">
        <v>11000</v>
      </c>
      <c r="EV12" s="92">
        <f t="shared" ref="EV12:EV63" si="102">EU12/EU11*100</f>
        <v>109.8901098901099</v>
      </c>
      <c r="EW12" s="92">
        <f t="shared" si="42"/>
        <v>254.62962962962962</v>
      </c>
      <c r="EX12" s="91">
        <v>20690</v>
      </c>
      <c r="EY12" s="92">
        <f t="shared" ref="EY12:EY63" si="103">EX12/EX11*100</f>
        <v>115.58659217877094</v>
      </c>
      <c r="EZ12" s="92">
        <f t="shared" si="43"/>
        <v>72.342657342657347</v>
      </c>
      <c r="FA12" s="91">
        <v>2610</v>
      </c>
      <c r="FB12" s="92">
        <f t="shared" ref="FB12:FB63" si="104">FA12/FA11*100</f>
        <v>109.20502092050208</v>
      </c>
      <c r="FC12" s="92">
        <f t="shared" si="44"/>
        <v>51.992031872509955</v>
      </c>
      <c r="FD12" s="91">
        <v>2290</v>
      </c>
      <c r="FE12" s="92">
        <f t="shared" ref="FE12:FE63" si="105">FD12/FD11*100</f>
        <v>105.04587155963303</v>
      </c>
      <c r="FF12" s="92">
        <f t="shared" si="45"/>
        <v>216.03773584905662</v>
      </c>
      <c r="FG12" s="91">
        <f t="shared" si="46"/>
        <v>41640</v>
      </c>
      <c r="FH12" s="92">
        <f t="shared" ref="FH12:FH63" si="106">FG12/FG11*100</f>
        <v>126.87385740402193</v>
      </c>
      <c r="FI12" s="92">
        <f t="shared" si="47"/>
        <v>71.240376390076989</v>
      </c>
      <c r="FJ12" s="91">
        <v>7000</v>
      </c>
      <c r="FK12" s="92">
        <f t="shared" ref="FK12:FK63" si="107">FJ12/FJ11*100</f>
        <v>125.22361359570662</v>
      </c>
      <c r="FL12" s="92">
        <f t="shared" si="48"/>
        <v>85.995085995086001</v>
      </c>
      <c r="FM12" s="91">
        <v>4540</v>
      </c>
      <c r="FN12" s="92">
        <f t="shared" ref="FN12:FN63" si="108">FM12/FM11*100</f>
        <v>117.92207792207792</v>
      </c>
      <c r="FO12" s="92">
        <f t="shared" si="49"/>
        <v>53.791469194312789</v>
      </c>
      <c r="FP12" s="91">
        <v>14670</v>
      </c>
      <c r="FQ12" s="92">
        <f t="shared" ref="FQ12:FQ63" si="109">FP12/FP11*100</f>
        <v>130.16858917480036</v>
      </c>
      <c r="FR12" s="92">
        <f t="shared" si="50"/>
        <v>55.568181818181813</v>
      </c>
      <c r="FS12" s="91">
        <v>9940</v>
      </c>
      <c r="FT12" s="92">
        <f t="shared" ref="FT12:FT63" si="110">FS12/FS11*100</f>
        <v>129.93464052287581</v>
      </c>
      <c r="FU12" s="92">
        <f t="shared" si="51"/>
        <v>91.192660550458712</v>
      </c>
      <c r="FV12" s="91">
        <v>5490</v>
      </c>
      <c r="FW12" s="92">
        <f t="shared" ref="FW12:FW63" si="111">FV12/FV11*100</f>
        <v>123.09417040358743</v>
      </c>
      <c r="FX12" s="92">
        <f t="shared" si="52"/>
        <v>120.1312910284464</v>
      </c>
      <c r="FY12" s="91">
        <f t="shared" si="53"/>
        <v>25300</v>
      </c>
      <c r="FZ12" s="92">
        <f t="shared" ref="FZ12:FZ63" si="112">FY12/FY11*100</f>
        <v>123.23429128105212</v>
      </c>
      <c r="GA12" s="92">
        <f t="shared" si="54"/>
        <v>76.55068078668684</v>
      </c>
      <c r="GB12" s="91">
        <v>9500</v>
      </c>
      <c r="GC12" s="92">
        <f t="shared" ref="GC12:GC63" si="113">GB12/GB11*100</f>
        <v>128.55209742895806</v>
      </c>
      <c r="GD12" s="92">
        <f t="shared" si="55"/>
        <v>81.196581196581192</v>
      </c>
      <c r="GE12" s="91">
        <v>5960</v>
      </c>
      <c r="GF12" s="92">
        <f t="shared" ref="GF12:GF63" si="114">GE12/GE11*100</f>
        <v>126.00422832980973</v>
      </c>
      <c r="GG12" s="92">
        <f t="shared" si="56"/>
        <v>74.968553459119491</v>
      </c>
      <c r="GH12" s="91">
        <v>7360</v>
      </c>
      <c r="GI12" s="92">
        <f t="shared" ref="GI12:GI63" si="115">GH12/GH11*100</f>
        <v>114.46345256609642</v>
      </c>
      <c r="GJ12" s="92">
        <f t="shared" si="57"/>
        <v>85.681024447031433</v>
      </c>
      <c r="GK12" s="91">
        <v>2480</v>
      </c>
      <c r="GL12" s="92">
        <f t="shared" ref="GL12:GL63" si="116">GK12/GK11*100</f>
        <v>125.25252525252526</v>
      </c>
      <c r="GM12" s="92">
        <f t="shared" si="58"/>
        <v>51.559251559251564</v>
      </c>
      <c r="GN12" s="91">
        <f t="shared" si="59"/>
        <v>43760</v>
      </c>
      <c r="GO12" s="92">
        <f t="shared" ref="GO12:GO63" si="117">GN12/GN11*100</f>
        <v>125.63881711168531</v>
      </c>
      <c r="GP12" s="92">
        <f t="shared" si="60"/>
        <v>37.050207433748199</v>
      </c>
      <c r="GQ12" s="91">
        <v>8730</v>
      </c>
      <c r="GR12" s="92">
        <f t="shared" ref="GR12:GR63" si="118">GQ12/GQ11*100</f>
        <v>126.33863965267729</v>
      </c>
      <c r="GS12" s="92">
        <f t="shared" si="61"/>
        <v>46.935483870967744</v>
      </c>
      <c r="GT12" s="91">
        <v>5820</v>
      </c>
      <c r="GU12" s="92">
        <f t="shared" ref="GU12:GU63" si="119">GT12/GT11*100</f>
        <v>132.57403189066059</v>
      </c>
      <c r="GV12" s="92">
        <f t="shared" si="62"/>
        <v>81.856540084388186</v>
      </c>
      <c r="GW12" s="91">
        <v>5600</v>
      </c>
      <c r="GX12" s="92">
        <f t="shared" ref="GX12:GX63" si="120">GW12/GW11*100</f>
        <v>131.45539906103286</v>
      </c>
      <c r="GY12" s="92">
        <f t="shared" si="63"/>
        <v>51.37614678899083</v>
      </c>
      <c r="GZ12" s="91">
        <v>9970</v>
      </c>
      <c r="HA12" s="92">
        <f t="shared" ref="HA12:HA63" si="121">GZ12/GZ11*100</f>
        <v>137.707182320442</v>
      </c>
      <c r="HB12" s="92">
        <f t="shared" si="64"/>
        <v>28.243626062322946</v>
      </c>
      <c r="HC12" s="91">
        <v>4490</v>
      </c>
      <c r="HD12" s="92">
        <f t="shared" ref="HD12:HD63" si="122">HC12/HC11*100</f>
        <v>125.41899441340783</v>
      </c>
      <c r="HE12" s="92">
        <f t="shared" si="65"/>
        <v>36.50406504065041</v>
      </c>
      <c r="HF12" s="91">
        <v>4640</v>
      </c>
      <c r="HG12" s="92">
        <f t="shared" ref="HG12:HG63" si="123">HF12/HF11*100</f>
        <v>104.26966292134831</v>
      </c>
      <c r="HH12" s="92">
        <f t="shared" si="66"/>
        <v>24.293193717277486</v>
      </c>
      <c r="HI12" s="91">
        <v>4510</v>
      </c>
      <c r="HJ12" s="92">
        <f t="shared" ref="HJ12:HJ63" si="124">HI12/HI11*100</f>
        <v>112.75</v>
      </c>
      <c r="HK12" s="92">
        <f t="shared" si="67"/>
        <v>30.472972972972972</v>
      </c>
      <c r="HL12" s="91" t="str">
        <f t="shared" si="21"/>
        <v>-</v>
      </c>
      <c r="HM12" s="92" t="s">
        <v>14</v>
      </c>
      <c r="HN12" s="93" t="s">
        <v>14</v>
      </c>
      <c r="HO12" s="16"/>
      <c r="HP12" s="16"/>
      <c r="HQ12" s="8"/>
      <c r="HR12" s="16"/>
      <c r="HS12" s="18"/>
    </row>
    <row r="13" spans="1:233" ht="12" hidden="1" customHeight="1">
      <c r="A13" s="83"/>
      <c r="B13" s="67">
        <v>1963</v>
      </c>
      <c r="C13" s="71" t="s">
        <v>65</v>
      </c>
      <c r="D13" s="91">
        <v>636200</v>
      </c>
      <c r="E13" s="92">
        <f t="shared" si="68"/>
        <v>114.32165318957772</v>
      </c>
      <c r="F13" s="92">
        <f t="shared" si="0"/>
        <v>52.4484748557296</v>
      </c>
      <c r="G13" s="91">
        <v>137930</v>
      </c>
      <c r="H13" s="92">
        <f t="shared" si="69"/>
        <v>113.91641889659729</v>
      </c>
      <c r="I13" s="92">
        <f t="shared" si="1"/>
        <v>28.849613051662832</v>
      </c>
      <c r="J13" s="91" t="s">
        <v>11</v>
      </c>
      <c r="K13" s="91" t="s">
        <v>11</v>
      </c>
      <c r="L13" s="91" t="s">
        <v>11</v>
      </c>
      <c r="M13" s="91" t="s">
        <v>14</v>
      </c>
      <c r="N13" s="92" t="s">
        <v>126</v>
      </c>
      <c r="O13" s="92" t="s">
        <v>126</v>
      </c>
      <c r="P13" s="91" t="s">
        <v>14</v>
      </c>
      <c r="Q13" s="92" t="s">
        <v>128</v>
      </c>
      <c r="R13" s="92" t="s">
        <v>128</v>
      </c>
      <c r="S13" s="91" t="s">
        <v>14</v>
      </c>
      <c r="T13" s="92" t="s">
        <v>128</v>
      </c>
      <c r="U13" s="92" t="s">
        <v>128</v>
      </c>
      <c r="V13" s="91" t="s">
        <v>14</v>
      </c>
      <c r="W13" s="92" t="s">
        <v>127</v>
      </c>
      <c r="X13" s="92" t="s">
        <v>125</v>
      </c>
      <c r="Y13" s="91" t="s">
        <v>127</v>
      </c>
      <c r="Z13" s="92" t="s">
        <v>127</v>
      </c>
      <c r="AA13" s="92" t="s">
        <v>127</v>
      </c>
      <c r="AB13" s="91" t="s">
        <v>14</v>
      </c>
      <c r="AC13" s="92" t="s">
        <v>127</v>
      </c>
      <c r="AD13" s="92" t="s">
        <v>127</v>
      </c>
      <c r="AE13" s="91" t="s">
        <v>14</v>
      </c>
      <c r="AF13" s="92" t="s">
        <v>127</v>
      </c>
      <c r="AG13" s="92" t="s">
        <v>127</v>
      </c>
      <c r="AH13" s="91" t="s">
        <v>14</v>
      </c>
      <c r="AI13" s="92" t="s">
        <v>127</v>
      </c>
      <c r="AJ13" s="92" t="s">
        <v>127</v>
      </c>
      <c r="AK13" s="91" t="s">
        <v>14</v>
      </c>
      <c r="AL13" s="92" t="s">
        <v>127</v>
      </c>
      <c r="AM13" s="92" t="s">
        <v>127</v>
      </c>
      <c r="AN13" s="91" t="s">
        <v>14</v>
      </c>
      <c r="AO13" s="92" t="s">
        <v>128</v>
      </c>
      <c r="AP13" s="92" t="s">
        <v>128</v>
      </c>
      <c r="AQ13" s="91" t="s">
        <v>14</v>
      </c>
      <c r="AR13" s="92" t="s">
        <v>128</v>
      </c>
      <c r="AS13" s="92" t="s">
        <v>128</v>
      </c>
      <c r="AT13" s="91" t="s">
        <v>14</v>
      </c>
      <c r="AU13" s="92" t="s">
        <v>128</v>
      </c>
      <c r="AV13" s="92" t="s">
        <v>128</v>
      </c>
      <c r="AW13" s="91" t="s">
        <v>14</v>
      </c>
      <c r="AX13" s="92" t="s">
        <v>128</v>
      </c>
      <c r="AY13" s="92" t="s">
        <v>128</v>
      </c>
      <c r="AZ13" s="91" t="s">
        <v>14</v>
      </c>
      <c r="BA13" s="92" t="s">
        <v>127</v>
      </c>
      <c r="BB13" s="92" t="s">
        <v>127</v>
      </c>
      <c r="BC13" s="91">
        <f t="shared" si="22"/>
        <v>638240</v>
      </c>
      <c r="BD13" s="92">
        <f t="shared" ref="BD13:BD31" si="125">BC13/BC12*100</f>
        <v>114.69235192639448</v>
      </c>
      <c r="BE13" s="92">
        <f t="shared" si="70"/>
        <v>52.630537322294423</v>
      </c>
      <c r="BF13" s="91">
        <f t="shared" si="23"/>
        <v>500310</v>
      </c>
      <c r="BG13" s="92">
        <f t="shared" si="71"/>
        <v>114.90813045475426</v>
      </c>
      <c r="BH13" s="92">
        <f t="shared" si="3"/>
        <v>68.108306787552081</v>
      </c>
      <c r="BI13" s="91">
        <f t="shared" si="24"/>
        <v>86050</v>
      </c>
      <c r="BJ13" s="92">
        <f t="shared" si="72"/>
        <v>116.61471744138771</v>
      </c>
      <c r="BK13" s="92">
        <f t="shared" si="4"/>
        <v>65.81261950286806</v>
      </c>
      <c r="BL13" s="91">
        <v>10560</v>
      </c>
      <c r="BM13" s="92">
        <f t="shared" si="73"/>
        <v>121.23995407577497</v>
      </c>
      <c r="BN13" s="92">
        <f t="shared" si="5"/>
        <v>71.836734693877546</v>
      </c>
      <c r="BO13" s="91">
        <v>26680</v>
      </c>
      <c r="BP13" s="92">
        <f t="shared" si="74"/>
        <v>120.94288304623753</v>
      </c>
      <c r="BQ13" s="92">
        <f t="shared" si="6"/>
        <v>57.130620985010708</v>
      </c>
      <c r="BR13" s="91">
        <v>14850</v>
      </c>
      <c r="BS13" s="92">
        <f t="shared" si="75"/>
        <v>112.92775665399239</v>
      </c>
      <c r="BT13" s="92">
        <f t="shared" si="7"/>
        <v>55.204460966542747</v>
      </c>
      <c r="BU13" s="91">
        <v>5080</v>
      </c>
      <c r="BV13" s="92">
        <f t="shared" si="76"/>
        <v>96.761904761904759</v>
      </c>
      <c r="BW13" s="92">
        <f t="shared" si="8"/>
        <v>74.160583941605836</v>
      </c>
      <c r="BX13" s="91">
        <v>9310</v>
      </c>
      <c r="BY13" s="92">
        <f t="shared" si="77"/>
        <v>105.91581342434584</v>
      </c>
      <c r="BZ13" s="92">
        <f t="shared" si="9"/>
        <v>62.483221476510067</v>
      </c>
      <c r="CA13" s="91">
        <v>19570</v>
      </c>
      <c r="CB13" s="92">
        <f t="shared" si="78"/>
        <v>123.62602653190145</v>
      </c>
      <c r="CC13" s="92">
        <f t="shared" si="10"/>
        <v>94.54106280193237</v>
      </c>
      <c r="CD13" s="91">
        <f t="shared" si="25"/>
        <v>158550</v>
      </c>
      <c r="CE13" s="92">
        <f t="shared" si="79"/>
        <v>112.51862891207153</v>
      </c>
      <c r="CF13" s="92">
        <f t="shared" si="11"/>
        <v>68.949771689497723</v>
      </c>
      <c r="CG13" s="91">
        <v>12030</v>
      </c>
      <c r="CH13" s="92">
        <f t="shared" si="80"/>
        <v>102.55754475703324</v>
      </c>
      <c r="CI13" s="92">
        <f t="shared" si="12"/>
        <v>39.966777408637874</v>
      </c>
      <c r="CJ13" s="91">
        <v>16430</v>
      </c>
      <c r="CK13" s="92">
        <f t="shared" si="81"/>
        <v>128.8627450980392</v>
      </c>
      <c r="CL13" s="92">
        <f t="shared" si="13"/>
        <v>36.838565022421527</v>
      </c>
      <c r="CM13" s="91">
        <v>25520</v>
      </c>
      <c r="CN13" s="92">
        <f t="shared" si="82"/>
        <v>101.22967076556921</v>
      </c>
      <c r="CO13" s="92">
        <f t="shared" si="14"/>
        <v>60.617577197149643</v>
      </c>
      <c r="CP13" s="91">
        <v>19000</v>
      </c>
      <c r="CQ13" s="92">
        <f t="shared" si="83"/>
        <v>106.86164229471315</v>
      </c>
      <c r="CR13" s="92">
        <f t="shared" si="15"/>
        <v>88.785046728971963</v>
      </c>
      <c r="CS13" s="91">
        <v>27990</v>
      </c>
      <c r="CT13" s="92">
        <f t="shared" si="84"/>
        <v>112.81741233373639</v>
      </c>
      <c r="CU13" s="92">
        <f t="shared" si="16"/>
        <v>59.426751592356688</v>
      </c>
      <c r="CV13" s="91">
        <v>13900</v>
      </c>
      <c r="CW13" s="92">
        <f t="shared" si="85"/>
        <v>119.21097770154374</v>
      </c>
      <c r="CX13" s="92">
        <f t="shared" si="17"/>
        <v>397.14285714285717</v>
      </c>
      <c r="CY13" s="91">
        <v>22590</v>
      </c>
      <c r="CZ13" s="92">
        <f t="shared" si="86"/>
        <v>119.33438985736926</v>
      </c>
      <c r="DA13" s="92">
        <f t="shared" si="18"/>
        <v>124.80662983425415</v>
      </c>
      <c r="DB13" s="91">
        <v>4980</v>
      </c>
      <c r="DC13" s="92">
        <f t="shared" si="87"/>
        <v>116.35514018691589</v>
      </c>
      <c r="DD13" s="92">
        <f t="shared" si="19"/>
        <v>100.60606060606061</v>
      </c>
      <c r="DE13" s="91">
        <v>16110</v>
      </c>
      <c r="DF13" s="92">
        <f t="shared" si="88"/>
        <v>117.07848837209302</v>
      </c>
      <c r="DG13" s="92">
        <f t="shared" si="20"/>
        <v>89.005524861878456</v>
      </c>
      <c r="DH13" s="91">
        <f t="shared" si="26"/>
        <v>18590</v>
      </c>
      <c r="DI13" s="92">
        <f t="shared" si="89"/>
        <v>117.28706624605678</v>
      </c>
      <c r="DJ13" s="92">
        <f t="shared" si="27"/>
        <v>77.426072469804254</v>
      </c>
      <c r="DK13" s="91">
        <v>8550</v>
      </c>
      <c r="DL13" s="92">
        <f t="shared" si="90"/>
        <v>111.76470588235294</v>
      </c>
      <c r="DM13" s="92">
        <f t="shared" si="28"/>
        <v>65.769230769230774</v>
      </c>
      <c r="DN13" s="91">
        <v>3490</v>
      </c>
      <c r="DO13" s="92">
        <f t="shared" si="91"/>
        <v>120.76124567474049</v>
      </c>
      <c r="DP13" s="92">
        <f t="shared" si="29"/>
        <v>93.066666666666663</v>
      </c>
      <c r="DQ13" s="91">
        <v>3580</v>
      </c>
      <c r="DR13" s="92">
        <f t="shared" si="92"/>
        <v>124.30555555555556</v>
      </c>
      <c r="DS13" s="92">
        <f t="shared" si="30"/>
        <v>67.674858223062387</v>
      </c>
      <c r="DT13" s="91">
        <v>2970</v>
      </c>
      <c r="DU13" s="92">
        <f t="shared" si="93"/>
        <v>122.22222222222223</v>
      </c>
      <c r="DV13" s="92">
        <f t="shared" si="31"/>
        <v>150.76142131979694</v>
      </c>
      <c r="DW13" s="91">
        <f t="shared" si="32"/>
        <v>54900</v>
      </c>
      <c r="DX13" s="92">
        <f t="shared" si="94"/>
        <v>115.19093579521611</v>
      </c>
      <c r="DY13" s="92">
        <f t="shared" si="33"/>
        <v>65.450643776824037</v>
      </c>
      <c r="DZ13" s="91">
        <v>26250</v>
      </c>
      <c r="EA13" s="92">
        <f t="shared" si="95"/>
        <v>110.47979797979799</v>
      </c>
      <c r="EB13" s="92">
        <f t="shared" si="34"/>
        <v>99.809885931558938</v>
      </c>
      <c r="EC13" s="91">
        <v>7000</v>
      </c>
      <c r="ED13" s="92">
        <f t="shared" si="96"/>
        <v>99.009900990099013</v>
      </c>
      <c r="EE13" s="92">
        <f t="shared" si="35"/>
        <v>56.451612903225815</v>
      </c>
      <c r="EF13" s="91">
        <v>16960</v>
      </c>
      <c r="EG13" s="92">
        <f t="shared" si="97"/>
        <v>132.70735524256651</v>
      </c>
      <c r="EH13" s="92">
        <f t="shared" si="36"/>
        <v>47.111111111111107</v>
      </c>
      <c r="EI13" s="91">
        <v>4690</v>
      </c>
      <c r="EJ13" s="92">
        <f t="shared" si="98"/>
        <v>115.80246913580248</v>
      </c>
      <c r="EK13" s="92">
        <f t="shared" si="37"/>
        <v>51.089324618736384</v>
      </c>
      <c r="EL13" s="91">
        <f t="shared" si="38"/>
        <v>51690</v>
      </c>
      <c r="EM13" s="92">
        <f t="shared" si="99"/>
        <v>111.1852011185201</v>
      </c>
      <c r="EN13" s="92">
        <f t="shared" si="39"/>
        <v>103.25609268877346</v>
      </c>
      <c r="EO13" s="91">
        <v>4100</v>
      </c>
      <c r="EP13" s="92">
        <f t="shared" si="100"/>
        <v>94.907407407407405</v>
      </c>
      <c r="EQ13" s="92">
        <f t="shared" si="40"/>
        <v>81.188118811881196</v>
      </c>
      <c r="ER13" s="91">
        <v>6190</v>
      </c>
      <c r="ES13" s="92">
        <f t="shared" si="101"/>
        <v>110.93189964157706</v>
      </c>
      <c r="ET13" s="92">
        <f t="shared" si="41"/>
        <v>102.99500831946756</v>
      </c>
      <c r="EU13" s="91">
        <v>12290</v>
      </c>
      <c r="EV13" s="92">
        <f t="shared" si="102"/>
        <v>111.72727272727272</v>
      </c>
      <c r="EW13" s="92">
        <f t="shared" si="42"/>
        <v>284.49074074074076</v>
      </c>
      <c r="EX13" s="91">
        <v>23400</v>
      </c>
      <c r="EY13" s="92">
        <f t="shared" si="103"/>
        <v>113.09811503141614</v>
      </c>
      <c r="EZ13" s="92">
        <f t="shared" si="43"/>
        <v>81.818181818181827</v>
      </c>
      <c r="FA13" s="91">
        <v>3120</v>
      </c>
      <c r="FB13" s="92">
        <f t="shared" si="104"/>
        <v>119.54022988505749</v>
      </c>
      <c r="FC13" s="92">
        <f t="shared" si="44"/>
        <v>62.151394422310759</v>
      </c>
      <c r="FD13" s="91">
        <v>2590</v>
      </c>
      <c r="FE13" s="92">
        <f t="shared" si="105"/>
        <v>113.10043668122272</v>
      </c>
      <c r="FF13" s="92">
        <f t="shared" si="45"/>
        <v>244.33962264150941</v>
      </c>
      <c r="FG13" s="91">
        <f t="shared" si="46"/>
        <v>47820</v>
      </c>
      <c r="FH13" s="92">
        <f t="shared" si="106"/>
        <v>114.84149855907782</v>
      </c>
      <c r="FI13" s="92">
        <f t="shared" si="47"/>
        <v>81.813515825491876</v>
      </c>
      <c r="FJ13" s="91">
        <v>7630</v>
      </c>
      <c r="FK13" s="92">
        <f t="shared" si="107"/>
        <v>109.00000000000001</v>
      </c>
      <c r="FL13" s="92">
        <f t="shared" si="48"/>
        <v>93.734643734643726</v>
      </c>
      <c r="FM13" s="91">
        <v>5740</v>
      </c>
      <c r="FN13" s="92">
        <f t="shared" si="108"/>
        <v>126.43171806167402</v>
      </c>
      <c r="FO13" s="92">
        <f t="shared" si="49"/>
        <v>68.009478672985779</v>
      </c>
      <c r="FP13" s="91">
        <v>16520</v>
      </c>
      <c r="FQ13" s="92">
        <f t="shared" si="109"/>
        <v>112.61077027948194</v>
      </c>
      <c r="FR13" s="92">
        <f t="shared" si="50"/>
        <v>62.575757575757571</v>
      </c>
      <c r="FS13" s="91">
        <v>11230</v>
      </c>
      <c r="FT13" s="92">
        <f t="shared" si="110"/>
        <v>112.97786720321932</v>
      </c>
      <c r="FU13" s="92">
        <f t="shared" si="51"/>
        <v>103.02752293577981</v>
      </c>
      <c r="FV13" s="91">
        <v>6700</v>
      </c>
      <c r="FW13" s="92">
        <f t="shared" si="111"/>
        <v>122.04007285974498</v>
      </c>
      <c r="FX13" s="92">
        <f t="shared" si="52"/>
        <v>146.60831509846827</v>
      </c>
      <c r="FY13" s="91">
        <f t="shared" si="53"/>
        <v>26910</v>
      </c>
      <c r="FZ13" s="92">
        <f t="shared" si="112"/>
        <v>106.36363636363637</v>
      </c>
      <c r="GA13" s="92">
        <f t="shared" si="54"/>
        <v>81.422087745839633</v>
      </c>
      <c r="GB13" s="91">
        <v>9360</v>
      </c>
      <c r="GC13" s="92">
        <f t="shared" si="113"/>
        <v>98.526315789473685</v>
      </c>
      <c r="GD13" s="92">
        <f t="shared" si="55"/>
        <v>80</v>
      </c>
      <c r="GE13" s="91">
        <v>6130</v>
      </c>
      <c r="GF13" s="92">
        <f t="shared" si="114"/>
        <v>102.85234899328859</v>
      </c>
      <c r="GG13" s="92">
        <f t="shared" si="56"/>
        <v>77.106918238993714</v>
      </c>
      <c r="GH13" s="91">
        <v>8410</v>
      </c>
      <c r="GI13" s="92">
        <f t="shared" si="115"/>
        <v>114.26630434782609</v>
      </c>
      <c r="GJ13" s="92">
        <f t="shared" si="57"/>
        <v>97.904540162980211</v>
      </c>
      <c r="GK13" s="91">
        <v>3010</v>
      </c>
      <c r="GL13" s="92">
        <f t="shared" si="116"/>
        <v>121.37096774193547</v>
      </c>
      <c r="GM13" s="92">
        <f t="shared" si="58"/>
        <v>62.577962577962573</v>
      </c>
      <c r="GN13" s="91">
        <f t="shared" si="59"/>
        <v>55800</v>
      </c>
      <c r="GO13" s="92">
        <f t="shared" si="117"/>
        <v>127.51371115173676</v>
      </c>
      <c r="GP13" s="92">
        <f t="shared" si="60"/>
        <v>47.244094488188978</v>
      </c>
      <c r="GQ13" s="91">
        <v>11680</v>
      </c>
      <c r="GR13" s="92">
        <f t="shared" si="118"/>
        <v>133.79152348224511</v>
      </c>
      <c r="GS13" s="92">
        <f t="shared" si="61"/>
        <v>62.795698924731184</v>
      </c>
      <c r="GT13" s="91">
        <v>7310</v>
      </c>
      <c r="GU13" s="92">
        <f t="shared" si="119"/>
        <v>125.60137457044674</v>
      </c>
      <c r="GV13" s="92">
        <f t="shared" si="62"/>
        <v>102.81293952180029</v>
      </c>
      <c r="GW13" s="91">
        <v>5950</v>
      </c>
      <c r="GX13" s="92">
        <f t="shared" si="120"/>
        <v>106.25</v>
      </c>
      <c r="GY13" s="92">
        <f t="shared" si="63"/>
        <v>54.587155963302749</v>
      </c>
      <c r="GZ13" s="91">
        <v>13570</v>
      </c>
      <c r="HA13" s="92">
        <f t="shared" si="121"/>
        <v>136.10832497492478</v>
      </c>
      <c r="HB13" s="92">
        <f t="shared" si="64"/>
        <v>38.441926345609069</v>
      </c>
      <c r="HC13" s="91">
        <v>5220</v>
      </c>
      <c r="HD13" s="92">
        <f t="shared" si="122"/>
        <v>116.25835189309576</v>
      </c>
      <c r="HE13" s="92">
        <f t="shared" si="65"/>
        <v>42.439024390243901</v>
      </c>
      <c r="HF13" s="91">
        <v>6380</v>
      </c>
      <c r="HG13" s="92">
        <f t="shared" si="123"/>
        <v>137.5</v>
      </c>
      <c r="HH13" s="92">
        <f t="shared" si="66"/>
        <v>33.403141361256544</v>
      </c>
      <c r="HI13" s="91">
        <v>5690</v>
      </c>
      <c r="HJ13" s="92">
        <f t="shared" si="124"/>
        <v>126.16407982261642</v>
      </c>
      <c r="HK13" s="92">
        <f t="shared" si="67"/>
        <v>38.445945945945951</v>
      </c>
      <c r="HL13" s="91" t="str">
        <f t="shared" si="21"/>
        <v>-</v>
      </c>
      <c r="HM13" s="92" t="s">
        <v>14</v>
      </c>
      <c r="HN13" s="93" t="s">
        <v>14</v>
      </c>
      <c r="HO13" s="16"/>
      <c r="HP13" s="16"/>
      <c r="HQ13" s="8"/>
      <c r="HR13" s="16"/>
      <c r="HS13" s="3"/>
    </row>
    <row r="14" spans="1:233" ht="12" hidden="1" customHeight="1">
      <c r="A14" s="83"/>
      <c r="B14" s="67">
        <v>1964</v>
      </c>
      <c r="C14" s="71" t="s">
        <v>66</v>
      </c>
      <c r="D14" s="91">
        <v>695000</v>
      </c>
      <c r="E14" s="92">
        <f t="shared" si="68"/>
        <v>109.24237661112856</v>
      </c>
      <c r="F14" s="92">
        <f t="shared" si="0"/>
        <v>57.295960428689199</v>
      </c>
      <c r="G14" s="91">
        <v>154740</v>
      </c>
      <c r="H14" s="92">
        <f t="shared" si="69"/>
        <v>112.18734140506055</v>
      </c>
      <c r="I14" s="92">
        <f t="shared" si="1"/>
        <v>32.365613888307884</v>
      </c>
      <c r="J14" s="91" t="s">
        <v>11</v>
      </c>
      <c r="K14" s="91" t="s">
        <v>11</v>
      </c>
      <c r="L14" s="91" t="s">
        <v>11</v>
      </c>
      <c r="M14" s="91" t="s">
        <v>14</v>
      </c>
      <c r="N14" s="92" t="s">
        <v>126</v>
      </c>
      <c r="O14" s="92" t="s">
        <v>126</v>
      </c>
      <c r="P14" s="91" t="s">
        <v>14</v>
      </c>
      <c r="Q14" s="92" t="s">
        <v>128</v>
      </c>
      <c r="R14" s="92" t="s">
        <v>128</v>
      </c>
      <c r="S14" s="91" t="s">
        <v>14</v>
      </c>
      <c r="T14" s="92" t="s">
        <v>128</v>
      </c>
      <c r="U14" s="92" t="s">
        <v>128</v>
      </c>
      <c r="V14" s="91" t="s">
        <v>14</v>
      </c>
      <c r="W14" s="92" t="s">
        <v>125</v>
      </c>
      <c r="X14" s="92" t="s">
        <v>127</v>
      </c>
      <c r="Y14" s="91" t="s">
        <v>127</v>
      </c>
      <c r="Z14" s="92" t="s">
        <v>127</v>
      </c>
      <c r="AA14" s="92" t="s">
        <v>127</v>
      </c>
      <c r="AB14" s="91" t="s">
        <v>14</v>
      </c>
      <c r="AC14" s="92" t="s">
        <v>127</v>
      </c>
      <c r="AD14" s="92" t="s">
        <v>127</v>
      </c>
      <c r="AE14" s="91" t="s">
        <v>14</v>
      </c>
      <c r="AF14" s="92" t="s">
        <v>127</v>
      </c>
      <c r="AG14" s="92" t="s">
        <v>127</v>
      </c>
      <c r="AH14" s="91" t="s">
        <v>14</v>
      </c>
      <c r="AI14" s="92" t="s">
        <v>127</v>
      </c>
      <c r="AJ14" s="92" t="s">
        <v>127</v>
      </c>
      <c r="AK14" s="91" t="s">
        <v>14</v>
      </c>
      <c r="AL14" s="92" t="s">
        <v>127</v>
      </c>
      <c r="AM14" s="92" t="s">
        <v>127</v>
      </c>
      <c r="AN14" s="91" t="s">
        <v>14</v>
      </c>
      <c r="AO14" s="92" t="s">
        <v>128</v>
      </c>
      <c r="AP14" s="92" t="s">
        <v>128</v>
      </c>
      <c r="AQ14" s="91" t="s">
        <v>14</v>
      </c>
      <c r="AR14" s="92" t="s">
        <v>128</v>
      </c>
      <c r="AS14" s="92" t="s">
        <v>128</v>
      </c>
      <c r="AT14" s="91" t="s">
        <v>14</v>
      </c>
      <c r="AU14" s="92" t="s">
        <v>128</v>
      </c>
      <c r="AV14" s="92" t="s">
        <v>128</v>
      </c>
      <c r="AW14" s="91" t="s">
        <v>14</v>
      </c>
      <c r="AX14" s="92" t="s">
        <v>128</v>
      </c>
      <c r="AY14" s="92" t="s">
        <v>128</v>
      </c>
      <c r="AZ14" s="91" t="s">
        <v>14</v>
      </c>
      <c r="BA14" s="92" t="s">
        <v>127</v>
      </c>
      <c r="BB14" s="92" t="s">
        <v>127</v>
      </c>
      <c r="BC14" s="91">
        <f t="shared" si="22"/>
        <v>695030</v>
      </c>
      <c r="BD14" s="92">
        <f t="shared" si="125"/>
        <v>108.89790674354475</v>
      </c>
      <c r="BE14" s="92">
        <f t="shared" si="70"/>
        <v>57.313553451858688</v>
      </c>
      <c r="BF14" s="91">
        <f t="shared" si="23"/>
        <v>540290</v>
      </c>
      <c r="BG14" s="92">
        <f t="shared" si="71"/>
        <v>107.99104555175791</v>
      </c>
      <c r="BH14" s="92">
        <f t="shared" si="3"/>
        <v>73.550872607476379</v>
      </c>
      <c r="BI14" s="91">
        <f t="shared" si="24"/>
        <v>97880</v>
      </c>
      <c r="BJ14" s="92">
        <f t="shared" si="72"/>
        <v>113.74782103428241</v>
      </c>
      <c r="BK14" s="92">
        <f t="shared" si="4"/>
        <v>74.860420650095605</v>
      </c>
      <c r="BL14" s="91">
        <v>12270</v>
      </c>
      <c r="BM14" s="92">
        <f t="shared" si="73"/>
        <v>116.19318181818181</v>
      </c>
      <c r="BN14" s="92">
        <f t="shared" si="5"/>
        <v>83.469387755102048</v>
      </c>
      <c r="BO14" s="91">
        <v>29890</v>
      </c>
      <c r="BP14" s="92">
        <f t="shared" si="74"/>
        <v>112.03148425787106</v>
      </c>
      <c r="BQ14" s="92">
        <f t="shared" si="6"/>
        <v>64.004282655246243</v>
      </c>
      <c r="BR14" s="91">
        <v>17790</v>
      </c>
      <c r="BS14" s="92">
        <f t="shared" si="75"/>
        <v>119.79797979797979</v>
      </c>
      <c r="BT14" s="92">
        <f t="shared" si="7"/>
        <v>66.133828996282531</v>
      </c>
      <c r="BU14" s="91">
        <v>5410</v>
      </c>
      <c r="BV14" s="92">
        <f t="shared" si="76"/>
        <v>106.496062992126</v>
      </c>
      <c r="BW14" s="92">
        <f t="shared" si="8"/>
        <v>78.978102189781012</v>
      </c>
      <c r="BX14" s="91">
        <v>10270</v>
      </c>
      <c r="BY14" s="92">
        <f t="shared" si="77"/>
        <v>110.31149301825994</v>
      </c>
      <c r="BZ14" s="92">
        <f t="shared" si="9"/>
        <v>68.926174496644293</v>
      </c>
      <c r="CA14" s="91">
        <v>22250</v>
      </c>
      <c r="CB14" s="92">
        <f t="shared" si="78"/>
        <v>113.69443025038323</v>
      </c>
      <c r="CC14" s="92">
        <f t="shared" si="10"/>
        <v>107.48792270531402</v>
      </c>
      <c r="CD14" s="91">
        <f t="shared" si="25"/>
        <v>174240</v>
      </c>
      <c r="CE14" s="92">
        <f t="shared" si="79"/>
        <v>109.89593188268685</v>
      </c>
      <c r="CF14" s="92">
        <f t="shared" si="11"/>
        <v>75.772994129158505</v>
      </c>
      <c r="CG14" s="91">
        <v>13620</v>
      </c>
      <c r="CH14" s="92">
        <f t="shared" si="80"/>
        <v>113.21695760598504</v>
      </c>
      <c r="CI14" s="92">
        <f t="shared" si="12"/>
        <v>45.249169435215947</v>
      </c>
      <c r="CJ14" s="91">
        <v>17940</v>
      </c>
      <c r="CK14" s="92">
        <f t="shared" si="81"/>
        <v>109.19050517346318</v>
      </c>
      <c r="CL14" s="92">
        <f t="shared" si="13"/>
        <v>40.224215246636767</v>
      </c>
      <c r="CM14" s="91">
        <v>27740</v>
      </c>
      <c r="CN14" s="92">
        <f t="shared" si="82"/>
        <v>108.69905956112854</v>
      </c>
      <c r="CO14" s="92">
        <f t="shared" si="14"/>
        <v>65.890736342042757</v>
      </c>
      <c r="CP14" s="91">
        <v>21430</v>
      </c>
      <c r="CQ14" s="92">
        <f t="shared" si="83"/>
        <v>112.78947368421053</v>
      </c>
      <c r="CR14" s="92">
        <f t="shared" si="15"/>
        <v>100.14018691588784</v>
      </c>
      <c r="CS14" s="91">
        <v>35500</v>
      </c>
      <c r="CT14" s="92">
        <f t="shared" si="84"/>
        <v>126.83101107538405</v>
      </c>
      <c r="CU14" s="92">
        <f t="shared" si="16"/>
        <v>75.371549893842896</v>
      </c>
      <c r="CV14" s="91">
        <v>12230</v>
      </c>
      <c r="CW14" s="92">
        <f t="shared" si="85"/>
        <v>87.985611510791358</v>
      </c>
      <c r="CX14" s="92">
        <f t="shared" si="17"/>
        <v>349.42857142857144</v>
      </c>
      <c r="CY14" s="91">
        <v>24510</v>
      </c>
      <c r="CZ14" s="92">
        <f t="shared" si="86"/>
        <v>108.49933598937582</v>
      </c>
      <c r="DA14" s="92">
        <f t="shared" si="18"/>
        <v>135.414364640884</v>
      </c>
      <c r="DB14" s="91">
        <v>4940</v>
      </c>
      <c r="DC14" s="92">
        <f t="shared" si="87"/>
        <v>99.196787148594382</v>
      </c>
      <c r="DD14" s="92">
        <f t="shared" si="19"/>
        <v>99.797979797979792</v>
      </c>
      <c r="DE14" s="91">
        <v>16330</v>
      </c>
      <c r="DF14" s="92">
        <f t="shared" si="88"/>
        <v>101.36561142147735</v>
      </c>
      <c r="DG14" s="92">
        <f t="shared" si="20"/>
        <v>90.220994475138113</v>
      </c>
      <c r="DH14" s="91">
        <f t="shared" si="26"/>
        <v>19480</v>
      </c>
      <c r="DI14" s="92">
        <f t="shared" si="89"/>
        <v>104.78752017213554</v>
      </c>
      <c r="DJ14" s="92">
        <f t="shared" si="27"/>
        <v>81.132861307788417</v>
      </c>
      <c r="DK14" s="91">
        <v>9260</v>
      </c>
      <c r="DL14" s="92">
        <f t="shared" si="90"/>
        <v>108.30409356725146</v>
      </c>
      <c r="DM14" s="92">
        <f t="shared" si="28"/>
        <v>71.230769230769226</v>
      </c>
      <c r="DN14" s="91">
        <v>3450</v>
      </c>
      <c r="DO14" s="92">
        <f t="shared" si="91"/>
        <v>98.853868194842406</v>
      </c>
      <c r="DP14" s="92">
        <f t="shared" si="29"/>
        <v>92</v>
      </c>
      <c r="DQ14" s="91">
        <v>3630</v>
      </c>
      <c r="DR14" s="92">
        <f t="shared" si="92"/>
        <v>101.39664804469272</v>
      </c>
      <c r="DS14" s="92">
        <f t="shared" si="30"/>
        <v>68.620037807183365</v>
      </c>
      <c r="DT14" s="91">
        <v>3140</v>
      </c>
      <c r="DU14" s="92">
        <f t="shared" si="93"/>
        <v>105.72390572390573</v>
      </c>
      <c r="DV14" s="92">
        <f t="shared" si="31"/>
        <v>159.39086294416242</v>
      </c>
      <c r="DW14" s="91">
        <f t="shared" si="32"/>
        <v>56000</v>
      </c>
      <c r="DX14" s="92">
        <f t="shared" si="94"/>
        <v>102.00364298724955</v>
      </c>
      <c r="DY14" s="92">
        <f t="shared" si="33"/>
        <v>66.762041010968048</v>
      </c>
      <c r="DZ14" s="91">
        <v>27850</v>
      </c>
      <c r="EA14" s="92">
        <f t="shared" si="95"/>
        <v>106.09523809523809</v>
      </c>
      <c r="EB14" s="92">
        <f t="shared" si="34"/>
        <v>105.89353612167301</v>
      </c>
      <c r="EC14" s="91">
        <v>8800</v>
      </c>
      <c r="ED14" s="92">
        <f t="shared" si="96"/>
        <v>125.71428571428571</v>
      </c>
      <c r="EE14" s="92">
        <f t="shared" si="35"/>
        <v>70.967741935483872</v>
      </c>
      <c r="EF14" s="91">
        <v>15010</v>
      </c>
      <c r="EG14" s="92">
        <f t="shared" si="97"/>
        <v>88.502358490566039</v>
      </c>
      <c r="EH14" s="92">
        <f t="shared" si="36"/>
        <v>41.694444444444443</v>
      </c>
      <c r="EI14" s="91">
        <v>4340</v>
      </c>
      <c r="EJ14" s="92">
        <f t="shared" si="98"/>
        <v>92.537313432835816</v>
      </c>
      <c r="EK14" s="92">
        <f t="shared" si="37"/>
        <v>47.276688453159046</v>
      </c>
      <c r="EL14" s="91">
        <f t="shared" si="38"/>
        <v>57240</v>
      </c>
      <c r="EM14" s="92">
        <f t="shared" si="99"/>
        <v>110.73708647707488</v>
      </c>
      <c r="EN14" s="92">
        <f t="shared" si="39"/>
        <v>114.34278865361567</v>
      </c>
      <c r="EO14" s="91">
        <v>3900</v>
      </c>
      <c r="EP14" s="92">
        <f t="shared" si="100"/>
        <v>95.121951219512198</v>
      </c>
      <c r="EQ14" s="92">
        <f t="shared" si="40"/>
        <v>77.227722772277232</v>
      </c>
      <c r="ER14" s="91">
        <v>6170</v>
      </c>
      <c r="ES14" s="92">
        <f t="shared" si="101"/>
        <v>99.676898222940224</v>
      </c>
      <c r="ET14" s="92">
        <f t="shared" si="41"/>
        <v>102.66222961730449</v>
      </c>
      <c r="EU14" s="91">
        <v>14310</v>
      </c>
      <c r="EV14" s="92">
        <f t="shared" si="102"/>
        <v>116.43612693246541</v>
      </c>
      <c r="EW14" s="92">
        <f t="shared" si="42"/>
        <v>331.25</v>
      </c>
      <c r="EX14" s="91">
        <v>26900</v>
      </c>
      <c r="EY14" s="92">
        <f t="shared" si="103"/>
        <v>114.95726495726495</v>
      </c>
      <c r="EZ14" s="92">
        <f t="shared" si="43"/>
        <v>94.055944055944053</v>
      </c>
      <c r="FA14" s="91">
        <v>3360</v>
      </c>
      <c r="FB14" s="92">
        <f t="shared" si="104"/>
        <v>107.69230769230769</v>
      </c>
      <c r="FC14" s="92">
        <f t="shared" si="44"/>
        <v>66.932270916334659</v>
      </c>
      <c r="FD14" s="91">
        <v>2600</v>
      </c>
      <c r="FE14" s="92">
        <f t="shared" si="105"/>
        <v>100.38610038610038</v>
      </c>
      <c r="FF14" s="92">
        <f t="shared" si="45"/>
        <v>245.28301886792451</v>
      </c>
      <c r="FG14" s="91">
        <f t="shared" si="46"/>
        <v>47460</v>
      </c>
      <c r="FH14" s="92">
        <f t="shared" si="106"/>
        <v>99.247176913425349</v>
      </c>
      <c r="FI14" s="92">
        <f t="shared" si="47"/>
        <v>81.197604790419163</v>
      </c>
      <c r="FJ14" s="91">
        <v>7060</v>
      </c>
      <c r="FK14" s="92">
        <f t="shared" si="107"/>
        <v>92.529488859764086</v>
      </c>
      <c r="FL14" s="92">
        <f t="shared" si="48"/>
        <v>86.732186732186733</v>
      </c>
      <c r="FM14" s="91">
        <v>5980</v>
      </c>
      <c r="FN14" s="92">
        <f t="shared" si="108"/>
        <v>104.18118466898956</v>
      </c>
      <c r="FO14" s="92">
        <f t="shared" si="49"/>
        <v>70.853080568720387</v>
      </c>
      <c r="FP14" s="91">
        <v>16900</v>
      </c>
      <c r="FQ14" s="92">
        <f t="shared" si="109"/>
        <v>102.30024213075059</v>
      </c>
      <c r="FR14" s="92">
        <f t="shared" si="50"/>
        <v>64.015151515151516</v>
      </c>
      <c r="FS14" s="91">
        <v>11070</v>
      </c>
      <c r="FT14" s="92">
        <f t="shared" si="110"/>
        <v>98.575244879786283</v>
      </c>
      <c r="FU14" s="92">
        <f t="shared" si="51"/>
        <v>101.55963302752293</v>
      </c>
      <c r="FV14" s="91">
        <v>6450</v>
      </c>
      <c r="FW14" s="92">
        <f t="shared" si="111"/>
        <v>96.268656716417908</v>
      </c>
      <c r="FX14" s="92">
        <f t="shared" si="52"/>
        <v>141.1378555798687</v>
      </c>
      <c r="FY14" s="91">
        <f t="shared" si="53"/>
        <v>29290</v>
      </c>
      <c r="FZ14" s="92">
        <f t="shared" si="112"/>
        <v>108.84429580081753</v>
      </c>
      <c r="GA14" s="92">
        <f t="shared" si="54"/>
        <v>88.623298033282907</v>
      </c>
      <c r="GB14" s="91">
        <v>10960</v>
      </c>
      <c r="GC14" s="92">
        <f t="shared" si="113"/>
        <v>117.0940170940171</v>
      </c>
      <c r="GD14" s="92">
        <f t="shared" si="55"/>
        <v>93.675213675213669</v>
      </c>
      <c r="GE14" s="91">
        <v>6360</v>
      </c>
      <c r="GF14" s="92">
        <f t="shared" si="114"/>
        <v>103.75203915171289</v>
      </c>
      <c r="GG14" s="92">
        <f t="shared" si="56"/>
        <v>80</v>
      </c>
      <c r="GH14" s="91">
        <v>9010</v>
      </c>
      <c r="GI14" s="92">
        <f t="shared" si="115"/>
        <v>107.13436385255648</v>
      </c>
      <c r="GJ14" s="92">
        <f t="shared" si="57"/>
        <v>104.88940628637951</v>
      </c>
      <c r="GK14" s="91">
        <v>2960</v>
      </c>
      <c r="GL14" s="92">
        <f t="shared" si="116"/>
        <v>98.338870431893682</v>
      </c>
      <c r="GM14" s="92">
        <f t="shared" si="58"/>
        <v>61.53846153846154</v>
      </c>
      <c r="GN14" s="91">
        <f t="shared" si="59"/>
        <v>58700</v>
      </c>
      <c r="GO14" s="92">
        <f t="shared" si="117"/>
        <v>105.19713261648747</v>
      </c>
      <c r="GP14" s="92">
        <f t="shared" si="60"/>
        <v>49.699432732198794</v>
      </c>
      <c r="GQ14" s="91">
        <v>11420</v>
      </c>
      <c r="GR14" s="92">
        <f t="shared" si="118"/>
        <v>97.773972602739718</v>
      </c>
      <c r="GS14" s="92">
        <f t="shared" si="61"/>
        <v>61.397849462365592</v>
      </c>
      <c r="GT14" s="91">
        <v>7320</v>
      </c>
      <c r="GU14" s="92">
        <f t="shared" si="119"/>
        <v>100.13679890560876</v>
      </c>
      <c r="GV14" s="92">
        <f t="shared" si="62"/>
        <v>102.9535864978903</v>
      </c>
      <c r="GW14" s="91">
        <v>5680</v>
      </c>
      <c r="GX14" s="92">
        <f t="shared" si="120"/>
        <v>95.462184873949582</v>
      </c>
      <c r="GY14" s="92">
        <f t="shared" si="63"/>
        <v>52.11009174311927</v>
      </c>
      <c r="GZ14" s="91">
        <v>14120</v>
      </c>
      <c r="HA14" s="92">
        <f t="shared" si="121"/>
        <v>104.05305821665438</v>
      </c>
      <c r="HB14" s="92">
        <f t="shared" si="64"/>
        <v>40</v>
      </c>
      <c r="HC14" s="91">
        <v>5680</v>
      </c>
      <c r="HD14" s="92">
        <f t="shared" si="122"/>
        <v>108.81226053639847</v>
      </c>
      <c r="HE14" s="92">
        <f t="shared" si="65"/>
        <v>46.178861788617887</v>
      </c>
      <c r="HF14" s="91">
        <v>7780</v>
      </c>
      <c r="HG14" s="92">
        <f t="shared" si="123"/>
        <v>121.9435736677116</v>
      </c>
      <c r="HH14" s="92">
        <f t="shared" si="66"/>
        <v>40.732984293193716</v>
      </c>
      <c r="HI14" s="91">
        <v>6700</v>
      </c>
      <c r="HJ14" s="92">
        <f t="shared" si="124"/>
        <v>117.75043936731106</v>
      </c>
      <c r="HK14" s="92">
        <f t="shared" si="67"/>
        <v>45.270270270270267</v>
      </c>
      <c r="HL14" s="91" t="str">
        <f t="shared" si="21"/>
        <v>-</v>
      </c>
      <c r="HM14" s="92" t="s">
        <v>14</v>
      </c>
      <c r="HN14" s="93" t="s">
        <v>14</v>
      </c>
      <c r="HO14" s="16"/>
      <c r="HP14" s="16"/>
      <c r="HQ14" s="8"/>
      <c r="HR14" s="16"/>
      <c r="HS14" s="4"/>
    </row>
    <row r="15" spans="1:233" ht="12" hidden="1" customHeight="1">
      <c r="A15" s="83"/>
      <c r="B15" s="68">
        <v>1965</v>
      </c>
      <c r="C15" s="72" t="s">
        <v>67</v>
      </c>
      <c r="D15" s="94">
        <v>753400</v>
      </c>
      <c r="E15" s="95">
        <f t="shared" si="68"/>
        <v>108.40287769784173</v>
      </c>
      <c r="F15" s="95">
        <f t="shared" si="0"/>
        <v>62.110469909315746</v>
      </c>
      <c r="G15" s="94">
        <v>173510</v>
      </c>
      <c r="H15" s="95">
        <f t="shared" si="69"/>
        <v>112.13002455732195</v>
      </c>
      <c r="I15" s="95">
        <f t="shared" si="1"/>
        <v>36.291570801087637</v>
      </c>
      <c r="J15" s="94" t="s">
        <v>11</v>
      </c>
      <c r="K15" s="94" t="s">
        <v>11</v>
      </c>
      <c r="L15" s="94" t="s">
        <v>11</v>
      </c>
      <c r="M15" s="94" t="s">
        <v>14</v>
      </c>
      <c r="N15" s="95" t="s">
        <v>126</v>
      </c>
      <c r="O15" s="95" t="s">
        <v>126</v>
      </c>
      <c r="P15" s="94" t="s">
        <v>14</v>
      </c>
      <c r="Q15" s="95" t="s">
        <v>128</v>
      </c>
      <c r="R15" s="95" t="s">
        <v>128</v>
      </c>
      <c r="S15" s="94" t="s">
        <v>14</v>
      </c>
      <c r="T15" s="95" t="s">
        <v>128</v>
      </c>
      <c r="U15" s="95" t="s">
        <v>128</v>
      </c>
      <c r="V15" s="94" t="s">
        <v>14</v>
      </c>
      <c r="W15" s="95" t="s">
        <v>127</v>
      </c>
      <c r="X15" s="95" t="s">
        <v>125</v>
      </c>
      <c r="Y15" s="94" t="s">
        <v>127</v>
      </c>
      <c r="Z15" s="95" t="s">
        <v>127</v>
      </c>
      <c r="AA15" s="95" t="s">
        <v>127</v>
      </c>
      <c r="AB15" s="94" t="s">
        <v>14</v>
      </c>
      <c r="AC15" s="95" t="s">
        <v>127</v>
      </c>
      <c r="AD15" s="95" t="s">
        <v>127</v>
      </c>
      <c r="AE15" s="94" t="s">
        <v>14</v>
      </c>
      <c r="AF15" s="95" t="s">
        <v>127</v>
      </c>
      <c r="AG15" s="95" t="s">
        <v>127</v>
      </c>
      <c r="AH15" s="94" t="s">
        <v>14</v>
      </c>
      <c r="AI15" s="95" t="s">
        <v>127</v>
      </c>
      <c r="AJ15" s="95" t="s">
        <v>127</v>
      </c>
      <c r="AK15" s="94" t="s">
        <v>14</v>
      </c>
      <c r="AL15" s="95" t="s">
        <v>127</v>
      </c>
      <c r="AM15" s="95" t="s">
        <v>127</v>
      </c>
      <c r="AN15" s="94" t="s">
        <v>14</v>
      </c>
      <c r="AO15" s="95" t="s">
        <v>128</v>
      </c>
      <c r="AP15" s="95" t="s">
        <v>128</v>
      </c>
      <c r="AQ15" s="94" t="s">
        <v>14</v>
      </c>
      <c r="AR15" s="95" t="s">
        <v>128</v>
      </c>
      <c r="AS15" s="95" t="s">
        <v>128</v>
      </c>
      <c r="AT15" s="94" t="s">
        <v>14</v>
      </c>
      <c r="AU15" s="95" t="s">
        <v>128</v>
      </c>
      <c r="AV15" s="95" t="s">
        <v>128</v>
      </c>
      <c r="AW15" s="94" t="s">
        <v>14</v>
      </c>
      <c r="AX15" s="95" t="s">
        <v>128</v>
      </c>
      <c r="AY15" s="95" t="s">
        <v>128</v>
      </c>
      <c r="AZ15" s="94" t="s">
        <v>14</v>
      </c>
      <c r="BA15" s="95" t="s">
        <v>127</v>
      </c>
      <c r="BB15" s="95" t="s">
        <v>127</v>
      </c>
      <c r="BC15" s="94">
        <f t="shared" si="22"/>
        <v>753430</v>
      </c>
      <c r="BD15" s="95">
        <f t="shared" si="125"/>
        <v>108.40251499935253</v>
      </c>
      <c r="BE15" s="95">
        <f t="shared" si="70"/>
        <v>62.12933337731306</v>
      </c>
      <c r="BF15" s="94">
        <f t="shared" si="23"/>
        <v>579920</v>
      </c>
      <c r="BG15" s="95">
        <f t="shared" si="71"/>
        <v>107.33494974920876</v>
      </c>
      <c r="BH15" s="95">
        <f t="shared" si="3"/>
        <v>78.945792153339326</v>
      </c>
      <c r="BI15" s="94">
        <f t="shared" si="24"/>
        <v>108830</v>
      </c>
      <c r="BJ15" s="95">
        <f t="shared" si="72"/>
        <v>111.18716796076828</v>
      </c>
      <c r="BK15" s="95">
        <f t="shared" si="4"/>
        <v>83.235181644359471</v>
      </c>
      <c r="BL15" s="94">
        <v>14570</v>
      </c>
      <c r="BM15" s="95">
        <f t="shared" si="73"/>
        <v>118.74490627546864</v>
      </c>
      <c r="BN15" s="95">
        <f t="shared" si="5"/>
        <v>99.115646258503403</v>
      </c>
      <c r="BO15" s="94">
        <v>36210</v>
      </c>
      <c r="BP15" s="95">
        <f t="shared" si="74"/>
        <v>121.14419538307126</v>
      </c>
      <c r="BQ15" s="95">
        <f t="shared" si="6"/>
        <v>77.537473233404711</v>
      </c>
      <c r="BR15" s="94">
        <v>17150</v>
      </c>
      <c r="BS15" s="95">
        <f t="shared" si="75"/>
        <v>96.402473299606513</v>
      </c>
      <c r="BT15" s="95">
        <f t="shared" si="7"/>
        <v>63.754646840148702</v>
      </c>
      <c r="BU15" s="94">
        <v>5850</v>
      </c>
      <c r="BV15" s="95">
        <f t="shared" si="76"/>
        <v>108.13308687615526</v>
      </c>
      <c r="BW15" s="95">
        <f t="shared" si="8"/>
        <v>85.40145985401459</v>
      </c>
      <c r="BX15" s="94">
        <v>10540</v>
      </c>
      <c r="BY15" s="95">
        <f t="shared" si="77"/>
        <v>102.62901655306717</v>
      </c>
      <c r="BZ15" s="95">
        <f t="shared" si="9"/>
        <v>70.738255033557053</v>
      </c>
      <c r="CA15" s="94">
        <v>24510</v>
      </c>
      <c r="CB15" s="95">
        <f t="shared" si="78"/>
        <v>110.15730337078651</v>
      </c>
      <c r="CC15" s="95">
        <f t="shared" si="10"/>
        <v>118.40579710144927</v>
      </c>
      <c r="CD15" s="94">
        <f t="shared" si="25"/>
        <v>186710</v>
      </c>
      <c r="CE15" s="95">
        <f t="shared" si="79"/>
        <v>107.15679522497706</v>
      </c>
      <c r="CF15" s="95">
        <f t="shared" si="11"/>
        <v>81.19591215481627</v>
      </c>
      <c r="CG15" s="94">
        <v>16960</v>
      </c>
      <c r="CH15" s="95">
        <f t="shared" si="80"/>
        <v>124.52276064610865</v>
      </c>
      <c r="CI15" s="95">
        <f t="shared" si="12"/>
        <v>56.345514950166105</v>
      </c>
      <c r="CJ15" s="94">
        <v>20620</v>
      </c>
      <c r="CK15" s="95">
        <f t="shared" si="81"/>
        <v>114.9386845039019</v>
      </c>
      <c r="CL15" s="95">
        <f t="shared" si="13"/>
        <v>46.233183856502244</v>
      </c>
      <c r="CM15" s="94">
        <v>29410</v>
      </c>
      <c r="CN15" s="95">
        <f t="shared" si="82"/>
        <v>106.02018745493871</v>
      </c>
      <c r="CO15" s="95">
        <f t="shared" si="14"/>
        <v>69.857482185273156</v>
      </c>
      <c r="CP15" s="94">
        <v>24350</v>
      </c>
      <c r="CQ15" s="95">
        <f t="shared" si="83"/>
        <v>113.62575828278113</v>
      </c>
      <c r="CR15" s="95">
        <f t="shared" si="15"/>
        <v>113.78504672897196</v>
      </c>
      <c r="CS15" s="94">
        <v>33790</v>
      </c>
      <c r="CT15" s="95">
        <f t="shared" si="84"/>
        <v>95.183098591549296</v>
      </c>
      <c r="CU15" s="95">
        <f t="shared" si="16"/>
        <v>71.740976645435239</v>
      </c>
      <c r="CV15" s="94">
        <v>12520</v>
      </c>
      <c r="CW15" s="95">
        <f t="shared" si="85"/>
        <v>102.37121831561733</v>
      </c>
      <c r="CX15" s="95">
        <f t="shared" si="17"/>
        <v>357.71428571428572</v>
      </c>
      <c r="CY15" s="94">
        <v>27580</v>
      </c>
      <c r="CZ15" s="95">
        <f t="shared" si="86"/>
        <v>112.52549979600164</v>
      </c>
      <c r="DA15" s="95">
        <f t="shared" si="18"/>
        <v>152.37569060773481</v>
      </c>
      <c r="DB15" s="94">
        <v>5140</v>
      </c>
      <c r="DC15" s="95">
        <f t="shared" si="87"/>
        <v>104.04858299595141</v>
      </c>
      <c r="DD15" s="95">
        <f t="shared" si="19"/>
        <v>103.83838383838383</v>
      </c>
      <c r="DE15" s="94">
        <v>16340</v>
      </c>
      <c r="DF15" s="95">
        <f t="shared" si="88"/>
        <v>100.06123698714022</v>
      </c>
      <c r="DG15" s="95">
        <f t="shared" si="20"/>
        <v>90.276243093922645</v>
      </c>
      <c r="DH15" s="94">
        <f t="shared" si="26"/>
        <v>19850</v>
      </c>
      <c r="DI15" s="95">
        <f t="shared" si="89"/>
        <v>101.8993839835729</v>
      </c>
      <c r="DJ15" s="95">
        <f t="shared" si="27"/>
        <v>82.673885880882963</v>
      </c>
      <c r="DK15" s="94">
        <v>9400</v>
      </c>
      <c r="DL15" s="95">
        <f t="shared" si="90"/>
        <v>101.51187904967603</v>
      </c>
      <c r="DM15" s="95">
        <f t="shared" si="28"/>
        <v>72.307692307692307</v>
      </c>
      <c r="DN15" s="94">
        <v>3580</v>
      </c>
      <c r="DO15" s="95">
        <f t="shared" si="91"/>
        <v>103.768115942029</v>
      </c>
      <c r="DP15" s="95">
        <f t="shared" si="29"/>
        <v>95.466666666666669</v>
      </c>
      <c r="DQ15" s="94">
        <v>3840</v>
      </c>
      <c r="DR15" s="95">
        <f t="shared" si="92"/>
        <v>105.78512396694215</v>
      </c>
      <c r="DS15" s="95">
        <f t="shared" si="30"/>
        <v>72.589792060491504</v>
      </c>
      <c r="DT15" s="94">
        <v>3030</v>
      </c>
      <c r="DU15" s="95">
        <f t="shared" si="93"/>
        <v>96.496815286624198</v>
      </c>
      <c r="DV15" s="95">
        <f t="shared" si="31"/>
        <v>153.80710659898477</v>
      </c>
      <c r="DW15" s="94">
        <f t="shared" si="32"/>
        <v>61610</v>
      </c>
      <c r="DX15" s="95">
        <f t="shared" si="94"/>
        <v>110.01785714285714</v>
      </c>
      <c r="DY15" s="95">
        <f t="shared" si="33"/>
        <v>73.450166905102535</v>
      </c>
      <c r="DZ15" s="94">
        <v>28950</v>
      </c>
      <c r="EA15" s="95">
        <f t="shared" si="95"/>
        <v>103.94973070017954</v>
      </c>
      <c r="EB15" s="95">
        <f t="shared" si="34"/>
        <v>110.07604562737643</v>
      </c>
      <c r="EC15" s="94">
        <v>9400</v>
      </c>
      <c r="ED15" s="95">
        <f t="shared" si="96"/>
        <v>106.81818181818181</v>
      </c>
      <c r="EE15" s="95">
        <f t="shared" si="35"/>
        <v>75.806451612903231</v>
      </c>
      <c r="EF15" s="94">
        <v>16710</v>
      </c>
      <c r="EG15" s="95">
        <f t="shared" si="97"/>
        <v>111.32578281145902</v>
      </c>
      <c r="EH15" s="95">
        <f t="shared" si="36"/>
        <v>46.416666666666664</v>
      </c>
      <c r="EI15" s="94">
        <v>6550</v>
      </c>
      <c r="EJ15" s="95">
        <f t="shared" si="98"/>
        <v>150.92165898617512</v>
      </c>
      <c r="EK15" s="95">
        <f t="shared" si="37"/>
        <v>71.350762527233115</v>
      </c>
      <c r="EL15" s="94">
        <f t="shared" si="38"/>
        <v>62470</v>
      </c>
      <c r="EM15" s="95">
        <f t="shared" si="99"/>
        <v>109.13696715583508</v>
      </c>
      <c r="EN15" s="95">
        <f t="shared" si="39"/>
        <v>124.79025169796245</v>
      </c>
      <c r="EO15" s="94">
        <v>5510</v>
      </c>
      <c r="EP15" s="95">
        <f t="shared" si="100"/>
        <v>141.2820512820513</v>
      </c>
      <c r="EQ15" s="95">
        <f t="shared" si="40"/>
        <v>109.10891089108912</v>
      </c>
      <c r="ER15" s="94">
        <v>6590</v>
      </c>
      <c r="ES15" s="95">
        <f t="shared" si="101"/>
        <v>106.80713128038899</v>
      </c>
      <c r="ET15" s="95">
        <f t="shared" si="41"/>
        <v>109.65058236272878</v>
      </c>
      <c r="EU15" s="94">
        <v>14760</v>
      </c>
      <c r="EV15" s="95">
        <f t="shared" si="102"/>
        <v>103.14465408805032</v>
      </c>
      <c r="EW15" s="95">
        <f t="shared" si="42"/>
        <v>341.66666666666663</v>
      </c>
      <c r="EX15" s="94">
        <v>29050</v>
      </c>
      <c r="EY15" s="95">
        <f t="shared" si="103"/>
        <v>107.99256505576209</v>
      </c>
      <c r="EZ15" s="95">
        <f t="shared" si="43"/>
        <v>101.57342657342659</v>
      </c>
      <c r="FA15" s="94">
        <v>3970</v>
      </c>
      <c r="FB15" s="95">
        <f t="shared" si="104"/>
        <v>118.15476190476191</v>
      </c>
      <c r="FC15" s="95">
        <f t="shared" si="44"/>
        <v>79.083665338645417</v>
      </c>
      <c r="FD15" s="94">
        <v>2590</v>
      </c>
      <c r="FE15" s="95">
        <f t="shared" si="105"/>
        <v>99.615384615384613</v>
      </c>
      <c r="FF15" s="95">
        <f t="shared" si="45"/>
        <v>244.33962264150941</v>
      </c>
      <c r="FG15" s="94">
        <f t="shared" si="46"/>
        <v>47790</v>
      </c>
      <c r="FH15" s="95">
        <f t="shared" si="106"/>
        <v>100.6953223767383</v>
      </c>
      <c r="FI15" s="95">
        <f t="shared" si="47"/>
        <v>81.762189905902488</v>
      </c>
      <c r="FJ15" s="94">
        <v>7480</v>
      </c>
      <c r="FK15" s="95">
        <f t="shared" si="107"/>
        <v>105.94900849858358</v>
      </c>
      <c r="FL15" s="95">
        <f t="shared" si="48"/>
        <v>91.891891891891902</v>
      </c>
      <c r="FM15" s="94">
        <v>5940</v>
      </c>
      <c r="FN15" s="95">
        <f t="shared" si="108"/>
        <v>99.331103678929765</v>
      </c>
      <c r="FO15" s="95">
        <f t="shared" si="49"/>
        <v>70.379146919431278</v>
      </c>
      <c r="FP15" s="94">
        <v>16560</v>
      </c>
      <c r="FQ15" s="95">
        <f t="shared" si="109"/>
        <v>97.988165680473372</v>
      </c>
      <c r="FR15" s="95">
        <f t="shared" si="50"/>
        <v>62.727272727272734</v>
      </c>
      <c r="FS15" s="94">
        <v>11130</v>
      </c>
      <c r="FT15" s="95">
        <f t="shared" si="110"/>
        <v>100.54200542005421</v>
      </c>
      <c r="FU15" s="95">
        <f t="shared" si="51"/>
        <v>102.11009174311927</v>
      </c>
      <c r="FV15" s="94">
        <v>6680</v>
      </c>
      <c r="FW15" s="95">
        <f t="shared" si="111"/>
        <v>103.56589147286822</v>
      </c>
      <c r="FX15" s="95">
        <f t="shared" si="52"/>
        <v>146.1706783369803</v>
      </c>
      <c r="FY15" s="94">
        <f t="shared" si="53"/>
        <v>29970</v>
      </c>
      <c r="FZ15" s="95">
        <f t="shared" si="112"/>
        <v>102.32161147149196</v>
      </c>
      <c r="GA15" s="95">
        <f t="shared" si="54"/>
        <v>90.680786686838118</v>
      </c>
      <c r="GB15" s="94">
        <v>12240</v>
      </c>
      <c r="GC15" s="95">
        <f t="shared" si="113"/>
        <v>111.67883211678833</v>
      </c>
      <c r="GD15" s="95">
        <f t="shared" si="55"/>
        <v>104.61538461538463</v>
      </c>
      <c r="GE15" s="94">
        <v>7270</v>
      </c>
      <c r="GF15" s="95">
        <f t="shared" si="114"/>
        <v>114.30817610062893</v>
      </c>
      <c r="GG15" s="95">
        <f t="shared" si="56"/>
        <v>91.44654088050315</v>
      </c>
      <c r="GH15" s="94">
        <v>7550</v>
      </c>
      <c r="GI15" s="95">
        <f t="shared" si="115"/>
        <v>83.795782463928973</v>
      </c>
      <c r="GJ15" s="95">
        <f t="shared" si="57"/>
        <v>87.89289871944122</v>
      </c>
      <c r="GK15" s="94">
        <v>2910</v>
      </c>
      <c r="GL15" s="95">
        <f t="shared" si="116"/>
        <v>98.310810810810807</v>
      </c>
      <c r="GM15" s="95">
        <f t="shared" si="58"/>
        <v>60.4989604989605</v>
      </c>
      <c r="GN15" s="94">
        <f t="shared" si="59"/>
        <v>62690</v>
      </c>
      <c r="GO15" s="95">
        <f t="shared" si="117"/>
        <v>106.79727427597956</v>
      </c>
      <c r="GP15" s="95">
        <f t="shared" si="60"/>
        <v>53.077639488612313</v>
      </c>
      <c r="GQ15" s="94">
        <v>10470</v>
      </c>
      <c r="GR15" s="95">
        <f t="shared" si="118"/>
        <v>91.681260945709283</v>
      </c>
      <c r="GS15" s="95">
        <f t="shared" si="61"/>
        <v>56.29032258064516</v>
      </c>
      <c r="GT15" s="94">
        <v>8040</v>
      </c>
      <c r="GU15" s="95">
        <f t="shared" si="119"/>
        <v>109.8360655737705</v>
      </c>
      <c r="GV15" s="95">
        <f t="shared" si="62"/>
        <v>113.08016877637131</v>
      </c>
      <c r="GW15" s="94">
        <v>6180</v>
      </c>
      <c r="GX15" s="95">
        <f t="shared" si="120"/>
        <v>108.80281690140845</v>
      </c>
      <c r="GY15" s="95">
        <f t="shared" si="63"/>
        <v>56.697247706422019</v>
      </c>
      <c r="GZ15" s="94">
        <v>16560</v>
      </c>
      <c r="HA15" s="95">
        <f t="shared" si="121"/>
        <v>117.28045325779037</v>
      </c>
      <c r="HB15" s="95">
        <f t="shared" si="64"/>
        <v>46.912181303116149</v>
      </c>
      <c r="HC15" s="94">
        <v>5970</v>
      </c>
      <c r="HD15" s="95">
        <f t="shared" si="122"/>
        <v>105.1056338028169</v>
      </c>
      <c r="HE15" s="95">
        <f t="shared" si="65"/>
        <v>48.536585365853654</v>
      </c>
      <c r="HF15" s="94">
        <v>8420</v>
      </c>
      <c r="HG15" s="95">
        <f t="shared" si="123"/>
        <v>108.22622107969151</v>
      </c>
      <c r="HH15" s="95">
        <f t="shared" si="66"/>
        <v>44.083769633507849</v>
      </c>
      <c r="HI15" s="94">
        <v>7050</v>
      </c>
      <c r="HJ15" s="95">
        <f t="shared" si="124"/>
        <v>105.22388059701493</v>
      </c>
      <c r="HK15" s="95">
        <f t="shared" si="67"/>
        <v>47.635135135135137</v>
      </c>
      <c r="HL15" s="94" t="str">
        <f t="shared" si="21"/>
        <v>-</v>
      </c>
      <c r="HM15" s="95" t="s">
        <v>14</v>
      </c>
      <c r="HN15" s="96" t="s">
        <v>14</v>
      </c>
      <c r="HO15" s="16"/>
      <c r="HP15" s="16"/>
      <c r="HQ15" s="8"/>
      <c r="HR15" s="16"/>
      <c r="HS15" s="4"/>
    </row>
    <row r="16" spans="1:233" ht="12" hidden="1" customHeight="1">
      <c r="A16" s="83"/>
      <c r="B16" s="67">
        <v>1966</v>
      </c>
      <c r="C16" s="71" t="s">
        <v>68</v>
      </c>
      <c r="D16" s="91">
        <v>785600</v>
      </c>
      <c r="E16" s="92">
        <f t="shared" si="68"/>
        <v>104.27395805680912</v>
      </c>
      <c r="F16" s="92">
        <f t="shared" si="0"/>
        <v>64.765045342126953</v>
      </c>
      <c r="G16" s="91">
        <v>181550</v>
      </c>
      <c r="H16" s="92">
        <f t="shared" si="69"/>
        <v>104.63373868941271</v>
      </c>
      <c r="I16" s="92">
        <f t="shared" si="1"/>
        <v>37.973227358293244</v>
      </c>
      <c r="J16" s="91" t="s">
        <v>11</v>
      </c>
      <c r="K16" s="91" t="s">
        <v>11</v>
      </c>
      <c r="L16" s="91" t="s">
        <v>11</v>
      </c>
      <c r="M16" s="91" t="s">
        <v>14</v>
      </c>
      <c r="N16" s="92" t="s">
        <v>126</v>
      </c>
      <c r="O16" s="92" t="s">
        <v>126</v>
      </c>
      <c r="P16" s="91" t="s">
        <v>14</v>
      </c>
      <c r="Q16" s="92" t="s">
        <v>128</v>
      </c>
      <c r="R16" s="92" t="s">
        <v>128</v>
      </c>
      <c r="S16" s="91" t="s">
        <v>14</v>
      </c>
      <c r="T16" s="92" t="s">
        <v>128</v>
      </c>
      <c r="U16" s="92" t="s">
        <v>128</v>
      </c>
      <c r="V16" s="91" t="s">
        <v>14</v>
      </c>
      <c r="W16" s="92" t="s">
        <v>127</v>
      </c>
      <c r="X16" s="92" t="s">
        <v>127</v>
      </c>
      <c r="Y16" s="91" t="s">
        <v>125</v>
      </c>
      <c r="Z16" s="92" t="s">
        <v>127</v>
      </c>
      <c r="AA16" s="92" t="s">
        <v>127</v>
      </c>
      <c r="AB16" s="91" t="s">
        <v>14</v>
      </c>
      <c r="AC16" s="92" t="s">
        <v>127</v>
      </c>
      <c r="AD16" s="92" t="s">
        <v>127</v>
      </c>
      <c r="AE16" s="91" t="s">
        <v>14</v>
      </c>
      <c r="AF16" s="92" t="s">
        <v>127</v>
      </c>
      <c r="AG16" s="92" t="s">
        <v>127</v>
      </c>
      <c r="AH16" s="91" t="s">
        <v>14</v>
      </c>
      <c r="AI16" s="92" t="s">
        <v>127</v>
      </c>
      <c r="AJ16" s="92" t="s">
        <v>127</v>
      </c>
      <c r="AK16" s="91" t="s">
        <v>14</v>
      </c>
      <c r="AL16" s="92" t="s">
        <v>127</v>
      </c>
      <c r="AM16" s="92" t="s">
        <v>127</v>
      </c>
      <c r="AN16" s="91" t="s">
        <v>14</v>
      </c>
      <c r="AO16" s="92" t="s">
        <v>128</v>
      </c>
      <c r="AP16" s="92" t="s">
        <v>128</v>
      </c>
      <c r="AQ16" s="91" t="s">
        <v>14</v>
      </c>
      <c r="AR16" s="92" t="s">
        <v>128</v>
      </c>
      <c r="AS16" s="92" t="s">
        <v>128</v>
      </c>
      <c r="AT16" s="91" t="s">
        <v>14</v>
      </c>
      <c r="AU16" s="92" t="s">
        <v>128</v>
      </c>
      <c r="AV16" s="92" t="s">
        <v>128</v>
      </c>
      <c r="AW16" s="91" t="s">
        <v>14</v>
      </c>
      <c r="AX16" s="92" t="s">
        <v>128</v>
      </c>
      <c r="AY16" s="92" t="s">
        <v>128</v>
      </c>
      <c r="AZ16" s="91" t="s">
        <v>14</v>
      </c>
      <c r="BA16" s="92" t="s">
        <v>127</v>
      </c>
      <c r="BB16" s="92" t="s">
        <v>127</v>
      </c>
      <c r="BC16" s="91">
        <f t="shared" si="22"/>
        <v>785640</v>
      </c>
      <c r="BD16" s="92">
        <f t="shared" si="125"/>
        <v>104.27511514009265</v>
      </c>
      <c r="BE16" s="92">
        <f t="shared" si="70"/>
        <v>64.785433914965196</v>
      </c>
      <c r="BF16" s="91">
        <f t="shared" si="23"/>
        <v>604090</v>
      </c>
      <c r="BG16" s="92">
        <f t="shared" si="71"/>
        <v>104.16781625051732</v>
      </c>
      <c r="BH16" s="92">
        <f t="shared" si="3"/>
        <v>82.236107707805814</v>
      </c>
      <c r="BI16" s="91">
        <f t="shared" si="24"/>
        <v>108030</v>
      </c>
      <c r="BJ16" s="92">
        <f t="shared" si="72"/>
        <v>99.264908573003765</v>
      </c>
      <c r="BK16" s="92">
        <f t="shared" si="4"/>
        <v>82.623326959847034</v>
      </c>
      <c r="BL16" s="91">
        <v>13050</v>
      </c>
      <c r="BM16" s="92">
        <f t="shared" si="73"/>
        <v>89.567604667124229</v>
      </c>
      <c r="BN16" s="92">
        <f t="shared" si="5"/>
        <v>88.775510204081627</v>
      </c>
      <c r="BO16" s="91">
        <v>35670</v>
      </c>
      <c r="BP16" s="92">
        <f t="shared" si="74"/>
        <v>98.508699254349636</v>
      </c>
      <c r="BQ16" s="92">
        <f t="shared" si="6"/>
        <v>76.381156316916488</v>
      </c>
      <c r="BR16" s="91">
        <v>21550</v>
      </c>
      <c r="BS16" s="92">
        <f t="shared" si="75"/>
        <v>125.65597667638484</v>
      </c>
      <c r="BT16" s="92">
        <f t="shared" si="7"/>
        <v>80.111524163568774</v>
      </c>
      <c r="BU16" s="91">
        <v>6210</v>
      </c>
      <c r="BV16" s="92">
        <f t="shared" si="76"/>
        <v>106.15384615384616</v>
      </c>
      <c r="BW16" s="92">
        <f t="shared" si="8"/>
        <v>90.656934306569354</v>
      </c>
      <c r="BX16" s="91">
        <v>9190</v>
      </c>
      <c r="BY16" s="92">
        <f t="shared" si="77"/>
        <v>87.191650853889939</v>
      </c>
      <c r="BZ16" s="92">
        <f t="shared" si="9"/>
        <v>61.677852348993291</v>
      </c>
      <c r="CA16" s="91">
        <v>22360</v>
      </c>
      <c r="CB16" s="92">
        <f t="shared" si="78"/>
        <v>91.228070175438589</v>
      </c>
      <c r="CC16" s="92">
        <f t="shared" si="10"/>
        <v>108.01932367149757</v>
      </c>
      <c r="CD16" s="91">
        <f t="shared" si="25"/>
        <v>195470</v>
      </c>
      <c r="CE16" s="92">
        <f t="shared" si="79"/>
        <v>104.69176798243265</v>
      </c>
      <c r="CF16" s="92">
        <f t="shared" si="11"/>
        <v>85.005435964340066</v>
      </c>
      <c r="CG16" s="91">
        <v>17970</v>
      </c>
      <c r="CH16" s="92">
        <f t="shared" si="80"/>
        <v>105.9551886792453</v>
      </c>
      <c r="CI16" s="92">
        <f t="shared" si="12"/>
        <v>59.700996677740861</v>
      </c>
      <c r="CJ16" s="91">
        <v>22390</v>
      </c>
      <c r="CK16" s="92">
        <f t="shared" si="81"/>
        <v>108.5838991270611</v>
      </c>
      <c r="CL16" s="92">
        <f t="shared" si="13"/>
        <v>50.201793721973097</v>
      </c>
      <c r="CM16" s="91">
        <v>30770</v>
      </c>
      <c r="CN16" s="92">
        <f t="shared" si="82"/>
        <v>104.62427745664739</v>
      </c>
      <c r="CO16" s="92">
        <f t="shared" si="14"/>
        <v>73.087885985748215</v>
      </c>
      <c r="CP16" s="91">
        <v>24780</v>
      </c>
      <c r="CQ16" s="92">
        <f t="shared" si="83"/>
        <v>101.7659137577002</v>
      </c>
      <c r="CR16" s="92">
        <f t="shared" si="15"/>
        <v>115.79439252336448</v>
      </c>
      <c r="CS16" s="91">
        <v>35540</v>
      </c>
      <c r="CT16" s="92">
        <f t="shared" si="84"/>
        <v>105.17904705534183</v>
      </c>
      <c r="CU16" s="92">
        <f t="shared" si="16"/>
        <v>75.456475583864119</v>
      </c>
      <c r="CV16" s="91">
        <v>13200</v>
      </c>
      <c r="CW16" s="92">
        <f t="shared" si="85"/>
        <v>105.43130990415335</v>
      </c>
      <c r="CX16" s="92">
        <f t="shared" si="17"/>
        <v>377.14285714285711</v>
      </c>
      <c r="CY16" s="91">
        <v>27830</v>
      </c>
      <c r="CZ16" s="92">
        <f t="shared" si="86"/>
        <v>100.90645395213924</v>
      </c>
      <c r="DA16" s="92">
        <f t="shared" si="18"/>
        <v>153.75690607734808</v>
      </c>
      <c r="DB16" s="91">
        <v>5480</v>
      </c>
      <c r="DC16" s="92">
        <f t="shared" si="87"/>
        <v>106.6147859922179</v>
      </c>
      <c r="DD16" s="92">
        <f t="shared" si="19"/>
        <v>110.70707070707071</v>
      </c>
      <c r="DE16" s="91">
        <v>17510</v>
      </c>
      <c r="DF16" s="92">
        <f t="shared" si="88"/>
        <v>107.16034271725827</v>
      </c>
      <c r="DG16" s="92">
        <f t="shared" si="20"/>
        <v>96.740331491712709</v>
      </c>
      <c r="DH16" s="91">
        <f t="shared" si="26"/>
        <v>19950</v>
      </c>
      <c r="DI16" s="92">
        <f t="shared" si="89"/>
        <v>100.50377833753149</v>
      </c>
      <c r="DJ16" s="92">
        <f t="shared" si="27"/>
        <v>83.090379008746353</v>
      </c>
      <c r="DK16" s="91">
        <v>9350</v>
      </c>
      <c r="DL16" s="92">
        <f t="shared" si="90"/>
        <v>99.468085106382972</v>
      </c>
      <c r="DM16" s="92">
        <f t="shared" si="28"/>
        <v>71.92307692307692</v>
      </c>
      <c r="DN16" s="91">
        <v>3570</v>
      </c>
      <c r="DO16" s="92">
        <f t="shared" si="91"/>
        <v>99.720670391061446</v>
      </c>
      <c r="DP16" s="92">
        <f t="shared" si="29"/>
        <v>95.199999999999989</v>
      </c>
      <c r="DQ16" s="91">
        <v>3900</v>
      </c>
      <c r="DR16" s="92">
        <f t="shared" si="92"/>
        <v>101.5625</v>
      </c>
      <c r="DS16" s="92">
        <f t="shared" si="30"/>
        <v>73.724007561436679</v>
      </c>
      <c r="DT16" s="91">
        <v>3130</v>
      </c>
      <c r="DU16" s="92">
        <f t="shared" si="93"/>
        <v>103.30033003300329</v>
      </c>
      <c r="DV16" s="92">
        <f t="shared" si="31"/>
        <v>158.88324873096445</v>
      </c>
      <c r="DW16" s="91">
        <f t="shared" si="32"/>
        <v>61740</v>
      </c>
      <c r="DX16" s="92">
        <f t="shared" si="94"/>
        <v>100.21100470702808</v>
      </c>
      <c r="DY16" s="92">
        <f t="shared" si="33"/>
        <v>73.605150214592271</v>
      </c>
      <c r="DZ16" s="91">
        <v>26530</v>
      </c>
      <c r="EA16" s="92">
        <f t="shared" si="95"/>
        <v>91.640759930915365</v>
      </c>
      <c r="EB16" s="92">
        <f t="shared" si="34"/>
        <v>100.87452471482889</v>
      </c>
      <c r="EC16" s="91">
        <v>10850</v>
      </c>
      <c r="ED16" s="92">
        <f t="shared" si="96"/>
        <v>115.42553191489363</v>
      </c>
      <c r="EE16" s="92">
        <f t="shared" si="35"/>
        <v>87.5</v>
      </c>
      <c r="EF16" s="91">
        <v>18310</v>
      </c>
      <c r="EG16" s="92">
        <f t="shared" si="97"/>
        <v>109.57510472770795</v>
      </c>
      <c r="EH16" s="92">
        <f t="shared" si="36"/>
        <v>50.861111111111114</v>
      </c>
      <c r="EI16" s="91">
        <v>6050</v>
      </c>
      <c r="EJ16" s="92">
        <f t="shared" si="98"/>
        <v>92.36641221374046</v>
      </c>
      <c r="EK16" s="92">
        <f t="shared" si="37"/>
        <v>65.904139433551194</v>
      </c>
      <c r="EL16" s="91">
        <f t="shared" si="38"/>
        <v>66890</v>
      </c>
      <c r="EM16" s="92">
        <f t="shared" si="99"/>
        <v>107.07539619017128</v>
      </c>
      <c r="EN16" s="92">
        <f t="shared" si="39"/>
        <v>133.61965641230523</v>
      </c>
      <c r="EO16" s="91">
        <v>5210</v>
      </c>
      <c r="EP16" s="92">
        <f t="shared" si="100"/>
        <v>94.555353901996369</v>
      </c>
      <c r="EQ16" s="92">
        <f t="shared" si="40"/>
        <v>103.16831683168317</v>
      </c>
      <c r="ER16" s="91">
        <v>6950</v>
      </c>
      <c r="ES16" s="92">
        <f t="shared" si="101"/>
        <v>105.4628224582701</v>
      </c>
      <c r="ET16" s="92">
        <f t="shared" si="41"/>
        <v>115.6405990016639</v>
      </c>
      <c r="EU16" s="91">
        <v>14720</v>
      </c>
      <c r="EV16" s="92">
        <f t="shared" si="102"/>
        <v>99.728997289972895</v>
      </c>
      <c r="EW16" s="92">
        <f t="shared" si="42"/>
        <v>340.74074074074076</v>
      </c>
      <c r="EX16" s="91">
        <v>33250</v>
      </c>
      <c r="EY16" s="92">
        <f t="shared" si="103"/>
        <v>114.45783132530121</v>
      </c>
      <c r="EZ16" s="92">
        <f t="shared" si="43"/>
        <v>116.25874125874125</v>
      </c>
      <c r="FA16" s="91">
        <v>3930</v>
      </c>
      <c r="FB16" s="92">
        <f t="shared" si="104"/>
        <v>98.992443324937028</v>
      </c>
      <c r="FC16" s="92">
        <f t="shared" si="44"/>
        <v>78.286852589641427</v>
      </c>
      <c r="FD16" s="91">
        <v>2830</v>
      </c>
      <c r="FE16" s="92">
        <f t="shared" si="105"/>
        <v>109.26640926640927</v>
      </c>
      <c r="FF16" s="92">
        <f t="shared" si="45"/>
        <v>266.98113207547169</v>
      </c>
      <c r="FG16" s="91">
        <f t="shared" si="46"/>
        <v>50100</v>
      </c>
      <c r="FH16" s="92">
        <f t="shared" si="106"/>
        <v>104.83364720652857</v>
      </c>
      <c r="FI16" s="92">
        <f t="shared" si="47"/>
        <v>85.714285714285708</v>
      </c>
      <c r="FJ16" s="91">
        <v>7470</v>
      </c>
      <c r="FK16" s="92">
        <f t="shared" si="107"/>
        <v>99.866310160427801</v>
      </c>
      <c r="FL16" s="92">
        <f t="shared" si="48"/>
        <v>91.769041769041763</v>
      </c>
      <c r="FM16" s="91">
        <v>6330</v>
      </c>
      <c r="FN16" s="92">
        <f t="shared" si="108"/>
        <v>106.56565656565658</v>
      </c>
      <c r="FO16" s="92">
        <f t="shared" si="49"/>
        <v>75</v>
      </c>
      <c r="FP16" s="91">
        <v>17940</v>
      </c>
      <c r="FQ16" s="92">
        <f t="shared" si="109"/>
        <v>108.33333333333333</v>
      </c>
      <c r="FR16" s="92">
        <f t="shared" si="50"/>
        <v>67.954545454545453</v>
      </c>
      <c r="FS16" s="91">
        <v>11880</v>
      </c>
      <c r="FT16" s="92">
        <f t="shared" si="110"/>
        <v>106.73854447439352</v>
      </c>
      <c r="FU16" s="92">
        <f t="shared" si="51"/>
        <v>108.99082568807339</v>
      </c>
      <c r="FV16" s="91">
        <v>6480</v>
      </c>
      <c r="FW16" s="92">
        <f t="shared" si="111"/>
        <v>97.005988023952099</v>
      </c>
      <c r="FX16" s="92">
        <f t="shared" si="52"/>
        <v>141.79431072210065</v>
      </c>
      <c r="FY16" s="91">
        <f t="shared" si="53"/>
        <v>32220</v>
      </c>
      <c r="FZ16" s="92">
        <f t="shared" si="112"/>
        <v>107.50750750750751</v>
      </c>
      <c r="GA16" s="92">
        <f t="shared" si="54"/>
        <v>97.488653555219358</v>
      </c>
      <c r="GB16" s="91">
        <v>13540</v>
      </c>
      <c r="GC16" s="92">
        <f t="shared" si="113"/>
        <v>110.62091503267975</v>
      </c>
      <c r="GD16" s="92">
        <f t="shared" si="55"/>
        <v>115.72649572649574</v>
      </c>
      <c r="GE16" s="91">
        <v>7850</v>
      </c>
      <c r="GF16" s="92">
        <f t="shared" si="114"/>
        <v>107.9779917469051</v>
      </c>
      <c r="GG16" s="92">
        <f t="shared" si="56"/>
        <v>98.742138364779876</v>
      </c>
      <c r="GH16" s="91">
        <v>7530</v>
      </c>
      <c r="GI16" s="92">
        <f t="shared" si="115"/>
        <v>99.735099337748352</v>
      </c>
      <c r="GJ16" s="92">
        <f t="shared" si="57"/>
        <v>87.660069848661237</v>
      </c>
      <c r="GK16" s="91">
        <v>3300</v>
      </c>
      <c r="GL16" s="92">
        <f t="shared" si="116"/>
        <v>113.4020618556701</v>
      </c>
      <c r="GM16" s="92">
        <f t="shared" si="58"/>
        <v>68.607068607068612</v>
      </c>
      <c r="GN16" s="91">
        <f t="shared" si="59"/>
        <v>69690</v>
      </c>
      <c r="GO16" s="92">
        <f t="shared" si="117"/>
        <v>111.16605519221568</v>
      </c>
      <c r="GP16" s="92">
        <f t="shared" si="60"/>
        <v>59.004318008636012</v>
      </c>
      <c r="GQ16" s="91">
        <v>11110</v>
      </c>
      <c r="GR16" s="92">
        <f t="shared" si="118"/>
        <v>106.11270296084049</v>
      </c>
      <c r="GS16" s="92">
        <f t="shared" si="61"/>
        <v>59.731182795698921</v>
      </c>
      <c r="GT16" s="91">
        <v>7880</v>
      </c>
      <c r="GU16" s="92">
        <f t="shared" si="119"/>
        <v>98.009950248756212</v>
      </c>
      <c r="GV16" s="92">
        <f t="shared" si="62"/>
        <v>110.82981715893108</v>
      </c>
      <c r="GW16" s="91">
        <v>6640</v>
      </c>
      <c r="GX16" s="92">
        <f t="shared" si="120"/>
        <v>107.44336569579286</v>
      </c>
      <c r="GY16" s="92">
        <f t="shared" si="63"/>
        <v>60.917431192660551</v>
      </c>
      <c r="GZ16" s="91">
        <v>19140</v>
      </c>
      <c r="HA16" s="92">
        <f t="shared" si="121"/>
        <v>115.57971014492753</v>
      </c>
      <c r="HB16" s="92">
        <f t="shared" si="64"/>
        <v>54.220963172804538</v>
      </c>
      <c r="HC16" s="91">
        <v>6580</v>
      </c>
      <c r="HD16" s="92">
        <f t="shared" si="122"/>
        <v>110.21775544388611</v>
      </c>
      <c r="HE16" s="92">
        <f t="shared" si="65"/>
        <v>53.49593495934959</v>
      </c>
      <c r="HF16" s="91">
        <v>9980</v>
      </c>
      <c r="HG16" s="92">
        <f t="shared" si="123"/>
        <v>118.52731591448931</v>
      </c>
      <c r="HH16" s="92">
        <f t="shared" si="66"/>
        <v>52.251308900523561</v>
      </c>
      <c r="HI16" s="91">
        <v>8360</v>
      </c>
      <c r="HJ16" s="92">
        <f t="shared" si="124"/>
        <v>118.58156028368793</v>
      </c>
      <c r="HK16" s="92">
        <f t="shared" si="67"/>
        <v>56.486486486486484</v>
      </c>
      <c r="HL16" s="91" t="str">
        <f t="shared" si="21"/>
        <v>-</v>
      </c>
      <c r="HM16" s="92" t="s">
        <v>14</v>
      </c>
      <c r="HN16" s="93" t="s">
        <v>14</v>
      </c>
      <c r="HO16" s="16"/>
      <c r="HP16" s="16"/>
      <c r="HQ16" s="8"/>
      <c r="HR16" s="16"/>
      <c r="HS16" s="4"/>
    </row>
    <row r="17" spans="1:233" ht="12" hidden="1" customHeight="1">
      <c r="A17" s="83"/>
      <c r="B17" s="67">
        <v>1967</v>
      </c>
      <c r="C17" s="71" t="s">
        <v>69</v>
      </c>
      <c r="D17" s="91">
        <v>819800</v>
      </c>
      <c r="E17" s="92">
        <f t="shared" si="68"/>
        <v>104.35336048879837</v>
      </c>
      <c r="F17" s="92">
        <f t="shared" si="0"/>
        <v>67.584501236603472</v>
      </c>
      <c r="G17" s="91">
        <v>194400</v>
      </c>
      <c r="H17" s="92">
        <f t="shared" si="69"/>
        <v>107.07793996144312</v>
      </c>
      <c r="I17" s="92">
        <f t="shared" si="1"/>
        <v>40.660949592135538</v>
      </c>
      <c r="J17" s="91" t="s">
        <v>11</v>
      </c>
      <c r="K17" s="91" t="s">
        <v>11</v>
      </c>
      <c r="L17" s="91" t="s">
        <v>11</v>
      </c>
      <c r="M17" s="91" t="s">
        <v>14</v>
      </c>
      <c r="N17" s="92" t="s">
        <v>126</v>
      </c>
      <c r="O17" s="92" t="s">
        <v>126</v>
      </c>
      <c r="P17" s="91" t="s">
        <v>14</v>
      </c>
      <c r="Q17" s="92" t="s">
        <v>128</v>
      </c>
      <c r="R17" s="92" t="s">
        <v>128</v>
      </c>
      <c r="S17" s="91" t="s">
        <v>14</v>
      </c>
      <c r="T17" s="92" t="s">
        <v>128</v>
      </c>
      <c r="U17" s="92" t="s">
        <v>128</v>
      </c>
      <c r="V17" s="91" t="s">
        <v>14</v>
      </c>
      <c r="W17" s="92" t="s">
        <v>127</v>
      </c>
      <c r="X17" s="92" t="s">
        <v>127</v>
      </c>
      <c r="Y17" s="91" t="s">
        <v>125</v>
      </c>
      <c r="Z17" s="92" t="s">
        <v>127</v>
      </c>
      <c r="AA17" s="92" t="s">
        <v>127</v>
      </c>
      <c r="AB17" s="91" t="s">
        <v>14</v>
      </c>
      <c r="AC17" s="92" t="s">
        <v>127</v>
      </c>
      <c r="AD17" s="92" t="s">
        <v>127</v>
      </c>
      <c r="AE17" s="91" t="s">
        <v>14</v>
      </c>
      <c r="AF17" s="92" t="s">
        <v>127</v>
      </c>
      <c r="AG17" s="92" t="s">
        <v>127</v>
      </c>
      <c r="AH17" s="91" t="s">
        <v>14</v>
      </c>
      <c r="AI17" s="92" t="s">
        <v>127</v>
      </c>
      <c r="AJ17" s="92" t="s">
        <v>127</v>
      </c>
      <c r="AK17" s="91" t="s">
        <v>14</v>
      </c>
      <c r="AL17" s="92" t="s">
        <v>127</v>
      </c>
      <c r="AM17" s="92" t="s">
        <v>127</v>
      </c>
      <c r="AN17" s="91" t="s">
        <v>14</v>
      </c>
      <c r="AO17" s="92" t="s">
        <v>128</v>
      </c>
      <c r="AP17" s="92" t="s">
        <v>128</v>
      </c>
      <c r="AQ17" s="91" t="s">
        <v>14</v>
      </c>
      <c r="AR17" s="92" t="s">
        <v>128</v>
      </c>
      <c r="AS17" s="92" t="s">
        <v>128</v>
      </c>
      <c r="AT17" s="91" t="s">
        <v>14</v>
      </c>
      <c r="AU17" s="92" t="s">
        <v>128</v>
      </c>
      <c r="AV17" s="92" t="s">
        <v>128</v>
      </c>
      <c r="AW17" s="91" t="s">
        <v>14</v>
      </c>
      <c r="AX17" s="92" t="s">
        <v>128</v>
      </c>
      <c r="AY17" s="92" t="s">
        <v>128</v>
      </c>
      <c r="AZ17" s="91" t="s">
        <v>14</v>
      </c>
      <c r="BA17" s="92" t="s">
        <v>127</v>
      </c>
      <c r="BB17" s="92" t="s">
        <v>127</v>
      </c>
      <c r="BC17" s="91">
        <f t="shared" si="22"/>
        <v>820120</v>
      </c>
      <c r="BD17" s="92">
        <f t="shared" si="125"/>
        <v>104.38877857542894</v>
      </c>
      <c r="BE17" s="92">
        <f t="shared" si="70"/>
        <v>67.62872315862387</v>
      </c>
      <c r="BF17" s="91">
        <f t="shared" si="23"/>
        <v>625720</v>
      </c>
      <c r="BG17" s="92">
        <f t="shared" si="71"/>
        <v>103.58059229584995</v>
      </c>
      <c r="BH17" s="92">
        <f t="shared" si="3"/>
        <v>85.180647444798382</v>
      </c>
      <c r="BI17" s="91">
        <f t="shared" si="24"/>
        <v>110970</v>
      </c>
      <c r="BJ17" s="92">
        <f t="shared" si="72"/>
        <v>102.72146625937239</v>
      </c>
      <c r="BK17" s="92">
        <f t="shared" si="4"/>
        <v>84.871892925430217</v>
      </c>
      <c r="BL17" s="91">
        <v>14200</v>
      </c>
      <c r="BM17" s="92">
        <f t="shared" si="73"/>
        <v>108.81226053639847</v>
      </c>
      <c r="BN17" s="92">
        <f t="shared" si="5"/>
        <v>96.598639455782305</v>
      </c>
      <c r="BO17" s="91">
        <v>36400</v>
      </c>
      <c r="BP17" s="92">
        <f t="shared" si="74"/>
        <v>102.04653770675638</v>
      </c>
      <c r="BQ17" s="92">
        <f t="shared" si="6"/>
        <v>77.944325481798714</v>
      </c>
      <c r="BR17" s="91">
        <v>22400</v>
      </c>
      <c r="BS17" s="92">
        <f t="shared" si="75"/>
        <v>103.94431554524361</v>
      </c>
      <c r="BT17" s="92">
        <f t="shared" si="7"/>
        <v>83.271375464684013</v>
      </c>
      <c r="BU17" s="91">
        <v>5870</v>
      </c>
      <c r="BV17" s="92">
        <f t="shared" si="76"/>
        <v>94.524959742351044</v>
      </c>
      <c r="BW17" s="92">
        <f t="shared" si="8"/>
        <v>85.693430656934311</v>
      </c>
      <c r="BX17" s="91">
        <v>10300</v>
      </c>
      <c r="BY17" s="92">
        <f t="shared" si="77"/>
        <v>112.07834602829163</v>
      </c>
      <c r="BZ17" s="92">
        <f t="shared" si="9"/>
        <v>69.127516778523486</v>
      </c>
      <c r="CA17" s="91">
        <v>21800</v>
      </c>
      <c r="CB17" s="92">
        <f t="shared" si="78"/>
        <v>97.495527728085861</v>
      </c>
      <c r="CC17" s="92">
        <f t="shared" si="10"/>
        <v>105.31400966183575</v>
      </c>
      <c r="CD17" s="91">
        <f t="shared" si="25"/>
        <v>205910</v>
      </c>
      <c r="CE17" s="92">
        <f t="shared" si="79"/>
        <v>105.34097303934107</v>
      </c>
      <c r="CF17" s="92">
        <f t="shared" si="11"/>
        <v>89.545553381169825</v>
      </c>
      <c r="CG17" s="91">
        <v>19800</v>
      </c>
      <c r="CH17" s="92">
        <f t="shared" si="80"/>
        <v>110.18363939899834</v>
      </c>
      <c r="CI17" s="92">
        <f t="shared" si="12"/>
        <v>65.78073089700996</v>
      </c>
      <c r="CJ17" s="91">
        <v>23300</v>
      </c>
      <c r="CK17" s="92">
        <f t="shared" si="81"/>
        <v>104.06431442608309</v>
      </c>
      <c r="CL17" s="92">
        <f t="shared" si="13"/>
        <v>52.242152466367706</v>
      </c>
      <c r="CM17" s="91">
        <v>32900</v>
      </c>
      <c r="CN17" s="92">
        <f t="shared" si="82"/>
        <v>106.92232694182647</v>
      </c>
      <c r="CO17" s="92">
        <f t="shared" si="14"/>
        <v>78.147268408551071</v>
      </c>
      <c r="CP17" s="91">
        <v>25100</v>
      </c>
      <c r="CQ17" s="92">
        <f t="shared" si="83"/>
        <v>101.2913640032284</v>
      </c>
      <c r="CR17" s="92">
        <f t="shared" si="15"/>
        <v>117.28971962616824</v>
      </c>
      <c r="CS17" s="91">
        <v>38200</v>
      </c>
      <c r="CT17" s="92">
        <f t="shared" si="84"/>
        <v>107.48452447945975</v>
      </c>
      <c r="CU17" s="92">
        <f t="shared" si="16"/>
        <v>81.104033970276006</v>
      </c>
      <c r="CV17" s="91">
        <v>13000</v>
      </c>
      <c r="CW17" s="92">
        <f t="shared" si="85"/>
        <v>98.484848484848484</v>
      </c>
      <c r="CX17" s="92">
        <f t="shared" si="17"/>
        <v>371.42857142857144</v>
      </c>
      <c r="CY17" s="91">
        <v>31700</v>
      </c>
      <c r="CZ17" s="92">
        <f t="shared" si="86"/>
        <v>113.90585698886093</v>
      </c>
      <c r="DA17" s="92">
        <f t="shared" si="18"/>
        <v>175.13812154696134</v>
      </c>
      <c r="DB17" s="91">
        <v>5410</v>
      </c>
      <c r="DC17" s="92">
        <f t="shared" si="87"/>
        <v>98.722627737226276</v>
      </c>
      <c r="DD17" s="92">
        <f t="shared" si="19"/>
        <v>109.29292929292929</v>
      </c>
      <c r="DE17" s="91">
        <v>16500</v>
      </c>
      <c r="DF17" s="92">
        <f t="shared" si="88"/>
        <v>94.231867504283258</v>
      </c>
      <c r="DG17" s="92">
        <f t="shared" si="20"/>
        <v>91.160220994475139</v>
      </c>
      <c r="DH17" s="91">
        <f t="shared" si="26"/>
        <v>19760</v>
      </c>
      <c r="DI17" s="92">
        <f t="shared" si="89"/>
        <v>99.047619047619051</v>
      </c>
      <c r="DJ17" s="92">
        <f t="shared" si="27"/>
        <v>82.299042065805921</v>
      </c>
      <c r="DK17" s="91">
        <v>9390</v>
      </c>
      <c r="DL17" s="92">
        <f t="shared" si="90"/>
        <v>100.42780748663102</v>
      </c>
      <c r="DM17" s="92">
        <f t="shared" si="28"/>
        <v>72.230769230769226</v>
      </c>
      <c r="DN17" s="91">
        <v>3660</v>
      </c>
      <c r="DO17" s="92">
        <f t="shared" si="91"/>
        <v>102.52100840336134</v>
      </c>
      <c r="DP17" s="92">
        <f t="shared" si="29"/>
        <v>97.6</v>
      </c>
      <c r="DQ17" s="91">
        <v>3990</v>
      </c>
      <c r="DR17" s="92">
        <f t="shared" si="92"/>
        <v>102.30769230769229</v>
      </c>
      <c r="DS17" s="92">
        <f t="shared" si="30"/>
        <v>75.42533081285444</v>
      </c>
      <c r="DT17" s="91">
        <v>2720</v>
      </c>
      <c r="DU17" s="92">
        <f t="shared" si="93"/>
        <v>86.900958466453673</v>
      </c>
      <c r="DV17" s="92">
        <f t="shared" si="31"/>
        <v>138.07106598984771</v>
      </c>
      <c r="DW17" s="91">
        <f t="shared" si="32"/>
        <v>66430</v>
      </c>
      <c r="DX17" s="92">
        <f t="shared" si="94"/>
        <v>107.59637188208617</v>
      </c>
      <c r="DY17" s="92">
        <f t="shared" si="33"/>
        <v>79.196471149260844</v>
      </c>
      <c r="DZ17" s="91">
        <v>28500</v>
      </c>
      <c r="EA17" s="92">
        <f t="shared" si="95"/>
        <v>107.42555597436865</v>
      </c>
      <c r="EB17" s="92">
        <f t="shared" si="34"/>
        <v>108.36501901140684</v>
      </c>
      <c r="EC17" s="91">
        <v>11000</v>
      </c>
      <c r="ED17" s="92">
        <f t="shared" si="96"/>
        <v>101.38248847926268</v>
      </c>
      <c r="EE17" s="92">
        <f t="shared" si="35"/>
        <v>88.709677419354833</v>
      </c>
      <c r="EF17" s="91">
        <v>20000</v>
      </c>
      <c r="EG17" s="92">
        <f t="shared" si="97"/>
        <v>109.22992900054615</v>
      </c>
      <c r="EH17" s="92">
        <f t="shared" si="36"/>
        <v>55.555555555555557</v>
      </c>
      <c r="EI17" s="91">
        <v>6930</v>
      </c>
      <c r="EJ17" s="92">
        <f t="shared" si="98"/>
        <v>114.54545454545455</v>
      </c>
      <c r="EK17" s="92">
        <f t="shared" si="37"/>
        <v>75.490196078431367</v>
      </c>
      <c r="EL17" s="91">
        <f t="shared" si="38"/>
        <v>69180</v>
      </c>
      <c r="EM17" s="92">
        <f t="shared" si="99"/>
        <v>103.42353117057857</v>
      </c>
      <c r="EN17" s="92">
        <f t="shared" si="39"/>
        <v>138.19416699960047</v>
      </c>
      <c r="EO17" s="91">
        <v>4940</v>
      </c>
      <c r="EP17" s="92">
        <f t="shared" si="100"/>
        <v>94.817658349328212</v>
      </c>
      <c r="EQ17" s="92">
        <f t="shared" si="40"/>
        <v>97.821782178217816</v>
      </c>
      <c r="ER17" s="91">
        <v>7250</v>
      </c>
      <c r="ES17" s="92">
        <f t="shared" si="101"/>
        <v>104.31654676258992</v>
      </c>
      <c r="ET17" s="92">
        <f t="shared" si="41"/>
        <v>120.63227953410983</v>
      </c>
      <c r="EU17" s="91">
        <v>15000</v>
      </c>
      <c r="EV17" s="92">
        <f t="shared" si="102"/>
        <v>101.90217391304348</v>
      </c>
      <c r="EW17" s="92">
        <f t="shared" si="42"/>
        <v>347.22222222222223</v>
      </c>
      <c r="EX17" s="91">
        <v>34600</v>
      </c>
      <c r="EY17" s="92">
        <f t="shared" si="103"/>
        <v>104.06015037593986</v>
      </c>
      <c r="EZ17" s="92">
        <f t="shared" si="43"/>
        <v>120.97902097902097</v>
      </c>
      <c r="FA17" s="91">
        <v>4910</v>
      </c>
      <c r="FB17" s="92">
        <f t="shared" si="104"/>
        <v>124.93638676844783</v>
      </c>
      <c r="FC17" s="92">
        <f t="shared" si="44"/>
        <v>97.808764940239044</v>
      </c>
      <c r="FD17" s="91">
        <v>2480</v>
      </c>
      <c r="FE17" s="92">
        <f t="shared" si="105"/>
        <v>87.632508833922259</v>
      </c>
      <c r="FF17" s="92">
        <f t="shared" si="45"/>
        <v>233.96226415094338</v>
      </c>
      <c r="FG17" s="91">
        <f t="shared" si="46"/>
        <v>49240</v>
      </c>
      <c r="FH17" s="92">
        <f t="shared" si="106"/>
        <v>98.28343313373253</v>
      </c>
      <c r="FI17" s="92">
        <f t="shared" si="47"/>
        <v>84.242942686056452</v>
      </c>
      <c r="FJ17" s="91">
        <v>7030</v>
      </c>
      <c r="FK17" s="92">
        <f t="shared" si="107"/>
        <v>94.109772423025433</v>
      </c>
      <c r="FL17" s="92">
        <f t="shared" si="48"/>
        <v>86.36363636363636</v>
      </c>
      <c r="FM17" s="91">
        <v>5950</v>
      </c>
      <c r="FN17" s="92">
        <f t="shared" si="108"/>
        <v>93.996840442338069</v>
      </c>
      <c r="FO17" s="92">
        <f t="shared" si="49"/>
        <v>70.497630331753555</v>
      </c>
      <c r="FP17" s="91">
        <v>18100</v>
      </c>
      <c r="FQ17" s="92">
        <f t="shared" si="109"/>
        <v>100.89186176142697</v>
      </c>
      <c r="FR17" s="92">
        <f t="shared" si="50"/>
        <v>68.560606060606062</v>
      </c>
      <c r="FS17" s="91">
        <v>12200</v>
      </c>
      <c r="FT17" s="92">
        <f t="shared" si="110"/>
        <v>102.6936026936027</v>
      </c>
      <c r="FU17" s="92">
        <f t="shared" si="51"/>
        <v>111.92660550458714</v>
      </c>
      <c r="FV17" s="91">
        <v>5960</v>
      </c>
      <c r="FW17" s="92">
        <f t="shared" si="111"/>
        <v>91.975308641975303</v>
      </c>
      <c r="FX17" s="92">
        <f t="shared" si="52"/>
        <v>130.41575492341357</v>
      </c>
      <c r="FY17" s="91">
        <f t="shared" si="53"/>
        <v>33610</v>
      </c>
      <c r="FZ17" s="92">
        <f t="shared" si="112"/>
        <v>104.31409062693979</v>
      </c>
      <c r="GA17" s="92">
        <f t="shared" si="54"/>
        <v>101.69440242057487</v>
      </c>
      <c r="GB17" s="91">
        <v>14400</v>
      </c>
      <c r="GC17" s="92">
        <f t="shared" si="113"/>
        <v>106.35155096011817</v>
      </c>
      <c r="GD17" s="92">
        <f t="shared" si="55"/>
        <v>123.07692307692308</v>
      </c>
      <c r="GE17" s="91">
        <v>8120</v>
      </c>
      <c r="GF17" s="92">
        <f t="shared" si="114"/>
        <v>103.43949044585987</v>
      </c>
      <c r="GG17" s="92">
        <f t="shared" si="56"/>
        <v>102.13836477987421</v>
      </c>
      <c r="GH17" s="91">
        <v>7930</v>
      </c>
      <c r="GI17" s="92">
        <f t="shared" si="115"/>
        <v>105.31208499335989</v>
      </c>
      <c r="GJ17" s="92">
        <f t="shared" si="57"/>
        <v>92.316647264260766</v>
      </c>
      <c r="GK17" s="91">
        <v>3160</v>
      </c>
      <c r="GL17" s="92">
        <f t="shared" si="116"/>
        <v>95.757575757575751</v>
      </c>
      <c r="GM17" s="92">
        <f t="shared" si="58"/>
        <v>65.696465696465694</v>
      </c>
      <c r="GN17" s="91">
        <f t="shared" si="59"/>
        <v>70620</v>
      </c>
      <c r="GO17" s="92">
        <f t="shared" si="117"/>
        <v>101.33448127421438</v>
      </c>
      <c r="GP17" s="92">
        <f t="shared" si="60"/>
        <v>59.791719583439161</v>
      </c>
      <c r="GQ17" s="91">
        <v>11500</v>
      </c>
      <c r="GR17" s="92">
        <f t="shared" si="118"/>
        <v>103.51035103510351</v>
      </c>
      <c r="GS17" s="92">
        <f t="shared" si="61"/>
        <v>61.827956989247312</v>
      </c>
      <c r="GT17" s="91">
        <v>7970</v>
      </c>
      <c r="GU17" s="92">
        <f t="shared" si="119"/>
        <v>101.14213197969544</v>
      </c>
      <c r="GV17" s="92">
        <f t="shared" si="62"/>
        <v>112.0956399437412</v>
      </c>
      <c r="GW17" s="91">
        <v>6540</v>
      </c>
      <c r="GX17" s="92">
        <f t="shared" si="120"/>
        <v>98.493975903614455</v>
      </c>
      <c r="GY17" s="92">
        <f t="shared" si="63"/>
        <v>60</v>
      </c>
      <c r="GZ17" s="91">
        <v>17500</v>
      </c>
      <c r="HA17" s="92">
        <f t="shared" si="121"/>
        <v>91.431556948798331</v>
      </c>
      <c r="HB17" s="92">
        <f t="shared" si="64"/>
        <v>49.575070821529742</v>
      </c>
      <c r="HC17" s="91">
        <v>6610</v>
      </c>
      <c r="HD17" s="92">
        <f t="shared" si="122"/>
        <v>100.45592705167172</v>
      </c>
      <c r="HE17" s="92">
        <f t="shared" si="65"/>
        <v>53.739837398373979</v>
      </c>
      <c r="HF17" s="91">
        <v>11100</v>
      </c>
      <c r="HG17" s="92">
        <f t="shared" si="123"/>
        <v>111.22244488977955</v>
      </c>
      <c r="HH17" s="92">
        <f t="shared" si="66"/>
        <v>58.1151832460733</v>
      </c>
      <c r="HI17" s="91">
        <v>9400</v>
      </c>
      <c r="HJ17" s="92">
        <f t="shared" si="124"/>
        <v>112.44019138755981</v>
      </c>
      <c r="HK17" s="92">
        <f t="shared" si="67"/>
        <v>63.513513513513509</v>
      </c>
      <c r="HL17" s="91" t="str">
        <f t="shared" si="21"/>
        <v>-</v>
      </c>
      <c r="HM17" s="92" t="s">
        <v>14</v>
      </c>
      <c r="HN17" s="93" t="s">
        <v>14</v>
      </c>
      <c r="HO17" s="16"/>
      <c r="HP17" s="16"/>
      <c r="HQ17" s="8"/>
      <c r="HR17" s="16"/>
      <c r="HS17" s="4"/>
    </row>
    <row r="18" spans="1:233" ht="12" hidden="1" customHeight="1">
      <c r="A18" s="83"/>
      <c r="B18" s="67">
        <v>1968</v>
      </c>
      <c r="C18" s="71" t="s">
        <v>70</v>
      </c>
      <c r="D18" s="91">
        <v>865600</v>
      </c>
      <c r="E18" s="92">
        <f t="shared" si="68"/>
        <v>105.58672847035862</v>
      </c>
      <c r="F18" s="92">
        <f t="shared" si="0"/>
        <v>71.360263808738665</v>
      </c>
      <c r="G18" s="91">
        <v>209700</v>
      </c>
      <c r="H18" s="92">
        <f t="shared" si="69"/>
        <v>107.87037037037037</v>
      </c>
      <c r="I18" s="92">
        <f t="shared" si="1"/>
        <v>43.861116921146206</v>
      </c>
      <c r="J18" s="91" t="s">
        <v>11</v>
      </c>
      <c r="K18" s="91" t="s">
        <v>11</v>
      </c>
      <c r="L18" s="91" t="s">
        <v>11</v>
      </c>
      <c r="M18" s="91" t="s">
        <v>14</v>
      </c>
      <c r="N18" s="92" t="s">
        <v>126</v>
      </c>
      <c r="O18" s="92" t="s">
        <v>126</v>
      </c>
      <c r="P18" s="91" t="s">
        <v>14</v>
      </c>
      <c r="Q18" s="92" t="s">
        <v>128</v>
      </c>
      <c r="R18" s="92" t="s">
        <v>128</v>
      </c>
      <c r="S18" s="91" t="s">
        <v>14</v>
      </c>
      <c r="T18" s="92" t="s">
        <v>128</v>
      </c>
      <c r="U18" s="92" t="s">
        <v>128</v>
      </c>
      <c r="V18" s="91" t="s">
        <v>14</v>
      </c>
      <c r="W18" s="92" t="s">
        <v>125</v>
      </c>
      <c r="X18" s="92" t="s">
        <v>127</v>
      </c>
      <c r="Y18" s="91" t="s">
        <v>127</v>
      </c>
      <c r="Z18" s="92" t="s">
        <v>125</v>
      </c>
      <c r="AA18" s="92" t="s">
        <v>127</v>
      </c>
      <c r="AB18" s="91" t="s">
        <v>14</v>
      </c>
      <c r="AC18" s="92" t="s">
        <v>127</v>
      </c>
      <c r="AD18" s="92" t="s">
        <v>127</v>
      </c>
      <c r="AE18" s="91" t="s">
        <v>14</v>
      </c>
      <c r="AF18" s="92" t="s">
        <v>127</v>
      </c>
      <c r="AG18" s="92" t="s">
        <v>127</v>
      </c>
      <c r="AH18" s="91" t="s">
        <v>14</v>
      </c>
      <c r="AI18" s="92" t="s">
        <v>127</v>
      </c>
      <c r="AJ18" s="92" t="s">
        <v>127</v>
      </c>
      <c r="AK18" s="91" t="s">
        <v>14</v>
      </c>
      <c r="AL18" s="92" t="s">
        <v>127</v>
      </c>
      <c r="AM18" s="92" t="s">
        <v>127</v>
      </c>
      <c r="AN18" s="91" t="s">
        <v>14</v>
      </c>
      <c r="AO18" s="92" t="s">
        <v>128</v>
      </c>
      <c r="AP18" s="92" t="s">
        <v>128</v>
      </c>
      <c r="AQ18" s="91" t="s">
        <v>14</v>
      </c>
      <c r="AR18" s="92" t="s">
        <v>128</v>
      </c>
      <c r="AS18" s="92" t="s">
        <v>128</v>
      </c>
      <c r="AT18" s="91" t="s">
        <v>14</v>
      </c>
      <c r="AU18" s="92" t="s">
        <v>128</v>
      </c>
      <c r="AV18" s="92" t="s">
        <v>128</v>
      </c>
      <c r="AW18" s="91" t="s">
        <v>14</v>
      </c>
      <c r="AX18" s="92" t="s">
        <v>128</v>
      </c>
      <c r="AY18" s="92" t="s">
        <v>128</v>
      </c>
      <c r="AZ18" s="91" t="s">
        <v>14</v>
      </c>
      <c r="BA18" s="92" t="s">
        <v>127</v>
      </c>
      <c r="BB18" s="92" t="s">
        <v>127</v>
      </c>
      <c r="BC18" s="91">
        <f t="shared" si="22"/>
        <v>865740</v>
      </c>
      <c r="BD18" s="92">
        <f t="shared" si="125"/>
        <v>105.56260059503488</v>
      </c>
      <c r="BE18" s="92">
        <f t="shared" si="70"/>
        <v>71.390638915459974</v>
      </c>
      <c r="BF18" s="91">
        <f t="shared" si="23"/>
        <v>656040</v>
      </c>
      <c r="BG18" s="92">
        <f t="shared" si="71"/>
        <v>104.84561784823883</v>
      </c>
      <c r="BH18" s="92">
        <f t="shared" si="3"/>
        <v>89.308176100628927</v>
      </c>
      <c r="BI18" s="91">
        <f t="shared" si="24"/>
        <v>115130</v>
      </c>
      <c r="BJ18" s="92">
        <f t="shared" si="72"/>
        <v>103.74876092637651</v>
      </c>
      <c r="BK18" s="92">
        <f t="shared" si="4"/>
        <v>88.05353728489483</v>
      </c>
      <c r="BL18" s="91">
        <v>16100</v>
      </c>
      <c r="BM18" s="92">
        <f t="shared" si="73"/>
        <v>113.38028169014085</v>
      </c>
      <c r="BN18" s="92">
        <f t="shared" si="5"/>
        <v>109.52380952380953</v>
      </c>
      <c r="BO18" s="91">
        <v>35500</v>
      </c>
      <c r="BP18" s="92">
        <f t="shared" si="74"/>
        <v>97.527472527472526</v>
      </c>
      <c r="BQ18" s="92">
        <f t="shared" si="6"/>
        <v>76.017130620985</v>
      </c>
      <c r="BR18" s="91">
        <v>22600</v>
      </c>
      <c r="BS18" s="92">
        <f t="shared" si="75"/>
        <v>100.89285714285714</v>
      </c>
      <c r="BT18" s="92">
        <f t="shared" si="7"/>
        <v>84.014869888475843</v>
      </c>
      <c r="BU18" s="91">
        <v>6530</v>
      </c>
      <c r="BV18" s="92">
        <f t="shared" si="76"/>
        <v>111.2436115843271</v>
      </c>
      <c r="BW18" s="92">
        <f t="shared" si="8"/>
        <v>95.328467153284663</v>
      </c>
      <c r="BX18" s="91">
        <v>11200</v>
      </c>
      <c r="BY18" s="92">
        <f t="shared" si="77"/>
        <v>108.7378640776699</v>
      </c>
      <c r="BZ18" s="92">
        <f t="shared" si="9"/>
        <v>75.167785234899327</v>
      </c>
      <c r="CA18" s="91">
        <v>23200</v>
      </c>
      <c r="CB18" s="92">
        <f t="shared" si="78"/>
        <v>106.42201834862387</v>
      </c>
      <c r="CC18" s="92">
        <f t="shared" si="10"/>
        <v>112.07729468599035</v>
      </c>
      <c r="CD18" s="91">
        <f t="shared" si="25"/>
        <v>217000</v>
      </c>
      <c r="CE18" s="92">
        <f t="shared" si="79"/>
        <v>105.38584818610073</v>
      </c>
      <c r="CF18" s="92">
        <f t="shared" si="11"/>
        <v>94.368340943683407</v>
      </c>
      <c r="CG18" s="91">
        <v>22100</v>
      </c>
      <c r="CH18" s="92">
        <f t="shared" si="80"/>
        <v>111.61616161616162</v>
      </c>
      <c r="CI18" s="92">
        <f t="shared" si="12"/>
        <v>73.421926910299007</v>
      </c>
      <c r="CJ18" s="91">
        <v>27700</v>
      </c>
      <c r="CK18" s="92">
        <f t="shared" si="81"/>
        <v>118.88412017167383</v>
      </c>
      <c r="CL18" s="92">
        <f t="shared" si="13"/>
        <v>62.107623318385649</v>
      </c>
      <c r="CM18" s="91">
        <v>35800</v>
      </c>
      <c r="CN18" s="92">
        <f t="shared" si="82"/>
        <v>108.8145896656535</v>
      </c>
      <c r="CO18" s="92">
        <f t="shared" si="14"/>
        <v>85.035629453681707</v>
      </c>
      <c r="CP18" s="91">
        <v>24200</v>
      </c>
      <c r="CQ18" s="92">
        <f t="shared" si="83"/>
        <v>96.414342629482078</v>
      </c>
      <c r="CR18" s="92">
        <f t="shared" si="15"/>
        <v>113.08411214953271</v>
      </c>
      <c r="CS18" s="91">
        <v>41600</v>
      </c>
      <c r="CT18" s="92">
        <f t="shared" si="84"/>
        <v>108.90052356020942</v>
      </c>
      <c r="CU18" s="92">
        <f t="shared" si="16"/>
        <v>88.322717622080688</v>
      </c>
      <c r="CV18" s="91">
        <v>12700</v>
      </c>
      <c r="CW18" s="92">
        <f t="shared" si="85"/>
        <v>97.692307692307693</v>
      </c>
      <c r="CX18" s="92">
        <f t="shared" si="17"/>
        <v>362.85714285714283</v>
      </c>
      <c r="CY18" s="91">
        <v>30300</v>
      </c>
      <c r="CZ18" s="92">
        <f t="shared" si="86"/>
        <v>95.583596214511047</v>
      </c>
      <c r="DA18" s="92">
        <f t="shared" si="18"/>
        <v>167.40331491712709</v>
      </c>
      <c r="DB18" s="91">
        <v>5700</v>
      </c>
      <c r="DC18" s="92">
        <f t="shared" si="87"/>
        <v>105.36044362292051</v>
      </c>
      <c r="DD18" s="92">
        <f t="shared" si="19"/>
        <v>115.15151515151516</v>
      </c>
      <c r="DE18" s="91">
        <v>16900</v>
      </c>
      <c r="DF18" s="92">
        <f t="shared" si="88"/>
        <v>102.42424242424242</v>
      </c>
      <c r="DG18" s="92">
        <f t="shared" si="20"/>
        <v>93.370165745856355</v>
      </c>
      <c r="DH18" s="91">
        <f t="shared" si="26"/>
        <v>21100</v>
      </c>
      <c r="DI18" s="92">
        <f t="shared" si="89"/>
        <v>106.78137651821862</v>
      </c>
      <c r="DJ18" s="92">
        <f t="shared" si="27"/>
        <v>87.88004997917534</v>
      </c>
      <c r="DK18" s="91">
        <v>9860</v>
      </c>
      <c r="DL18" s="92">
        <f t="shared" si="90"/>
        <v>105.00532481363152</v>
      </c>
      <c r="DM18" s="92">
        <f t="shared" si="28"/>
        <v>75.84615384615384</v>
      </c>
      <c r="DN18" s="91">
        <v>4010</v>
      </c>
      <c r="DO18" s="92">
        <f t="shared" si="91"/>
        <v>109.56284153005464</v>
      </c>
      <c r="DP18" s="92">
        <f t="shared" si="29"/>
        <v>106.93333333333332</v>
      </c>
      <c r="DQ18" s="91">
        <v>4420</v>
      </c>
      <c r="DR18" s="92">
        <f t="shared" si="92"/>
        <v>110.77694235588973</v>
      </c>
      <c r="DS18" s="92">
        <f t="shared" si="30"/>
        <v>83.5538752362949</v>
      </c>
      <c r="DT18" s="91">
        <v>2810</v>
      </c>
      <c r="DU18" s="92">
        <f t="shared" si="93"/>
        <v>103.30882352941177</v>
      </c>
      <c r="DV18" s="92">
        <f t="shared" si="31"/>
        <v>142.63959390862942</v>
      </c>
      <c r="DW18" s="91">
        <f t="shared" si="32"/>
        <v>69170</v>
      </c>
      <c r="DX18" s="92">
        <f t="shared" si="94"/>
        <v>104.12464248080686</v>
      </c>
      <c r="DY18" s="92">
        <f t="shared" si="33"/>
        <v>82.463042441583212</v>
      </c>
      <c r="DZ18" s="91">
        <v>27900</v>
      </c>
      <c r="EA18" s="92">
        <f t="shared" si="95"/>
        <v>97.894736842105274</v>
      </c>
      <c r="EB18" s="92">
        <f t="shared" si="34"/>
        <v>106.08365019011407</v>
      </c>
      <c r="EC18" s="91">
        <v>11300</v>
      </c>
      <c r="ED18" s="92">
        <f t="shared" si="96"/>
        <v>102.72727272727273</v>
      </c>
      <c r="EE18" s="92">
        <f t="shared" si="35"/>
        <v>91.129032258064512</v>
      </c>
      <c r="EF18" s="91">
        <v>22200</v>
      </c>
      <c r="EG18" s="92">
        <f t="shared" si="97"/>
        <v>111.00000000000001</v>
      </c>
      <c r="EH18" s="92">
        <f t="shared" si="36"/>
        <v>61.666666666666671</v>
      </c>
      <c r="EI18" s="91">
        <v>7770</v>
      </c>
      <c r="EJ18" s="92">
        <f t="shared" si="98"/>
        <v>112.12121212121211</v>
      </c>
      <c r="EK18" s="92">
        <f t="shared" si="37"/>
        <v>84.640522875816998</v>
      </c>
      <c r="EL18" s="91">
        <f t="shared" si="38"/>
        <v>69980</v>
      </c>
      <c r="EM18" s="92">
        <f t="shared" si="99"/>
        <v>101.15640358485112</v>
      </c>
      <c r="EN18" s="92">
        <f t="shared" si="39"/>
        <v>139.79224930083899</v>
      </c>
      <c r="EO18" s="91">
        <v>6230</v>
      </c>
      <c r="EP18" s="92">
        <f t="shared" si="100"/>
        <v>126.11336032388665</v>
      </c>
      <c r="EQ18" s="92">
        <f t="shared" si="40"/>
        <v>123.36633663366337</v>
      </c>
      <c r="ER18" s="91">
        <v>6480</v>
      </c>
      <c r="ES18" s="92">
        <f t="shared" si="101"/>
        <v>89.379310344827587</v>
      </c>
      <c r="ET18" s="92">
        <f t="shared" si="41"/>
        <v>107.82029950083194</v>
      </c>
      <c r="EU18" s="91">
        <v>15400</v>
      </c>
      <c r="EV18" s="92">
        <f t="shared" si="102"/>
        <v>102.66666666666666</v>
      </c>
      <c r="EW18" s="92">
        <f t="shared" si="42"/>
        <v>356.48148148148147</v>
      </c>
      <c r="EX18" s="91">
        <v>34800</v>
      </c>
      <c r="EY18" s="92">
        <f t="shared" si="103"/>
        <v>100.57803468208093</v>
      </c>
      <c r="EZ18" s="92">
        <f t="shared" si="43"/>
        <v>121.67832167832169</v>
      </c>
      <c r="FA18" s="91">
        <v>4770</v>
      </c>
      <c r="FB18" s="92">
        <f t="shared" si="104"/>
        <v>97.14867617107943</v>
      </c>
      <c r="FC18" s="92">
        <f t="shared" si="44"/>
        <v>95.019920318725099</v>
      </c>
      <c r="FD18" s="91">
        <v>2300</v>
      </c>
      <c r="FE18" s="92">
        <f t="shared" si="105"/>
        <v>92.741935483870961</v>
      </c>
      <c r="FF18" s="92">
        <f t="shared" si="45"/>
        <v>216.98113207547172</v>
      </c>
      <c r="FG18" s="91">
        <f t="shared" si="46"/>
        <v>51610</v>
      </c>
      <c r="FH18" s="92">
        <f t="shared" si="106"/>
        <v>104.8131600324939</v>
      </c>
      <c r="FI18" s="92">
        <f t="shared" si="47"/>
        <v>88.297690333618476</v>
      </c>
      <c r="FJ18" s="91">
        <v>7170</v>
      </c>
      <c r="FK18" s="92">
        <f t="shared" si="107"/>
        <v>101.99146514935988</v>
      </c>
      <c r="FL18" s="92">
        <f t="shared" si="48"/>
        <v>88.083538083538087</v>
      </c>
      <c r="FM18" s="91">
        <v>6350</v>
      </c>
      <c r="FN18" s="92">
        <f t="shared" si="108"/>
        <v>106.72268907563026</v>
      </c>
      <c r="FO18" s="92">
        <f t="shared" si="49"/>
        <v>75.23696682464454</v>
      </c>
      <c r="FP18" s="91">
        <v>18500</v>
      </c>
      <c r="FQ18" s="92">
        <f t="shared" si="109"/>
        <v>102.20994475138122</v>
      </c>
      <c r="FR18" s="92">
        <f t="shared" si="50"/>
        <v>70.075757575757578</v>
      </c>
      <c r="FS18" s="91">
        <v>12700</v>
      </c>
      <c r="FT18" s="92">
        <f t="shared" si="110"/>
        <v>104.09836065573769</v>
      </c>
      <c r="FU18" s="92">
        <f t="shared" si="51"/>
        <v>116.51376146788989</v>
      </c>
      <c r="FV18" s="91">
        <v>6890</v>
      </c>
      <c r="FW18" s="92">
        <f t="shared" si="111"/>
        <v>115.60402684563758</v>
      </c>
      <c r="FX18" s="92">
        <f t="shared" si="52"/>
        <v>150.76586433260394</v>
      </c>
      <c r="FY18" s="91">
        <f t="shared" si="53"/>
        <v>35920</v>
      </c>
      <c r="FZ18" s="92">
        <f t="shared" si="112"/>
        <v>106.87295447783399</v>
      </c>
      <c r="GA18" s="92">
        <f t="shared" si="54"/>
        <v>108.68381240544629</v>
      </c>
      <c r="GB18" s="91">
        <v>14500</v>
      </c>
      <c r="GC18" s="92">
        <f t="shared" si="113"/>
        <v>100.69444444444444</v>
      </c>
      <c r="GD18" s="92">
        <f t="shared" si="55"/>
        <v>123.93162393162393</v>
      </c>
      <c r="GE18" s="91">
        <v>9080</v>
      </c>
      <c r="GF18" s="92">
        <f t="shared" si="114"/>
        <v>111.82266009852218</v>
      </c>
      <c r="GG18" s="92">
        <f t="shared" si="56"/>
        <v>114.21383647798741</v>
      </c>
      <c r="GH18" s="91">
        <v>8790</v>
      </c>
      <c r="GI18" s="92">
        <f t="shared" si="115"/>
        <v>110.84489281210593</v>
      </c>
      <c r="GJ18" s="92">
        <f t="shared" si="57"/>
        <v>102.32828870779977</v>
      </c>
      <c r="GK18" s="91">
        <v>3550</v>
      </c>
      <c r="GL18" s="92">
        <f t="shared" si="116"/>
        <v>112.34177215189874</v>
      </c>
      <c r="GM18" s="92">
        <f t="shared" si="58"/>
        <v>73.804573804573806</v>
      </c>
      <c r="GN18" s="91">
        <f t="shared" si="59"/>
        <v>76130</v>
      </c>
      <c r="GO18" s="92">
        <f t="shared" si="117"/>
        <v>107.8023222883036</v>
      </c>
      <c r="GP18" s="92">
        <f t="shared" si="60"/>
        <v>64.456862247057828</v>
      </c>
      <c r="GQ18" s="91">
        <v>12900</v>
      </c>
      <c r="GR18" s="92">
        <f t="shared" si="118"/>
        <v>112.17391304347825</v>
      </c>
      <c r="GS18" s="92">
        <f t="shared" si="61"/>
        <v>69.354838709677423</v>
      </c>
      <c r="GT18" s="91">
        <v>7600</v>
      </c>
      <c r="GU18" s="92">
        <f t="shared" si="119"/>
        <v>95.357590966122956</v>
      </c>
      <c r="GV18" s="92">
        <f t="shared" si="62"/>
        <v>106.89170182841067</v>
      </c>
      <c r="GW18" s="91">
        <v>7800</v>
      </c>
      <c r="GX18" s="92">
        <f t="shared" si="120"/>
        <v>119.26605504587155</v>
      </c>
      <c r="GY18" s="92">
        <f t="shared" si="63"/>
        <v>71.559633027522935</v>
      </c>
      <c r="GZ18" s="91">
        <v>19100</v>
      </c>
      <c r="HA18" s="92">
        <f t="shared" si="121"/>
        <v>109.14285714285714</v>
      </c>
      <c r="HB18" s="92">
        <f t="shared" si="64"/>
        <v>54.107648725212464</v>
      </c>
      <c r="HC18" s="91">
        <v>7150</v>
      </c>
      <c r="HD18" s="92">
        <f t="shared" si="122"/>
        <v>108.16944024205748</v>
      </c>
      <c r="HE18" s="92">
        <f t="shared" si="65"/>
        <v>58.130081300813011</v>
      </c>
      <c r="HF18" s="91">
        <v>12200</v>
      </c>
      <c r="HG18" s="92">
        <f t="shared" si="123"/>
        <v>109.90990990990991</v>
      </c>
      <c r="HH18" s="92">
        <f t="shared" si="66"/>
        <v>63.874345549738223</v>
      </c>
      <c r="HI18" s="91">
        <v>9380</v>
      </c>
      <c r="HJ18" s="92">
        <f t="shared" si="124"/>
        <v>99.787234042553195</v>
      </c>
      <c r="HK18" s="92">
        <f t="shared" si="67"/>
        <v>63.378378378378372</v>
      </c>
      <c r="HL18" s="91" t="str">
        <f t="shared" si="21"/>
        <v>-</v>
      </c>
      <c r="HM18" s="92" t="s">
        <v>14</v>
      </c>
      <c r="HN18" s="93" t="s">
        <v>14</v>
      </c>
      <c r="HO18" s="16"/>
      <c r="HP18" s="16"/>
      <c r="HQ18" s="8"/>
      <c r="HR18" s="16"/>
      <c r="HS18" s="4"/>
    </row>
    <row r="19" spans="1:233" ht="12" hidden="1" customHeight="1">
      <c r="A19" s="83"/>
      <c r="B19" s="67">
        <v>1969</v>
      </c>
      <c r="C19" s="71" t="s">
        <v>71</v>
      </c>
      <c r="D19" s="91">
        <v>967100</v>
      </c>
      <c r="E19" s="92">
        <f t="shared" si="68"/>
        <v>111.72597042513863</v>
      </c>
      <c r="F19" s="92">
        <f t="shared" si="0"/>
        <v>79.72794723825227</v>
      </c>
      <c r="G19" s="91">
        <v>241310</v>
      </c>
      <c r="H19" s="92">
        <f t="shared" si="69"/>
        <v>115.07391511683358</v>
      </c>
      <c r="I19" s="92">
        <f t="shared" si="1"/>
        <v>50.47270445513491</v>
      </c>
      <c r="J19" s="91" t="s">
        <v>11</v>
      </c>
      <c r="K19" s="91" t="s">
        <v>11</v>
      </c>
      <c r="L19" s="91" t="s">
        <v>11</v>
      </c>
      <c r="M19" s="91">
        <v>124250</v>
      </c>
      <c r="N19" s="92" t="s">
        <v>127</v>
      </c>
      <c r="O19" s="92">
        <f t="shared" ref="O19:O29" si="126">M19/M$45*100</f>
        <v>95.065034429992352</v>
      </c>
      <c r="P19" s="91">
        <v>22420</v>
      </c>
      <c r="Q19" s="92" t="s">
        <v>127</v>
      </c>
      <c r="R19" s="92">
        <f t="shared" ref="R19:R29" si="127">P19/P$45*100</f>
        <v>93.416666666666671</v>
      </c>
      <c r="S19" s="91" t="s">
        <v>14</v>
      </c>
      <c r="T19" s="92" t="s">
        <v>128</v>
      </c>
      <c r="U19" s="92" t="s">
        <v>128</v>
      </c>
      <c r="V19" s="91">
        <v>212700</v>
      </c>
      <c r="W19" s="92" t="s">
        <v>127</v>
      </c>
      <c r="X19" s="92" t="s">
        <v>127</v>
      </c>
      <c r="Y19" s="91">
        <v>38690</v>
      </c>
      <c r="Z19" s="92" t="s">
        <v>127</v>
      </c>
      <c r="AA19" s="92" t="s">
        <v>127</v>
      </c>
      <c r="AB19" s="91">
        <v>65840</v>
      </c>
      <c r="AC19" s="92" t="s">
        <v>127</v>
      </c>
      <c r="AD19" s="92">
        <f t="shared" ref="AD19:AD29" si="128">AB19/AB$45*100</f>
        <v>87.089947089947088</v>
      </c>
      <c r="AE19" s="91">
        <v>76830</v>
      </c>
      <c r="AF19" s="92" t="s">
        <v>127</v>
      </c>
      <c r="AG19" s="92">
        <f t="shared" ref="AG19:AG29" si="129">AE19/AE$45*100</f>
        <v>153.66</v>
      </c>
      <c r="AH19" s="91">
        <v>60080</v>
      </c>
      <c r="AI19" s="92" t="s">
        <v>127</v>
      </c>
      <c r="AJ19" s="92">
        <f t="shared" ref="AJ19:AJ29" si="130">AH19/AH$45*100</f>
        <v>102.87671232876711</v>
      </c>
      <c r="AK19" s="91">
        <v>39790</v>
      </c>
      <c r="AL19" s="92" t="s">
        <v>127</v>
      </c>
      <c r="AM19" s="92">
        <f t="shared" ref="AM19:AM29" si="131">AK19/AK$45*100</f>
        <v>120.57575757575758</v>
      </c>
      <c r="AN19" s="91">
        <v>85140</v>
      </c>
      <c r="AO19" s="92" t="s">
        <v>128</v>
      </c>
      <c r="AP19" s="92">
        <f t="shared" ref="AP19:AP29" si="132">AN19/AN$45*100</f>
        <v>72.091447925486875</v>
      </c>
      <c r="AQ19" s="91" t="s">
        <v>14</v>
      </c>
      <c r="AR19" s="92" t="s">
        <v>128</v>
      </c>
      <c r="AS19" s="92" t="s">
        <v>128</v>
      </c>
      <c r="AT19" s="91" t="s">
        <v>14</v>
      </c>
      <c r="AU19" s="92" t="s">
        <v>128</v>
      </c>
      <c r="AV19" s="92" t="s">
        <v>128</v>
      </c>
      <c r="AW19" s="91" t="s">
        <v>14</v>
      </c>
      <c r="AX19" s="92" t="s">
        <v>128</v>
      </c>
      <c r="AY19" s="92" t="s">
        <v>128</v>
      </c>
      <c r="AZ19" s="91" t="s">
        <v>14</v>
      </c>
      <c r="BA19" s="92" t="s">
        <v>127</v>
      </c>
      <c r="BB19" s="92" t="s">
        <v>127</v>
      </c>
      <c r="BC19" s="91">
        <f t="shared" si="22"/>
        <v>967050</v>
      </c>
      <c r="BD19" s="92">
        <f t="shared" si="125"/>
        <v>111.70212765957446</v>
      </c>
      <c r="BE19" s="92">
        <f t="shared" si="70"/>
        <v>79.744862618332945</v>
      </c>
      <c r="BF19" s="91">
        <f t="shared" si="23"/>
        <v>725740</v>
      </c>
      <c r="BG19" s="92">
        <f t="shared" si="71"/>
        <v>110.62435217364795</v>
      </c>
      <c r="BH19" s="92">
        <f t="shared" si="3"/>
        <v>98.796591249421439</v>
      </c>
      <c r="BI19" s="91">
        <f t="shared" si="24"/>
        <v>124250</v>
      </c>
      <c r="BJ19" s="92">
        <f t="shared" si="72"/>
        <v>107.92148006601235</v>
      </c>
      <c r="BK19" s="92">
        <f t="shared" si="4"/>
        <v>95.028680688336522</v>
      </c>
      <c r="BL19" s="91">
        <v>15830</v>
      </c>
      <c r="BM19" s="92">
        <f t="shared" si="73"/>
        <v>98.322981366459629</v>
      </c>
      <c r="BN19" s="92">
        <f t="shared" si="5"/>
        <v>107.68707482993199</v>
      </c>
      <c r="BO19" s="91">
        <v>39040</v>
      </c>
      <c r="BP19" s="92">
        <f t="shared" si="74"/>
        <v>109.9718309859155</v>
      </c>
      <c r="BQ19" s="92">
        <f t="shared" si="6"/>
        <v>83.59743040685224</v>
      </c>
      <c r="BR19" s="91">
        <v>24700</v>
      </c>
      <c r="BS19" s="92">
        <f t="shared" si="75"/>
        <v>109.2920353982301</v>
      </c>
      <c r="BT19" s="92">
        <f t="shared" si="7"/>
        <v>91.821561338289953</v>
      </c>
      <c r="BU19" s="91">
        <v>7260</v>
      </c>
      <c r="BV19" s="92">
        <f t="shared" si="76"/>
        <v>111.1791730474732</v>
      </c>
      <c r="BW19" s="92">
        <f t="shared" si="8"/>
        <v>105.98540145985402</v>
      </c>
      <c r="BX19" s="91">
        <v>11670</v>
      </c>
      <c r="BY19" s="92">
        <f t="shared" si="77"/>
        <v>104.19642857142857</v>
      </c>
      <c r="BZ19" s="92">
        <f t="shared" si="9"/>
        <v>78.322147651006716</v>
      </c>
      <c r="CA19" s="91">
        <v>25750</v>
      </c>
      <c r="CB19" s="92">
        <f t="shared" si="78"/>
        <v>110.99137931034481</v>
      </c>
      <c r="CC19" s="92">
        <f t="shared" si="10"/>
        <v>124.39613526570048</v>
      </c>
      <c r="CD19" s="91">
        <f t="shared" si="25"/>
        <v>238470</v>
      </c>
      <c r="CE19" s="92">
        <f t="shared" si="79"/>
        <v>109.89400921658986</v>
      </c>
      <c r="CF19" s="92">
        <f t="shared" si="11"/>
        <v>103.70515329419439</v>
      </c>
      <c r="CG19" s="91">
        <v>24850</v>
      </c>
      <c r="CH19" s="92">
        <f t="shared" si="80"/>
        <v>112.44343891402715</v>
      </c>
      <c r="CI19" s="92">
        <f t="shared" si="12"/>
        <v>82.558139534883722</v>
      </c>
      <c r="CJ19" s="91">
        <v>27930</v>
      </c>
      <c r="CK19" s="92">
        <f t="shared" si="81"/>
        <v>100.83032490974728</v>
      </c>
      <c r="CL19" s="92">
        <f t="shared" si="13"/>
        <v>62.623318385650229</v>
      </c>
      <c r="CM19" s="91">
        <v>39750</v>
      </c>
      <c r="CN19" s="92">
        <f t="shared" si="82"/>
        <v>111.03351955307264</v>
      </c>
      <c r="CO19" s="92">
        <f t="shared" si="14"/>
        <v>94.418052256532064</v>
      </c>
      <c r="CP19" s="91">
        <v>28630</v>
      </c>
      <c r="CQ19" s="92">
        <f t="shared" si="83"/>
        <v>118.30578512396694</v>
      </c>
      <c r="CR19" s="92">
        <f t="shared" si="15"/>
        <v>133.78504672897196</v>
      </c>
      <c r="CS19" s="91">
        <v>48310</v>
      </c>
      <c r="CT19" s="92">
        <f t="shared" si="84"/>
        <v>116.12980769230769</v>
      </c>
      <c r="CU19" s="92">
        <f t="shared" si="16"/>
        <v>102.56900212314225</v>
      </c>
      <c r="CV19" s="91">
        <v>11950</v>
      </c>
      <c r="CW19" s="92">
        <f t="shared" si="85"/>
        <v>94.094488188976371</v>
      </c>
      <c r="CX19" s="92">
        <f t="shared" si="17"/>
        <v>341.42857142857139</v>
      </c>
      <c r="CY19" s="91">
        <v>31280</v>
      </c>
      <c r="CZ19" s="92">
        <f t="shared" si="86"/>
        <v>103.23432343234325</v>
      </c>
      <c r="DA19" s="92">
        <f t="shared" si="18"/>
        <v>172.81767955801104</v>
      </c>
      <c r="DB19" s="91">
        <v>5920</v>
      </c>
      <c r="DC19" s="92">
        <f t="shared" si="87"/>
        <v>103.85964912280701</v>
      </c>
      <c r="DD19" s="92">
        <f t="shared" si="19"/>
        <v>119.59595959595958</v>
      </c>
      <c r="DE19" s="91">
        <v>19850</v>
      </c>
      <c r="DF19" s="92">
        <f t="shared" si="88"/>
        <v>117.45562130177514</v>
      </c>
      <c r="DG19" s="92">
        <f t="shared" si="20"/>
        <v>109.66850828729282</v>
      </c>
      <c r="DH19" s="91">
        <f t="shared" si="26"/>
        <v>22420</v>
      </c>
      <c r="DI19" s="92">
        <f t="shared" si="89"/>
        <v>106.25592417061611</v>
      </c>
      <c r="DJ19" s="92">
        <f t="shared" si="27"/>
        <v>93.377759266972092</v>
      </c>
      <c r="DK19" s="91">
        <v>10380</v>
      </c>
      <c r="DL19" s="92">
        <f t="shared" si="90"/>
        <v>105.2738336713996</v>
      </c>
      <c r="DM19" s="92">
        <f t="shared" si="28"/>
        <v>79.84615384615384</v>
      </c>
      <c r="DN19" s="91">
        <v>4210</v>
      </c>
      <c r="DO19" s="92">
        <f t="shared" si="91"/>
        <v>104.98753117206982</v>
      </c>
      <c r="DP19" s="92">
        <f t="shared" si="29"/>
        <v>112.26666666666667</v>
      </c>
      <c r="DQ19" s="91">
        <v>4790</v>
      </c>
      <c r="DR19" s="92">
        <f t="shared" si="92"/>
        <v>108.37104072398189</v>
      </c>
      <c r="DS19" s="92">
        <f t="shared" si="30"/>
        <v>90.54820415879017</v>
      </c>
      <c r="DT19" s="91">
        <v>3040</v>
      </c>
      <c r="DU19" s="92">
        <f t="shared" si="93"/>
        <v>108.18505338078293</v>
      </c>
      <c r="DV19" s="92">
        <f t="shared" si="31"/>
        <v>154.31472081218274</v>
      </c>
      <c r="DW19" s="91">
        <f t="shared" si="32"/>
        <v>78760</v>
      </c>
      <c r="DX19" s="92">
        <f t="shared" si="94"/>
        <v>113.86439207749024</v>
      </c>
      <c r="DY19" s="92">
        <f t="shared" si="33"/>
        <v>93.8960419647115</v>
      </c>
      <c r="DZ19" s="91">
        <v>32770</v>
      </c>
      <c r="EA19" s="92">
        <f t="shared" si="95"/>
        <v>117.45519713261649</v>
      </c>
      <c r="EB19" s="92">
        <f t="shared" si="34"/>
        <v>124.60076045627378</v>
      </c>
      <c r="EC19" s="91">
        <v>12360</v>
      </c>
      <c r="ED19" s="92">
        <f t="shared" si="96"/>
        <v>109.38053097345133</v>
      </c>
      <c r="EE19" s="92">
        <f t="shared" si="35"/>
        <v>99.677419354838719</v>
      </c>
      <c r="EF19" s="91">
        <v>24850</v>
      </c>
      <c r="EG19" s="92">
        <f t="shared" si="97"/>
        <v>111.93693693693693</v>
      </c>
      <c r="EH19" s="92">
        <f t="shared" si="36"/>
        <v>69.027777777777771</v>
      </c>
      <c r="EI19" s="91">
        <v>8780</v>
      </c>
      <c r="EJ19" s="92">
        <f t="shared" si="98"/>
        <v>112.998712998713</v>
      </c>
      <c r="EK19" s="92">
        <f t="shared" si="37"/>
        <v>95.642701525054463</v>
      </c>
      <c r="EL19" s="91">
        <f t="shared" si="38"/>
        <v>76830</v>
      </c>
      <c r="EM19" s="92">
        <f t="shared" si="99"/>
        <v>109.78851100314375</v>
      </c>
      <c r="EN19" s="92">
        <f t="shared" si="39"/>
        <v>153.47582900519376</v>
      </c>
      <c r="EO19" s="91">
        <v>6070</v>
      </c>
      <c r="EP19" s="92">
        <f t="shared" si="100"/>
        <v>97.431781701444621</v>
      </c>
      <c r="EQ19" s="92">
        <f t="shared" si="40"/>
        <v>120.19801980198019</v>
      </c>
      <c r="ER19" s="91">
        <v>7140</v>
      </c>
      <c r="ES19" s="92">
        <f t="shared" si="101"/>
        <v>110.18518518518519</v>
      </c>
      <c r="ET19" s="92">
        <f t="shared" si="41"/>
        <v>118.80199667221298</v>
      </c>
      <c r="EU19" s="91">
        <v>15960</v>
      </c>
      <c r="EV19" s="92">
        <f t="shared" si="102"/>
        <v>103.63636363636364</v>
      </c>
      <c r="EW19" s="92">
        <f t="shared" si="42"/>
        <v>369.44444444444446</v>
      </c>
      <c r="EX19" s="91">
        <v>39200</v>
      </c>
      <c r="EY19" s="92">
        <f t="shared" si="103"/>
        <v>112.64367816091954</v>
      </c>
      <c r="EZ19" s="92">
        <f t="shared" si="43"/>
        <v>137.06293706293707</v>
      </c>
      <c r="FA19" s="91">
        <v>5570</v>
      </c>
      <c r="FB19" s="92">
        <f t="shared" si="104"/>
        <v>116.77148846960168</v>
      </c>
      <c r="FC19" s="92">
        <f t="shared" si="44"/>
        <v>110.95617529880477</v>
      </c>
      <c r="FD19" s="91">
        <v>2890</v>
      </c>
      <c r="FE19" s="92">
        <f t="shared" si="105"/>
        <v>125.65217391304348</v>
      </c>
      <c r="FF19" s="92">
        <f t="shared" si="45"/>
        <v>272.64150943396226</v>
      </c>
      <c r="FG19" s="91">
        <f t="shared" si="46"/>
        <v>60080</v>
      </c>
      <c r="FH19" s="92">
        <f t="shared" si="106"/>
        <v>116.41154814958341</v>
      </c>
      <c r="FI19" s="92">
        <f t="shared" si="47"/>
        <v>102.78870829769033</v>
      </c>
      <c r="FJ19" s="91">
        <v>8110</v>
      </c>
      <c r="FK19" s="92">
        <f t="shared" si="107"/>
        <v>113.11018131101814</v>
      </c>
      <c r="FL19" s="92">
        <f t="shared" si="48"/>
        <v>99.631449631449627</v>
      </c>
      <c r="FM19" s="91">
        <v>7150</v>
      </c>
      <c r="FN19" s="92">
        <f t="shared" si="108"/>
        <v>112.5984251968504</v>
      </c>
      <c r="FO19" s="92">
        <f t="shared" si="49"/>
        <v>84.715639810426538</v>
      </c>
      <c r="FP19" s="91">
        <v>22580</v>
      </c>
      <c r="FQ19" s="92">
        <f t="shared" si="109"/>
        <v>122.05405405405405</v>
      </c>
      <c r="FR19" s="92">
        <f t="shared" si="50"/>
        <v>85.530303030303031</v>
      </c>
      <c r="FS19" s="91">
        <v>13820</v>
      </c>
      <c r="FT19" s="92">
        <f t="shared" si="110"/>
        <v>108.81889763779529</v>
      </c>
      <c r="FU19" s="92">
        <f t="shared" si="51"/>
        <v>126.78899082568806</v>
      </c>
      <c r="FV19" s="91">
        <v>8420</v>
      </c>
      <c r="FW19" s="92">
        <f t="shared" si="111"/>
        <v>122.20609579100146</v>
      </c>
      <c r="FX19" s="92">
        <f t="shared" si="52"/>
        <v>184.24507658643324</v>
      </c>
      <c r="FY19" s="91">
        <f t="shared" si="53"/>
        <v>39790</v>
      </c>
      <c r="FZ19" s="92">
        <f t="shared" si="112"/>
        <v>110.77394209354121</v>
      </c>
      <c r="GA19" s="92">
        <f t="shared" si="54"/>
        <v>120.39334341906202</v>
      </c>
      <c r="GB19" s="91">
        <v>15650</v>
      </c>
      <c r="GC19" s="92">
        <f t="shared" si="113"/>
        <v>107.93103448275862</v>
      </c>
      <c r="GD19" s="92">
        <f t="shared" si="55"/>
        <v>133.76068376068375</v>
      </c>
      <c r="GE19" s="91">
        <v>10110</v>
      </c>
      <c r="GF19" s="92">
        <f t="shared" si="114"/>
        <v>111.34361233480176</v>
      </c>
      <c r="GG19" s="92">
        <f t="shared" si="56"/>
        <v>127.16981132075472</v>
      </c>
      <c r="GH19" s="91">
        <v>10040</v>
      </c>
      <c r="GI19" s="92">
        <f t="shared" si="115"/>
        <v>114.22070534698521</v>
      </c>
      <c r="GJ19" s="92">
        <f t="shared" si="57"/>
        <v>116.88009313154831</v>
      </c>
      <c r="GK19" s="91">
        <v>3990</v>
      </c>
      <c r="GL19" s="92">
        <f t="shared" si="116"/>
        <v>112.3943661971831</v>
      </c>
      <c r="GM19" s="92">
        <f t="shared" si="58"/>
        <v>82.952182952182952</v>
      </c>
      <c r="GN19" s="91">
        <f t="shared" si="59"/>
        <v>85140</v>
      </c>
      <c r="GO19" s="92">
        <f t="shared" si="117"/>
        <v>111.83501904636806</v>
      </c>
      <c r="GP19" s="92">
        <f t="shared" si="60"/>
        <v>72.08534417068833</v>
      </c>
      <c r="GQ19" s="91">
        <v>14520</v>
      </c>
      <c r="GR19" s="92">
        <f t="shared" si="118"/>
        <v>112.55813953488372</v>
      </c>
      <c r="GS19" s="92">
        <f t="shared" si="61"/>
        <v>78.064516129032256</v>
      </c>
      <c r="GT19" s="91">
        <v>8000</v>
      </c>
      <c r="GU19" s="92">
        <f t="shared" si="119"/>
        <v>105.26315789473684</v>
      </c>
      <c r="GV19" s="92">
        <f t="shared" si="62"/>
        <v>112.51758087201125</v>
      </c>
      <c r="GW19" s="91">
        <v>9310</v>
      </c>
      <c r="GX19" s="92">
        <f t="shared" si="120"/>
        <v>119.35897435897435</v>
      </c>
      <c r="GY19" s="92">
        <f t="shared" si="63"/>
        <v>85.412844036697237</v>
      </c>
      <c r="GZ19" s="91">
        <v>21000</v>
      </c>
      <c r="HA19" s="92">
        <f t="shared" si="121"/>
        <v>109.94764397905759</v>
      </c>
      <c r="HB19" s="92">
        <f t="shared" si="64"/>
        <v>59.490084985835686</v>
      </c>
      <c r="HC19" s="91">
        <v>8220</v>
      </c>
      <c r="HD19" s="92">
        <f t="shared" si="122"/>
        <v>114.96503496503496</v>
      </c>
      <c r="HE19" s="92">
        <f t="shared" si="65"/>
        <v>66.829268292682926</v>
      </c>
      <c r="HF19" s="91">
        <v>13760</v>
      </c>
      <c r="HG19" s="92">
        <f t="shared" si="123"/>
        <v>112.78688524590163</v>
      </c>
      <c r="HH19" s="92">
        <f t="shared" si="66"/>
        <v>72.041884816753935</v>
      </c>
      <c r="HI19" s="91">
        <v>10330</v>
      </c>
      <c r="HJ19" s="92">
        <f t="shared" si="124"/>
        <v>110.12793176972282</v>
      </c>
      <c r="HK19" s="92">
        <f t="shared" si="67"/>
        <v>69.797297297297305</v>
      </c>
      <c r="HL19" s="91" t="str">
        <f t="shared" si="21"/>
        <v>-</v>
      </c>
      <c r="HM19" s="92" t="s">
        <v>14</v>
      </c>
      <c r="HN19" s="93" t="s">
        <v>14</v>
      </c>
      <c r="HO19" s="16"/>
      <c r="HP19" s="16"/>
      <c r="HQ19" s="8"/>
      <c r="HR19" s="16"/>
      <c r="HS19" s="4"/>
    </row>
    <row r="20" spans="1:233" ht="12" hidden="1" customHeight="1">
      <c r="A20" s="83"/>
      <c r="B20" s="67">
        <v>1970</v>
      </c>
      <c r="C20" s="71" t="s">
        <v>72</v>
      </c>
      <c r="D20" s="91">
        <v>1060000</v>
      </c>
      <c r="E20" s="92">
        <f t="shared" si="68"/>
        <v>109.6060386723193</v>
      </c>
      <c r="F20" s="92">
        <f t="shared" si="0"/>
        <v>87.386644682605109</v>
      </c>
      <c r="G20" s="91">
        <v>275700</v>
      </c>
      <c r="H20" s="92">
        <f t="shared" si="69"/>
        <v>114.25137789565289</v>
      </c>
      <c r="I20" s="92">
        <f t="shared" si="1"/>
        <v>57.665760301192215</v>
      </c>
      <c r="J20" s="91" t="s">
        <v>11</v>
      </c>
      <c r="K20" s="91" t="s">
        <v>11</v>
      </c>
      <c r="L20" s="91" t="s">
        <v>11</v>
      </c>
      <c r="M20" s="91">
        <v>136600</v>
      </c>
      <c r="N20" s="92">
        <f t="shared" ref="N20:N29" si="133">M20/M19*100</f>
        <v>109.93963782696177</v>
      </c>
      <c r="O20" s="92">
        <f t="shared" si="126"/>
        <v>104.5141545524101</v>
      </c>
      <c r="P20" s="91">
        <v>23330</v>
      </c>
      <c r="Q20" s="92">
        <f t="shared" ref="Q20:Q29" si="134">P20/P19*100</f>
        <v>104.05887600356824</v>
      </c>
      <c r="R20" s="92">
        <f t="shared" si="127"/>
        <v>97.208333333333329</v>
      </c>
      <c r="S20" s="91" t="s">
        <v>14</v>
      </c>
      <c r="T20" s="92" t="s">
        <v>128</v>
      </c>
      <c r="U20" s="92" t="s">
        <v>128</v>
      </c>
      <c r="V20" s="91">
        <v>227300</v>
      </c>
      <c r="W20" s="92">
        <f t="shared" ref="W20:W28" si="135">V20/V19*100</f>
        <v>106.86412787964268</v>
      </c>
      <c r="X20" s="92" t="s">
        <v>127</v>
      </c>
      <c r="Y20" s="91">
        <v>41270</v>
      </c>
      <c r="Z20" s="92">
        <f t="shared" ref="Z20:Z28" si="136">Y20/Y19*100</f>
        <v>106.66838976479711</v>
      </c>
      <c r="AA20" s="92" t="s">
        <v>127</v>
      </c>
      <c r="AB20" s="91">
        <v>70330</v>
      </c>
      <c r="AC20" s="92">
        <f t="shared" ref="AC20:AC29" si="137">AB20/AB19*100</f>
        <v>106.81956257594167</v>
      </c>
      <c r="AD20" s="92">
        <f t="shared" si="128"/>
        <v>93.029100529100532</v>
      </c>
      <c r="AE20" s="91">
        <v>79450</v>
      </c>
      <c r="AF20" s="92">
        <f t="shared" ref="AF20:AF29" si="138">AE20/AE19*100</f>
        <v>103.41012625276585</v>
      </c>
      <c r="AG20" s="92">
        <f t="shared" si="129"/>
        <v>158.9</v>
      </c>
      <c r="AH20" s="91">
        <v>64860</v>
      </c>
      <c r="AI20" s="92">
        <f t="shared" ref="AI20:AI29" si="139">AH20/AH19*100</f>
        <v>107.9560585885486</v>
      </c>
      <c r="AJ20" s="92">
        <f t="shared" si="130"/>
        <v>111.06164383561644</v>
      </c>
      <c r="AK20" s="91">
        <v>43210</v>
      </c>
      <c r="AL20" s="92">
        <f t="shared" ref="AL20:AL29" si="140">AK20/AK19*100</f>
        <v>108.59512440311636</v>
      </c>
      <c r="AM20" s="92">
        <f t="shared" si="131"/>
        <v>130.93939393939394</v>
      </c>
      <c r="AN20" s="91">
        <v>97790</v>
      </c>
      <c r="AO20" s="92">
        <f t="shared" ref="AO20:AO29" si="141">AN20/AN19*100</f>
        <v>114.85788113695091</v>
      </c>
      <c r="AP20" s="92">
        <f t="shared" si="132"/>
        <v>82.80270956816257</v>
      </c>
      <c r="AQ20" s="91" t="s">
        <v>14</v>
      </c>
      <c r="AR20" s="92" t="s">
        <v>128</v>
      </c>
      <c r="AS20" s="92" t="s">
        <v>128</v>
      </c>
      <c r="AT20" s="91" t="s">
        <v>14</v>
      </c>
      <c r="AU20" s="92" t="s">
        <v>128</v>
      </c>
      <c r="AV20" s="92" t="s">
        <v>128</v>
      </c>
      <c r="AW20" s="91" t="s">
        <v>14</v>
      </c>
      <c r="AX20" s="92" t="s">
        <v>128</v>
      </c>
      <c r="AY20" s="92" t="s">
        <v>128</v>
      </c>
      <c r="AZ20" s="91" t="s">
        <v>14</v>
      </c>
      <c r="BA20" s="92" t="s">
        <v>127</v>
      </c>
      <c r="BB20" s="92" t="s">
        <v>127</v>
      </c>
      <c r="BC20" s="91">
        <f t="shared" si="22"/>
        <v>1060380</v>
      </c>
      <c r="BD20" s="92">
        <f t="shared" si="125"/>
        <v>109.65100046533271</v>
      </c>
      <c r="BE20" s="92">
        <f t="shared" si="70"/>
        <v>87.441039680707192</v>
      </c>
      <c r="BF20" s="91">
        <f t="shared" si="23"/>
        <v>784680</v>
      </c>
      <c r="BG20" s="92">
        <f t="shared" si="71"/>
        <v>108.12136577837794</v>
      </c>
      <c r="BH20" s="92">
        <f t="shared" si="3"/>
        <v>106.82022380135588</v>
      </c>
      <c r="BI20" s="91">
        <f t="shared" si="24"/>
        <v>136670</v>
      </c>
      <c r="BJ20" s="92">
        <f t="shared" si="72"/>
        <v>109.99597585513079</v>
      </c>
      <c r="BK20" s="92">
        <f t="shared" si="4"/>
        <v>104.52772466539197</v>
      </c>
      <c r="BL20" s="91">
        <v>17600</v>
      </c>
      <c r="BM20" s="92">
        <f t="shared" si="73"/>
        <v>111.18130132659508</v>
      </c>
      <c r="BN20" s="92">
        <f t="shared" si="5"/>
        <v>119.72789115646259</v>
      </c>
      <c r="BO20" s="91">
        <v>42400</v>
      </c>
      <c r="BP20" s="92">
        <f t="shared" si="74"/>
        <v>108.60655737704919</v>
      </c>
      <c r="BQ20" s="92">
        <f t="shared" si="6"/>
        <v>90.792291220556748</v>
      </c>
      <c r="BR20" s="91">
        <v>25900</v>
      </c>
      <c r="BS20" s="92">
        <f t="shared" si="75"/>
        <v>104.8582995951417</v>
      </c>
      <c r="BT20" s="92">
        <f t="shared" si="7"/>
        <v>96.282527881040892</v>
      </c>
      <c r="BU20" s="91">
        <v>7870</v>
      </c>
      <c r="BV20" s="92">
        <f t="shared" si="76"/>
        <v>108.4022038567493</v>
      </c>
      <c r="BW20" s="92">
        <f t="shared" si="8"/>
        <v>114.8905109489051</v>
      </c>
      <c r="BX20" s="91">
        <v>13700</v>
      </c>
      <c r="BY20" s="92">
        <f t="shared" si="77"/>
        <v>117.39502999143102</v>
      </c>
      <c r="BZ20" s="92">
        <f t="shared" si="9"/>
        <v>91.946308724832221</v>
      </c>
      <c r="CA20" s="91">
        <v>29200</v>
      </c>
      <c r="CB20" s="92">
        <f t="shared" si="78"/>
        <v>113.39805825242719</v>
      </c>
      <c r="CC20" s="92">
        <f t="shared" si="10"/>
        <v>141.06280193236717</v>
      </c>
      <c r="CD20" s="91">
        <f t="shared" si="25"/>
        <v>253910</v>
      </c>
      <c r="CE20" s="92">
        <f t="shared" si="79"/>
        <v>106.47460896548833</v>
      </c>
      <c r="CF20" s="92">
        <f t="shared" si="11"/>
        <v>110.41965644705371</v>
      </c>
      <c r="CG20" s="91">
        <v>27800</v>
      </c>
      <c r="CH20" s="92">
        <f t="shared" si="80"/>
        <v>111.87122736418512</v>
      </c>
      <c r="CI20" s="92">
        <f t="shared" si="12"/>
        <v>92.358803986710967</v>
      </c>
      <c r="CJ20" s="91">
        <v>30500</v>
      </c>
      <c r="CK20" s="92">
        <f t="shared" si="81"/>
        <v>109.20157536698889</v>
      </c>
      <c r="CL20" s="92">
        <f t="shared" si="13"/>
        <v>68.38565022421524</v>
      </c>
      <c r="CM20" s="91">
        <v>44600</v>
      </c>
      <c r="CN20" s="92">
        <f t="shared" si="82"/>
        <v>112.20125786163521</v>
      </c>
      <c r="CO20" s="92">
        <f t="shared" si="14"/>
        <v>105.93824228028504</v>
      </c>
      <c r="CP20" s="91">
        <v>31400</v>
      </c>
      <c r="CQ20" s="92">
        <f t="shared" si="83"/>
        <v>109.67516590988473</v>
      </c>
      <c r="CR20" s="92">
        <f t="shared" si="15"/>
        <v>146.72897196261684</v>
      </c>
      <c r="CS20" s="91">
        <v>50700</v>
      </c>
      <c r="CT20" s="92">
        <f t="shared" si="84"/>
        <v>104.94721589732974</v>
      </c>
      <c r="CU20" s="92">
        <f t="shared" si="16"/>
        <v>107.64331210191082</v>
      </c>
      <c r="CV20" s="91">
        <v>12400</v>
      </c>
      <c r="CW20" s="92">
        <f t="shared" si="85"/>
        <v>103.76569037656904</v>
      </c>
      <c r="CX20" s="92">
        <f t="shared" si="17"/>
        <v>354.28571428571428</v>
      </c>
      <c r="CY20" s="91">
        <v>30100</v>
      </c>
      <c r="CZ20" s="92">
        <f t="shared" si="86"/>
        <v>96.227621483375955</v>
      </c>
      <c r="DA20" s="92">
        <f t="shared" si="18"/>
        <v>166.29834254143648</v>
      </c>
      <c r="DB20" s="91">
        <v>6010</v>
      </c>
      <c r="DC20" s="92">
        <f t="shared" si="87"/>
        <v>101.52027027027026</v>
      </c>
      <c r="DD20" s="92">
        <f t="shared" si="19"/>
        <v>121.41414141414143</v>
      </c>
      <c r="DE20" s="91">
        <v>20400</v>
      </c>
      <c r="DF20" s="92">
        <f t="shared" si="88"/>
        <v>102.77078085642317</v>
      </c>
      <c r="DG20" s="92">
        <f t="shared" si="20"/>
        <v>112.70718232044199</v>
      </c>
      <c r="DH20" s="91">
        <f t="shared" si="26"/>
        <v>23340</v>
      </c>
      <c r="DI20" s="92">
        <f t="shared" si="89"/>
        <v>104.10347903657448</v>
      </c>
      <c r="DJ20" s="92">
        <f t="shared" si="27"/>
        <v>97.209496043315283</v>
      </c>
      <c r="DK20" s="91">
        <v>11000</v>
      </c>
      <c r="DL20" s="92">
        <f t="shared" si="90"/>
        <v>105.97302504816956</v>
      </c>
      <c r="DM20" s="92">
        <f t="shared" si="28"/>
        <v>84.615384615384613</v>
      </c>
      <c r="DN20" s="91">
        <v>4460</v>
      </c>
      <c r="DO20" s="92">
        <f t="shared" si="91"/>
        <v>105.93824228028504</v>
      </c>
      <c r="DP20" s="92">
        <f t="shared" si="29"/>
        <v>118.93333333333334</v>
      </c>
      <c r="DQ20" s="91">
        <v>5260</v>
      </c>
      <c r="DR20" s="92">
        <f t="shared" si="92"/>
        <v>109.81210855949897</v>
      </c>
      <c r="DS20" s="92">
        <f t="shared" si="30"/>
        <v>99.432892249527399</v>
      </c>
      <c r="DT20" s="91">
        <v>2620</v>
      </c>
      <c r="DU20" s="92">
        <f t="shared" si="93"/>
        <v>86.18421052631578</v>
      </c>
      <c r="DV20" s="92">
        <f t="shared" si="31"/>
        <v>132.99492385786803</v>
      </c>
      <c r="DW20" s="91">
        <f t="shared" si="32"/>
        <v>85300</v>
      </c>
      <c r="DX20" s="92">
        <f t="shared" si="94"/>
        <v>108.30370746571865</v>
      </c>
      <c r="DY20" s="92">
        <f t="shared" si="33"/>
        <v>101.69289461134954</v>
      </c>
      <c r="DZ20" s="91">
        <v>35300</v>
      </c>
      <c r="EA20" s="92">
        <f t="shared" si="95"/>
        <v>107.72047604516327</v>
      </c>
      <c r="EB20" s="92">
        <f t="shared" si="34"/>
        <v>134.22053231939165</v>
      </c>
      <c r="EC20" s="91">
        <v>13800</v>
      </c>
      <c r="ED20" s="92">
        <f t="shared" si="96"/>
        <v>111.65048543689321</v>
      </c>
      <c r="EE20" s="92">
        <f t="shared" si="35"/>
        <v>111.29032258064515</v>
      </c>
      <c r="EF20" s="91">
        <v>26800</v>
      </c>
      <c r="EG20" s="92">
        <f t="shared" si="97"/>
        <v>107.84708249496981</v>
      </c>
      <c r="EH20" s="92">
        <f t="shared" si="36"/>
        <v>74.444444444444443</v>
      </c>
      <c r="EI20" s="91">
        <v>9400</v>
      </c>
      <c r="EJ20" s="92">
        <f t="shared" si="98"/>
        <v>107.0615034168565</v>
      </c>
      <c r="EK20" s="92">
        <f t="shared" si="37"/>
        <v>102.39651416122004</v>
      </c>
      <c r="EL20" s="91">
        <f t="shared" si="38"/>
        <v>79460</v>
      </c>
      <c r="EM20" s="92">
        <f t="shared" si="99"/>
        <v>103.42314200182221</v>
      </c>
      <c r="EN20" s="92">
        <f t="shared" si="39"/>
        <v>158.72952457051539</v>
      </c>
      <c r="EO20" s="91">
        <v>7030</v>
      </c>
      <c r="EP20" s="92">
        <f t="shared" si="100"/>
        <v>115.81548599670511</v>
      </c>
      <c r="EQ20" s="92">
        <f t="shared" si="40"/>
        <v>139.20792079207919</v>
      </c>
      <c r="ER20" s="91">
        <v>7650</v>
      </c>
      <c r="ES20" s="92">
        <f t="shared" si="101"/>
        <v>107.14285714285714</v>
      </c>
      <c r="ET20" s="92">
        <f t="shared" si="41"/>
        <v>127.28785357737105</v>
      </c>
      <c r="EU20" s="91">
        <v>15500</v>
      </c>
      <c r="EV20" s="92">
        <f t="shared" si="102"/>
        <v>97.11779448621553</v>
      </c>
      <c r="EW20" s="92">
        <f t="shared" si="42"/>
        <v>358.7962962962963</v>
      </c>
      <c r="EX20" s="91">
        <v>40800</v>
      </c>
      <c r="EY20" s="92">
        <f t="shared" si="103"/>
        <v>104.08163265306123</v>
      </c>
      <c r="EZ20" s="92">
        <f t="shared" si="43"/>
        <v>142.65734265734267</v>
      </c>
      <c r="FA20" s="91">
        <v>5640</v>
      </c>
      <c r="FB20" s="92">
        <f t="shared" si="104"/>
        <v>101.25673249551166</v>
      </c>
      <c r="FC20" s="92">
        <f t="shared" si="44"/>
        <v>112.35059760956175</v>
      </c>
      <c r="FD20" s="91">
        <v>2840</v>
      </c>
      <c r="FE20" s="92">
        <f t="shared" si="105"/>
        <v>98.269896193771615</v>
      </c>
      <c r="FF20" s="92">
        <f t="shared" si="45"/>
        <v>267.92452830188677</v>
      </c>
      <c r="FG20" s="91">
        <f t="shared" si="46"/>
        <v>64850</v>
      </c>
      <c r="FH20" s="92">
        <f t="shared" si="106"/>
        <v>107.93941411451398</v>
      </c>
      <c r="FI20" s="92">
        <f t="shared" si="47"/>
        <v>110.94952951240376</v>
      </c>
      <c r="FJ20" s="91">
        <v>9220</v>
      </c>
      <c r="FK20" s="92">
        <f t="shared" si="107"/>
        <v>113.68680641183724</v>
      </c>
      <c r="FL20" s="92">
        <f t="shared" si="48"/>
        <v>113.26781326781328</v>
      </c>
      <c r="FM20" s="91">
        <v>7800</v>
      </c>
      <c r="FN20" s="92">
        <f t="shared" si="108"/>
        <v>109.09090909090908</v>
      </c>
      <c r="FO20" s="92">
        <f t="shared" si="49"/>
        <v>92.417061611374407</v>
      </c>
      <c r="FP20" s="91">
        <v>25500</v>
      </c>
      <c r="FQ20" s="92">
        <f t="shared" si="109"/>
        <v>112.93179805137289</v>
      </c>
      <c r="FR20" s="92">
        <f t="shared" si="50"/>
        <v>96.590909090909093</v>
      </c>
      <c r="FS20" s="91">
        <v>14600</v>
      </c>
      <c r="FT20" s="92">
        <f t="shared" si="110"/>
        <v>105.64399421128799</v>
      </c>
      <c r="FU20" s="92">
        <f t="shared" si="51"/>
        <v>133.94495412844037</v>
      </c>
      <c r="FV20" s="91">
        <v>7730</v>
      </c>
      <c r="FW20" s="92">
        <f t="shared" si="111"/>
        <v>91.805225653206648</v>
      </c>
      <c r="FX20" s="92">
        <f t="shared" si="52"/>
        <v>169.14660831509846</v>
      </c>
      <c r="FY20" s="91">
        <f t="shared" si="53"/>
        <v>43360</v>
      </c>
      <c r="FZ20" s="92">
        <f t="shared" si="112"/>
        <v>108.97210354360392</v>
      </c>
      <c r="GA20" s="92">
        <f t="shared" si="54"/>
        <v>131.19515885022693</v>
      </c>
      <c r="GB20" s="91">
        <v>17500</v>
      </c>
      <c r="GC20" s="92">
        <f t="shared" si="113"/>
        <v>111.82108626198084</v>
      </c>
      <c r="GD20" s="92">
        <f t="shared" si="55"/>
        <v>149.57264957264957</v>
      </c>
      <c r="GE20" s="91">
        <v>10500</v>
      </c>
      <c r="GF20" s="92">
        <f t="shared" si="114"/>
        <v>103.85756676557864</v>
      </c>
      <c r="GG20" s="92">
        <f t="shared" si="56"/>
        <v>132.0754716981132</v>
      </c>
      <c r="GH20" s="91">
        <v>11000</v>
      </c>
      <c r="GI20" s="92">
        <f t="shared" si="115"/>
        <v>109.5617529880478</v>
      </c>
      <c r="GJ20" s="92">
        <f t="shared" si="57"/>
        <v>128.0558789289872</v>
      </c>
      <c r="GK20" s="91">
        <v>4360</v>
      </c>
      <c r="GL20" s="92">
        <f t="shared" si="116"/>
        <v>109.27318295739347</v>
      </c>
      <c r="GM20" s="92">
        <f t="shared" si="58"/>
        <v>90.644490644490645</v>
      </c>
      <c r="GN20" s="91">
        <f t="shared" si="59"/>
        <v>97790</v>
      </c>
      <c r="GO20" s="92">
        <f t="shared" si="117"/>
        <v>114.85788113695091</v>
      </c>
      <c r="GP20" s="92">
        <f t="shared" si="60"/>
        <v>82.795698924731184</v>
      </c>
      <c r="GQ20" s="91">
        <v>15700</v>
      </c>
      <c r="GR20" s="92">
        <f t="shared" si="118"/>
        <v>108.1267217630854</v>
      </c>
      <c r="GS20" s="92">
        <f t="shared" si="61"/>
        <v>84.408602150537632</v>
      </c>
      <c r="GT20" s="91">
        <v>9050</v>
      </c>
      <c r="GU20" s="92">
        <f t="shared" si="119"/>
        <v>113.12500000000001</v>
      </c>
      <c r="GV20" s="92">
        <f t="shared" si="62"/>
        <v>127.28551336146272</v>
      </c>
      <c r="GW20" s="91">
        <v>9720</v>
      </c>
      <c r="GX20" s="92">
        <f t="shared" si="120"/>
        <v>104.40386680988185</v>
      </c>
      <c r="GY20" s="92">
        <f t="shared" si="63"/>
        <v>89.174311926605512</v>
      </c>
      <c r="GZ20" s="91">
        <v>24800</v>
      </c>
      <c r="HA20" s="92">
        <f t="shared" si="121"/>
        <v>118.0952380952381</v>
      </c>
      <c r="HB20" s="92">
        <f t="shared" si="64"/>
        <v>70.254957507082153</v>
      </c>
      <c r="HC20" s="91">
        <v>8920</v>
      </c>
      <c r="HD20" s="92">
        <f t="shared" si="122"/>
        <v>108.51581508515815</v>
      </c>
      <c r="HE20" s="92">
        <f t="shared" si="65"/>
        <v>72.520325203252028</v>
      </c>
      <c r="HF20" s="91">
        <v>17700</v>
      </c>
      <c r="HG20" s="92">
        <f t="shared" si="123"/>
        <v>128.63372093023256</v>
      </c>
      <c r="HH20" s="92">
        <f t="shared" si="66"/>
        <v>92.670157068062835</v>
      </c>
      <c r="HI20" s="91">
        <v>11900</v>
      </c>
      <c r="HJ20" s="92">
        <f t="shared" si="124"/>
        <v>115.19845111326235</v>
      </c>
      <c r="HK20" s="92">
        <f t="shared" si="67"/>
        <v>80.405405405405403</v>
      </c>
      <c r="HL20" s="91" t="str">
        <f t="shared" si="21"/>
        <v>-</v>
      </c>
      <c r="HM20" s="92" t="s">
        <v>14</v>
      </c>
      <c r="HN20" s="93" t="s">
        <v>14</v>
      </c>
      <c r="HO20" s="16"/>
      <c r="HP20" s="16"/>
      <c r="HQ20" s="8"/>
      <c r="HR20" s="16"/>
      <c r="HS20" s="4"/>
    </row>
    <row r="21" spans="1:233" ht="12" hidden="1" customHeight="1">
      <c r="A21" s="83"/>
      <c r="B21" s="66">
        <v>1971</v>
      </c>
      <c r="C21" s="70" t="s">
        <v>178</v>
      </c>
      <c r="D21" s="88">
        <v>1105000</v>
      </c>
      <c r="E21" s="89">
        <f t="shared" si="68"/>
        <v>104.24528301886792</v>
      </c>
      <c r="F21" s="89">
        <f t="shared" si="0"/>
        <v>91.0964550700742</v>
      </c>
      <c r="G21" s="88">
        <v>296800</v>
      </c>
      <c r="H21" s="89">
        <f t="shared" si="69"/>
        <v>107.65324628219079</v>
      </c>
      <c r="I21" s="89">
        <f t="shared" si="1"/>
        <v>62.079062957540266</v>
      </c>
      <c r="J21" s="88" t="s">
        <v>12</v>
      </c>
      <c r="K21" s="88" t="s">
        <v>179</v>
      </c>
      <c r="L21" s="88" t="s">
        <v>12</v>
      </c>
      <c r="M21" s="88">
        <v>143800</v>
      </c>
      <c r="N21" s="89">
        <f t="shared" si="133"/>
        <v>105.27086383601755</v>
      </c>
      <c r="O21" s="89">
        <f t="shared" si="126"/>
        <v>110.0229533282326</v>
      </c>
      <c r="P21" s="88">
        <v>25140</v>
      </c>
      <c r="Q21" s="89">
        <f t="shared" si="134"/>
        <v>107.75825117873983</v>
      </c>
      <c r="R21" s="89">
        <f t="shared" si="127"/>
        <v>104.75000000000001</v>
      </c>
      <c r="S21" s="88" t="s">
        <v>14</v>
      </c>
      <c r="T21" s="89" t="s">
        <v>179</v>
      </c>
      <c r="U21" s="89" t="s">
        <v>179</v>
      </c>
      <c r="V21" s="88">
        <v>230900</v>
      </c>
      <c r="W21" s="89">
        <f t="shared" si="135"/>
        <v>101.58380994280687</v>
      </c>
      <c r="X21" s="89" t="s">
        <v>179</v>
      </c>
      <c r="Y21" s="88">
        <v>41250</v>
      </c>
      <c r="Z21" s="89">
        <f t="shared" si="136"/>
        <v>99.951538647928274</v>
      </c>
      <c r="AA21" s="89" t="s">
        <v>179</v>
      </c>
      <c r="AB21" s="88">
        <v>73760</v>
      </c>
      <c r="AC21" s="89">
        <f t="shared" si="137"/>
        <v>104.87700838902319</v>
      </c>
      <c r="AD21" s="89">
        <f t="shared" si="128"/>
        <v>97.56613756613757</v>
      </c>
      <c r="AE21" s="88">
        <v>79820</v>
      </c>
      <c r="AF21" s="89">
        <f t="shared" si="138"/>
        <v>100.46570169918188</v>
      </c>
      <c r="AG21" s="89">
        <f t="shared" si="129"/>
        <v>159.64000000000001</v>
      </c>
      <c r="AH21" s="88">
        <v>64070</v>
      </c>
      <c r="AI21" s="89">
        <f t="shared" si="139"/>
        <v>98.781991982732038</v>
      </c>
      <c r="AJ21" s="89">
        <f t="shared" si="130"/>
        <v>109.70890410958904</v>
      </c>
      <c r="AK21" s="88">
        <v>43960</v>
      </c>
      <c r="AL21" s="89">
        <f t="shared" si="140"/>
        <v>101.73570932654479</v>
      </c>
      <c r="AM21" s="89">
        <f t="shared" si="131"/>
        <v>133.21212121212119</v>
      </c>
      <c r="AN21" s="88">
        <v>105100</v>
      </c>
      <c r="AO21" s="89">
        <f t="shared" si="141"/>
        <v>107.47520196339093</v>
      </c>
      <c r="AP21" s="89">
        <f t="shared" si="132"/>
        <v>88.992379339542765</v>
      </c>
      <c r="AQ21" s="88" t="s">
        <v>14</v>
      </c>
      <c r="AR21" s="89" t="s">
        <v>179</v>
      </c>
      <c r="AS21" s="89" t="s">
        <v>179</v>
      </c>
      <c r="AT21" s="88" t="s">
        <v>14</v>
      </c>
      <c r="AU21" s="89" t="s">
        <v>179</v>
      </c>
      <c r="AV21" s="89" t="s">
        <v>179</v>
      </c>
      <c r="AW21" s="88" t="s">
        <v>14</v>
      </c>
      <c r="AX21" s="89" t="s">
        <v>179</v>
      </c>
      <c r="AY21" s="89" t="s">
        <v>179</v>
      </c>
      <c r="AZ21" s="88" t="s">
        <v>14</v>
      </c>
      <c r="BA21" s="89" t="s">
        <v>179</v>
      </c>
      <c r="BB21" s="89" t="s">
        <v>179</v>
      </c>
      <c r="BC21" s="88">
        <f t="shared" si="22"/>
        <v>1104410</v>
      </c>
      <c r="BD21" s="89">
        <f t="shared" si="125"/>
        <v>104.15228502989495</v>
      </c>
      <c r="BE21" s="89">
        <f t="shared" si="70"/>
        <v>91.071840881353694</v>
      </c>
      <c r="BF21" s="88">
        <f t="shared" si="23"/>
        <v>807610</v>
      </c>
      <c r="BG21" s="89">
        <f t="shared" si="71"/>
        <v>102.92221032777692</v>
      </c>
      <c r="BH21" s="89">
        <f t="shared" si="3"/>
        <v>109.94173541343353</v>
      </c>
      <c r="BI21" s="88">
        <f t="shared" si="24"/>
        <v>143790</v>
      </c>
      <c r="BJ21" s="89">
        <f t="shared" si="72"/>
        <v>105.2096290334382</v>
      </c>
      <c r="BK21" s="89">
        <f t="shared" si="4"/>
        <v>109.97323135755259</v>
      </c>
      <c r="BL21" s="88">
        <v>17700</v>
      </c>
      <c r="BM21" s="89">
        <f t="shared" si="73"/>
        <v>100.56818181818181</v>
      </c>
      <c r="BN21" s="89">
        <f t="shared" si="5"/>
        <v>120.40816326530613</v>
      </c>
      <c r="BO21" s="88">
        <v>43700</v>
      </c>
      <c r="BP21" s="89">
        <f t="shared" si="74"/>
        <v>103.06603773584906</v>
      </c>
      <c r="BQ21" s="89">
        <f t="shared" si="6"/>
        <v>93.576017130620983</v>
      </c>
      <c r="BR21" s="88">
        <v>25600</v>
      </c>
      <c r="BS21" s="89">
        <f t="shared" si="75"/>
        <v>98.841698841698843</v>
      </c>
      <c r="BT21" s="89">
        <f t="shared" si="7"/>
        <v>95.167286245353154</v>
      </c>
      <c r="BU21" s="88">
        <v>7890</v>
      </c>
      <c r="BV21" s="89">
        <f t="shared" si="76"/>
        <v>100.25412960609911</v>
      </c>
      <c r="BW21" s="89">
        <f t="shared" si="8"/>
        <v>115.18248175182481</v>
      </c>
      <c r="BX21" s="88">
        <v>20000</v>
      </c>
      <c r="BY21" s="89">
        <f t="shared" si="77"/>
        <v>145.98540145985402</v>
      </c>
      <c r="BZ21" s="89">
        <f t="shared" si="9"/>
        <v>134.2281879194631</v>
      </c>
      <c r="CA21" s="88">
        <v>28900</v>
      </c>
      <c r="CB21" s="89">
        <f t="shared" si="78"/>
        <v>98.972602739726028</v>
      </c>
      <c r="CC21" s="89">
        <f t="shared" si="10"/>
        <v>139.61352657004829</v>
      </c>
      <c r="CD21" s="88">
        <f t="shared" si="25"/>
        <v>258340</v>
      </c>
      <c r="CE21" s="89">
        <f t="shared" si="79"/>
        <v>101.74471269347407</v>
      </c>
      <c r="CF21" s="89">
        <f t="shared" si="11"/>
        <v>112.3461622091759</v>
      </c>
      <c r="CG21" s="88">
        <v>29400</v>
      </c>
      <c r="CH21" s="89">
        <f t="shared" si="80"/>
        <v>105.75539568345324</v>
      </c>
      <c r="CI21" s="89">
        <f t="shared" si="12"/>
        <v>97.674418604651152</v>
      </c>
      <c r="CJ21" s="88">
        <v>32700</v>
      </c>
      <c r="CK21" s="89">
        <f t="shared" si="81"/>
        <v>107.21311475409836</v>
      </c>
      <c r="CL21" s="89">
        <f t="shared" si="13"/>
        <v>73.318385650224215</v>
      </c>
      <c r="CM21" s="88">
        <v>46800</v>
      </c>
      <c r="CN21" s="89">
        <f t="shared" si="82"/>
        <v>104.93273542600896</v>
      </c>
      <c r="CO21" s="89">
        <f t="shared" si="14"/>
        <v>111.16389548693586</v>
      </c>
      <c r="CP21" s="88">
        <v>29000</v>
      </c>
      <c r="CQ21" s="89">
        <f t="shared" si="83"/>
        <v>92.356687898089177</v>
      </c>
      <c r="CR21" s="89">
        <f t="shared" si="15"/>
        <v>135.5140186915888</v>
      </c>
      <c r="CS21" s="88">
        <v>52100</v>
      </c>
      <c r="CT21" s="89">
        <f t="shared" si="84"/>
        <v>102.76134122287968</v>
      </c>
      <c r="CU21" s="89">
        <f t="shared" si="16"/>
        <v>110.61571125265392</v>
      </c>
      <c r="CV21" s="88">
        <v>11600</v>
      </c>
      <c r="CW21" s="89">
        <f t="shared" si="85"/>
        <v>93.548387096774192</v>
      </c>
      <c r="CX21" s="89">
        <f t="shared" si="17"/>
        <v>331.42857142857144</v>
      </c>
      <c r="CY21" s="88">
        <v>29300</v>
      </c>
      <c r="CZ21" s="89">
        <f t="shared" si="86"/>
        <v>97.342192691029908</v>
      </c>
      <c r="DA21" s="89">
        <f t="shared" si="18"/>
        <v>161.87845303867402</v>
      </c>
      <c r="DB21" s="88">
        <v>6740</v>
      </c>
      <c r="DC21" s="89">
        <f t="shared" si="87"/>
        <v>112.14642262895174</v>
      </c>
      <c r="DD21" s="89">
        <f t="shared" si="19"/>
        <v>136.16161616161617</v>
      </c>
      <c r="DE21" s="88">
        <v>20700</v>
      </c>
      <c r="DF21" s="89">
        <f t="shared" si="88"/>
        <v>101.47058823529412</v>
      </c>
      <c r="DG21" s="89">
        <f t="shared" si="20"/>
        <v>114.36464088397791</v>
      </c>
      <c r="DH21" s="88">
        <f t="shared" si="26"/>
        <v>25190</v>
      </c>
      <c r="DI21" s="89">
        <f t="shared" si="89"/>
        <v>107.92630676949445</v>
      </c>
      <c r="DJ21" s="89">
        <f t="shared" si="27"/>
        <v>104.91461890878801</v>
      </c>
      <c r="DK21" s="88">
        <v>12400</v>
      </c>
      <c r="DL21" s="89">
        <f t="shared" si="90"/>
        <v>112.72727272727272</v>
      </c>
      <c r="DM21" s="89">
        <f t="shared" si="28"/>
        <v>95.384615384615387</v>
      </c>
      <c r="DN21" s="88">
        <v>4490</v>
      </c>
      <c r="DO21" s="89">
        <f t="shared" si="91"/>
        <v>100.67264573991031</v>
      </c>
      <c r="DP21" s="89">
        <f t="shared" si="29"/>
        <v>119.73333333333333</v>
      </c>
      <c r="DQ21" s="88">
        <v>5640</v>
      </c>
      <c r="DR21" s="89">
        <f t="shared" si="92"/>
        <v>107.22433460076046</v>
      </c>
      <c r="DS21" s="89">
        <f t="shared" si="30"/>
        <v>106.61625708884688</v>
      </c>
      <c r="DT21" s="88">
        <v>2660</v>
      </c>
      <c r="DU21" s="89">
        <f t="shared" si="93"/>
        <v>101.52671755725191</v>
      </c>
      <c r="DV21" s="89">
        <f t="shared" si="31"/>
        <v>135.0253807106599</v>
      </c>
      <c r="DW21" s="88">
        <f t="shared" si="32"/>
        <v>87540</v>
      </c>
      <c r="DX21" s="89">
        <f t="shared" si="94"/>
        <v>102.62602579132474</v>
      </c>
      <c r="DY21" s="89">
        <f t="shared" si="33"/>
        <v>104.36337625178827</v>
      </c>
      <c r="DZ21" s="88">
        <v>34500</v>
      </c>
      <c r="EA21" s="89">
        <f t="shared" si="95"/>
        <v>97.733711048158639</v>
      </c>
      <c r="EB21" s="89">
        <f t="shared" si="34"/>
        <v>131.1787072243346</v>
      </c>
      <c r="EC21" s="88">
        <v>14300</v>
      </c>
      <c r="ED21" s="89">
        <f t="shared" si="96"/>
        <v>103.62318840579709</v>
      </c>
      <c r="EE21" s="89">
        <f t="shared" si="35"/>
        <v>115.3225806451613</v>
      </c>
      <c r="EF21" s="88">
        <v>29800</v>
      </c>
      <c r="EG21" s="89">
        <f t="shared" si="97"/>
        <v>111.19402985074626</v>
      </c>
      <c r="EH21" s="89">
        <f t="shared" si="36"/>
        <v>82.777777777777771</v>
      </c>
      <c r="EI21" s="88">
        <v>8940</v>
      </c>
      <c r="EJ21" s="89">
        <f t="shared" si="98"/>
        <v>95.106382978723403</v>
      </c>
      <c r="EK21" s="89">
        <f t="shared" si="37"/>
        <v>97.385620915032675</v>
      </c>
      <c r="EL21" s="88">
        <f t="shared" si="38"/>
        <v>79780</v>
      </c>
      <c r="EM21" s="89">
        <f t="shared" si="99"/>
        <v>100.40271834885476</v>
      </c>
      <c r="EN21" s="89">
        <f t="shared" si="39"/>
        <v>159.36875749101077</v>
      </c>
      <c r="EO21" s="88">
        <v>6510</v>
      </c>
      <c r="EP21" s="89">
        <f t="shared" si="100"/>
        <v>92.603129445234714</v>
      </c>
      <c r="EQ21" s="89">
        <f t="shared" si="40"/>
        <v>128.9108910891089</v>
      </c>
      <c r="ER21" s="88">
        <v>7260</v>
      </c>
      <c r="ES21" s="89">
        <f t="shared" si="101"/>
        <v>94.901960784313715</v>
      </c>
      <c r="ET21" s="89">
        <f t="shared" si="41"/>
        <v>120.79866888519135</v>
      </c>
      <c r="EU21" s="88">
        <v>13900</v>
      </c>
      <c r="EV21" s="89">
        <f t="shared" si="102"/>
        <v>89.677419354838705</v>
      </c>
      <c r="EW21" s="89">
        <f t="shared" si="42"/>
        <v>321.75925925925924</v>
      </c>
      <c r="EX21" s="88">
        <v>43400</v>
      </c>
      <c r="EY21" s="89">
        <f t="shared" si="103"/>
        <v>106.37254901960785</v>
      </c>
      <c r="EZ21" s="89">
        <f t="shared" si="43"/>
        <v>151.74825174825176</v>
      </c>
      <c r="FA21" s="88">
        <v>5950</v>
      </c>
      <c r="FB21" s="89">
        <f t="shared" si="104"/>
        <v>105.49645390070923</v>
      </c>
      <c r="FC21" s="89">
        <f t="shared" si="44"/>
        <v>118.52589641434264</v>
      </c>
      <c r="FD21" s="88">
        <v>2760</v>
      </c>
      <c r="FE21" s="89">
        <f t="shared" si="105"/>
        <v>97.183098591549296</v>
      </c>
      <c r="FF21" s="89">
        <f t="shared" si="45"/>
        <v>260.37735849056605</v>
      </c>
      <c r="FG21" s="88">
        <f t="shared" si="46"/>
        <v>64040</v>
      </c>
      <c r="FH21" s="89">
        <f t="shared" si="106"/>
        <v>98.750963762528912</v>
      </c>
      <c r="FI21" s="89">
        <f t="shared" si="47"/>
        <v>109.56372968349015</v>
      </c>
      <c r="FJ21" s="88">
        <v>9000</v>
      </c>
      <c r="FK21" s="89">
        <f t="shared" si="107"/>
        <v>97.613882863340564</v>
      </c>
      <c r="FL21" s="89">
        <f t="shared" si="48"/>
        <v>110.56511056511056</v>
      </c>
      <c r="FM21" s="88">
        <v>8220</v>
      </c>
      <c r="FN21" s="89">
        <f t="shared" si="108"/>
        <v>105.38461538461539</v>
      </c>
      <c r="FO21" s="89">
        <f t="shared" si="49"/>
        <v>97.393364928909961</v>
      </c>
      <c r="FP21" s="88">
        <v>26700</v>
      </c>
      <c r="FQ21" s="89">
        <f t="shared" si="109"/>
        <v>104.70588235294119</v>
      </c>
      <c r="FR21" s="89">
        <f t="shared" si="50"/>
        <v>101.13636363636364</v>
      </c>
      <c r="FS21" s="88">
        <v>13400</v>
      </c>
      <c r="FT21" s="89">
        <f t="shared" si="110"/>
        <v>91.780821917808225</v>
      </c>
      <c r="FU21" s="89">
        <f t="shared" si="51"/>
        <v>122.93577981651376</v>
      </c>
      <c r="FV21" s="88">
        <v>6720</v>
      </c>
      <c r="FW21" s="89">
        <f t="shared" si="111"/>
        <v>86.934023285899102</v>
      </c>
      <c r="FX21" s="89">
        <f t="shared" si="52"/>
        <v>147.04595185995623</v>
      </c>
      <c r="FY21" s="88">
        <f t="shared" si="53"/>
        <v>43970</v>
      </c>
      <c r="FZ21" s="89">
        <f t="shared" si="112"/>
        <v>101.40682656826567</v>
      </c>
      <c r="GA21" s="89">
        <f t="shared" si="54"/>
        <v>133.04084720121028</v>
      </c>
      <c r="GB21" s="88">
        <v>18300</v>
      </c>
      <c r="GC21" s="89">
        <f t="shared" si="113"/>
        <v>104.57142857142858</v>
      </c>
      <c r="GD21" s="89">
        <f t="shared" si="55"/>
        <v>156.41025641025641</v>
      </c>
      <c r="GE21" s="88">
        <v>10500</v>
      </c>
      <c r="GF21" s="89">
        <f t="shared" si="114"/>
        <v>100</v>
      </c>
      <c r="GG21" s="89">
        <f t="shared" si="56"/>
        <v>132.0754716981132</v>
      </c>
      <c r="GH21" s="88">
        <v>10200</v>
      </c>
      <c r="GI21" s="89">
        <f t="shared" si="115"/>
        <v>92.72727272727272</v>
      </c>
      <c r="GJ21" s="89">
        <f t="shared" si="57"/>
        <v>118.74272409778813</v>
      </c>
      <c r="GK21" s="88">
        <v>4970</v>
      </c>
      <c r="GL21" s="89">
        <f t="shared" si="116"/>
        <v>113.9908256880734</v>
      </c>
      <c r="GM21" s="89">
        <f t="shared" si="58"/>
        <v>103.32640332640332</v>
      </c>
      <c r="GN21" s="88">
        <f t="shared" si="59"/>
        <v>104960</v>
      </c>
      <c r="GO21" s="89">
        <f t="shared" si="117"/>
        <v>107.33203804069946</v>
      </c>
      <c r="GP21" s="89">
        <f t="shared" si="60"/>
        <v>88.866311065955458</v>
      </c>
      <c r="GQ21" s="88">
        <v>17200</v>
      </c>
      <c r="GR21" s="89">
        <f t="shared" si="118"/>
        <v>109.55414012738854</v>
      </c>
      <c r="GS21" s="89">
        <f t="shared" si="61"/>
        <v>92.473118279569889</v>
      </c>
      <c r="GT21" s="88">
        <v>9100</v>
      </c>
      <c r="GU21" s="89">
        <f t="shared" si="119"/>
        <v>100.55248618784532</v>
      </c>
      <c r="GV21" s="89">
        <f t="shared" si="62"/>
        <v>127.9887482419128</v>
      </c>
      <c r="GW21" s="88">
        <v>11300</v>
      </c>
      <c r="GX21" s="89">
        <f t="shared" si="120"/>
        <v>116.25514403292181</v>
      </c>
      <c r="GY21" s="89">
        <f t="shared" si="63"/>
        <v>103.6697247706422</v>
      </c>
      <c r="GZ21" s="88">
        <v>27500</v>
      </c>
      <c r="HA21" s="89">
        <f t="shared" si="121"/>
        <v>110.88709677419355</v>
      </c>
      <c r="HB21" s="89">
        <f t="shared" si="64"/>
        <v>77.903682719546737</v>
      </c>
      <c r="HC21" s="88">
        <v>8860</v>
      </c>
      <c r="HD21" s="89">
        <f t="shared" si="122"/>
        <v>99.327354260089677</v>
      </c>
      <c r="HE21" s="89">
        <f t="shared" si="65"/>
        <v>72.032520325203251</v>
      </c>
      <c r="HF21" s="88">
        <v>18800</v>
      </c>
      <c r="HG21" s="89">
        <f t="shared" si="123"/>
        <v>106.21468926553672</v>
      </c>
      <c r="HH21" s="89">
        <f t="shared" si="66"/>
        <v>98.429319371727757</v>
      </c>
      <c r="HI21" s="88">
        <v>12200</v>
      </c>
      <c r="HJ21" s="89">
        <f t="shared" si="124"/>
        <v>102.52100840336134</v>
      </c>
      <c r="HK21" s="89">
        <f t="shared" si="67"/>
        <v>82.432432432432435</v>
      </c>
      <c r="HL21" s="88" t="str">
        <f t="shared" si="21"/>
        <v>-</v>
      </c>
      <c r="HM21" s="89" t="s">
        <v>14</v>
      </c>
      <c r="HN21" s="90" t="s">
        <v>14</v>
      </c>
      <c r="HO21" s="16"/>
      <c r="HP21" s="16"/>
      <c r="HQ21" s="8"/>
      <c r="HR21" s="16"/>
      <c r="HS21" s="2"/>
      <c r="HX21" s="17"/>
      <c r="HY21" s="17"/>
    </row>
    <row r="22" spans="1:233" ht="12" hidden="1" customHeight="1">
      <c r="A22" s="83"/>
      <c r="B22" s="67">
        <v>1972</v>
      </c>
      <c r="C22" s="71" t="s">
        <v>73</v>
      </c>
      <c r="D22" s="91">
        <v>1111000</v>
      </c>
      <c r="E22" s="92">
        <f t="shared" si="68"/>
        <v>100.54298642533936</v>
      </c>
      <c r="F22" s="92">
        <f t="shared" si="0"/>
        <v>91.591096455070073</v>
      </c>
      <c r="G22" s="91">
        <v>314900</v>
      </c>
      <c r="H22" s="92">
        <f t="shared" si="69"/>
        <v>106.09838274932615</v>
      </c>
      <c r="I22" s="92">
        <f t="shared" si="1"/>
        <v>65.864881823886208</v>
      </c>
      <c r="J22" s="91" t="s">
        <v>12</v>
      </c>
      <c r="K22" s="91" t="s">
        <v>179</v>
      </c>
      <c r="L22" s="91" t="s">
        <v>12</v>
      </c>
      <c r="M22" s="91">
        <v>135100</v>
      </c>
      <c r="N22" s="92">
        <f t="shared" si="133"/>
        <v>93.949930458970783</v>
      </c>
      <c r="O22" s="92">
        <f t="shared" si="126"/>
        <v>103.36648814078042</v>
      </c>
      <c r="P22" s="91">
        <v>26300</v>
      </c>
      <c r="Q22" s="92">
        <f t="shared" si="134"/>
        <v>104.61416070007957</v>
      </c>
      <c r="R22" s="92">
        <f t="shared" si="127"/>
        <v>109.58333333333334</v>
      </c>
      <c r="S22" s="91" t="s">
        <v>14</v>
      </c>
      <c r="T22" s="92" t="s">
        <v>179</v>
      </c>
      <c r="U22" s="92" t="s">
        <v>179</v>
      </c>
      <c r="V22" s="91">
        <v>230300</v>
      </c>
      <c r="W22" s="92">
        <f t="shared" si="135"/>
        <v>99.740147249891734</v>
      </c>
      <c r="X22" s="92" t="s">
        <v>179</v>
      </c>
      <c r="Y22" s="91">
        <v>41400</v>
      </c>
      <c r="Z22" s="92">
        <f t="shared" si="136"/>
        <v>100.36363636363636</v>
      </c>
      <c r="AA22" s="92" t="s">
        <v>179</v>
      </c>
      <c r="AB22" s="91">
        <v>74270</v>
      </c>
      <c r="AC22" s="92">
        <f t="shared" si="137"/>
        <v>100.691431670282</v>
      </c>
      <c r="AD22" s="92">
        <f t="shared" si="128"/>
        <v>98.240740740740733</v>
      </c>
      <c r="AE22" s="91">
        <v>76390</v>
      </c>
      <c r="AF22" s="92">
        <f t="shared" si="138"/>
        <v>95.702831370583823</v>
      </c>
      <c r="AG22" s="92">
        <f t="shared" si="129"/>
        <v>152.78</v>
      </c>
      <c r="AH22" s="91">
        <v>63200</v>
      </c>
      <c r="AI22" s="92">
        <f t="shared" si="139"/>
        <v>98.642110191977523</v>
      </c>
      <c r="AJ22" s="92">
        <f t="shared" si="130"/>
        <v>108.21917808219179</v>
      </c>
      <c r="AK22" s="91">
        <v>42630</v>
      </c>
      <c r="AL22" s="92">
        <f t="shared" si="140"/>
        <v>96.974522292993626</v>
      </c>
      <c r="AM22" s="92">
        <f t="shared" si="131"/>
        <v>129.18181818181819</v>
      </c>
      <c r="AN22" s="91">
        <v>106600</v>
      </c>
      <c r="AO22" s="92">
        <f t="shared" si="141"/>
        <v>101.42721217887727</v>
      </c>
      <c r="AP22" s="92">
        <f t="shared" si="132"/>
        <v>90.262489415749371</v>
      </c>
      <c r="AQ22" s="91" t="s">
        <v>14</v>
      </c>
      <c r="AR22" s="92" t="s">
        <v>179</v>
      </c>
      <c r="AS22" s="92" t="s">
        <v>179</v>
      </c>
      <c r="AT22" s="91" t="s">
        <v>14</v>
      </c>
      <c r="AU22" s="92" t="s">
        <v>179</v>
      </c>
      <c r="AV22" s="92" t="s">
        <v>179</v>
      </c>
      <c r="AW22" s="91" t="s">
        <v>14</v>
      </c>
      <c r="AX22" s="92" t="s">
        <v>179</v>
      </c>
      <c r="AY22" s="92" t="s">
        <v>179</v>
      </c>
      <c r="AZ22" s="91" t="s">
        <v>14</v>
      </c>
      <c r="BA22" s="92" t="s">
        <v>179</v>
      </c>
      <c r="BB22" s="92" t="s">
        <v>179</v>
      </c>
      <c r="BC22" s="91">
        <f t="shared" si="22"/>
        <v>1111100</v>
      </c>
      <c r="BD22" s="92">
        <f t="shared" si="125"/>
        <v>100.6057532981411</v>
      </c>
      <c r="BE22" s="92">
        <f t="shared" si="70"/>
        <v>91.623511561170304</v>
      </c>
      <c r="BF22" s="91">
        <f t="shared" si="23"/>
        <v>796200</v>
      </c>
      <c r="BG22" s="92">
        <f t="shared" si="71"/>
        <v>98.587189361201567</v>
      </c>
      <c r="BH22" s="92">
        <f t="shared" si="3"/>
        <v>108.38846687903292</v>
      </c>
      <c r="BI22" s="91">
        <f t="shared" si="24"/>
        <v>135160</v>
      </c>
      <c r="BJ22" s="92">
        <f t="shared" si="72"/>
        <v>93.998191807497051</v>
      </c>
      <c r="BK22" s="92">
        <f t="shared" si="4"/>
        <v>103.37284894837475</v>
      </c>
      <c r="BL22" s="91">
        <v>17600</v>
      </c>
      <c r="BM22" s="92">
        <f t="shared" si="73"/>
        <v>99.435028248587571</v>
      </c>
      <c r="BN22" s="92">
        <f t="shared" si="5"/>
        <v>119.72789115646259</v>
      </c>
      <c r="BO22" s="91">
        <v>42600</v>
      </c>
      <c r="BP22" s="92">
        <f t="shared" si="74"/>
        <v>97.482837528604122</v>
      </c>
      <c r="BQ22" s="92">
        <f t="shared" si="6"/>
        <v>91.220556745182009</v>
      </c>
      <c r="BR22" s="91">
        <v>24200</v>
      </c>
      <c r="BS22" s="92">
        <f t="shared" si="75"/>
        <v>94.53125</v>
      </c>
      <c r="BT22" s="92">
        <f t="shared" si="7"/>
        <v>89.962825278810413</v>
      </c>
      <c r="BU22" s="91">
        <v>8360</v>
      </c>
      <c r="BV22" s="92">
        <f t="shared" si="76"/>
        <v>105.95690747782002</v>
      </c>
      <c r="BW22" s="92">
        <f t="shared" si="8"/>
        <v>122.04379562043796</v>
      </c>
      <c r="BX22" s="91">
        <v>14800</v>
      </c>
      <c r="BY22" s="92">
        <f t="shared" si="77"/>
        <v>74</v>
      </c>
      <c r="BZ22" s="92">
        <f t="shared" si="9"/>
        <v>99.328859060402692</v>
      </c>
      <c r="CA22" s="91">
        <v>27600</v>
      </c>
      <c r="CB22" s="92">
        <f t="shared" si="78"/>
        <v>95.501730103806224</v>
      </c>
      <c r="CC22" s="92">
        <f t="shared" si="10"/>
        <v>133.33333333333331</v>
      </c>
      <c r="CD22" s="91">
        <f t="shared" si="25"/>
        <v>256700</v>
      </c>
      <c r="CE22" s="92">
        <f t="shared" si="79"/>
        <v>99.36517767283425</v>
      </c>
      <c r="CF22" s="92">
        <f t="shared" si="11"/>
        <v>111.63296368775821</v>
      </c>
      <c r="CG22" s="91">
        <v>30700</v>
      </c>
      <c r="CH22" s="92">
        <f t="shared" si="80"/>
        <v>104.42176870748298</v>
      </c>
      <c r="CI22" s="92">
        <f t="shared" si="12"/>
        <v>101.99335548172756</v>
      </c>
      <c r="CJ22" s="91">
        <v>33800</v>
      </c>
      <c r="CK22" s="92">
        <f t="shared" si="81"/>
        <v>103.36391437308869</v>
      </c>
      <c r="CL22" s="92">
        <f t="shared" si="13"/>
        <v>75.784753363228702</v>
      </c>
      <c r="CM22" s="91">
        <v>49500</v>
      </c>
      <c r="CN22" s="92">
        <f t="shared" si="82"/>
        <v>105.76923076923077</v>
      </c>
      <c r="CO22" s="92">
        <f t="shared" si="14"/>
        <v>117.57719714964369</v>
      </c>
      <c r="CP22" s="91">
        <v>30000</v>
      </c>
      <c r="CQ22" s="92">
        <f t="shared" si="83"/>
        <v>103.44827586206897</v>
      </c>
      <c r="CR22" s="92">
        <f t="shared" si="15"/>
        <v>140.18691588785046</v>
      </c>
      <c r="CS22" s="91">
        <v>47900</v>
      </c>
      <c r="CT22" s="92">
        <f t="shared" si="84"/>
        <v>91.938579654510562</v>
      </c>
      <c r="CU22" s="92">
        <f t="shared" si="16"/>
        <v>101.69851380042462</v>
      </c>
      <c r="CV22" s="91">
        <v>10100</v>
      </c>
      <c r="CW22" s="92">
        <f t="shared" si="85"/>
        <v>87.068965517241381</v>
      </c>
      <c r="CX22" s="92">
        <f t="shared" si="17"/>
        <v>288.57142857142856</v>
      </c>
      <c r="CY22" s="91">
        <v>28200</v>
      </c>
      <c r="CZ22" s="92">
        <f t="shared" si="86"/>
        <v>96.24573378839591</v>
      </c>
      <c r="DA22" s="92">
        <f t="shared" si="18"/>
        <v>155.8011049723757</v>
      </c>
      <c r="DB22" s="91">
        <v>6500</v>
      </c>
      <c r="DC22" s="92">
        <f t="shared" si="87"/>
        <v>96.439169139465875</v>
      </c>
      <c r="DD22" s="92">
        <f t="shared" si="19"/>
        <v>131.31313131313132</v>
      </c>
      <c r="DE22" s="91">
        <v>20000</v>
      </c>
      <c r="DF22" s="92">
        <f t="shared" si="88"/>
        <v>96.618357487922708</v>
      </c>
      <c r="DG22" s="92">
        <f t="shared" si="20"/>
        <v>110.49723756906079</v>
      </c>
      <c r="DH22" s="91">
        <f t="shared" si="26"/>
        <v>26330</v>
      </c>
      <c r="DI22" s="92">
        <f t="shared" si="89"/>
        <v>104.52560539896784</v>
      </c>
      <c r="DJ22" s="92">
        <f t="shared" si="27"/>
        <v>109.66264056643065</v>
      </c>
      <c r="DK22" s="91">
        <v>13400</v>
      </c>
      <c r="DL22" s="92">
        <f t="shared" si="90"/>
        <v>108.06451612903226</v>
      </c>
      <c r="DM22" s="92">
        <f t="shared" si="28"/>
        <v>103.07692307692307</v>
      </c>
      <c r="DN22" s="91">
        <v>4560</v>
      </c>
      <c r="DO22" s="92">
        <f t="shared" si="91"/>
        <v>101.55902004454343</v>
      </c>
      <c r="DP22" s="92">
        <f t="shared" si="29"/>
        <v>121.6</v>
      </c>
      <c r="DQ22" s="91">
        <v>5760</v>
      </c>
      <c r="DR22" s="92">
        <f t="shared" si="92"/>
        <v>102.12765957446808</v>
      </c>
      <c r="DS22" s="92">
        <f t="shared" si="30"/>
        <v>108.88468809073724</v>
      </c>
      <c r="DT22" s="91">
        <v>2610</v>
      </c>
      <c r="DU22" s="92">
        <f t="shared" si="93"/>
        <v>98.120300751879697</v>
      </c>
      <c r="DV22" s="92">
        <f t="shared" si="31"/>
        <v>132.48730964467006</v>
      </c>
      <c r="DW22" s="91">
        <f t="shared" si="32"/>
        <v>89110</v>
      </c>
      <c r="DX22" s="92">
        <f t="shared" si="94"/>
        <v>101.79346584418552</v>
      </c>
      <c r="DY22" s="92">
        <f t="shared" si="33"/>
        <v>106.23509775870291</v>
      </c>
      <c r="DZ22" s="91">
        <v>34900</v>
      </c>
      <c r="EA22" s="92">
        <f t="shared" si="95"/>
        <v>101.15942028985508</v>
      </c>
      <c r="EB22" s="92">
        <f t="shared" si="34"/>
        <v>132.6996197718631</v>
      </c>
      <c r="EC22" s="91">
        <v>14000</v>
      </c>
      <c r="ED22" s="92">
        <f t="shared" si="96"/>
        <v>97.902097902097907</v>
      </c>
      <c r="EE22" s="92">
        <f t="shared" si="35"/>
        <v>112.90322580645163</v>
      </c>
      <c r="EF22" s="91">
        <v>32200</v>
      </c>
      <c r="EG22" s="92">
        <f t="shared" si="97"/>
        <v>108.05369127516779</v>
      </c>
      <c r="EH22" s="92">
        <f t="shared" si="36"/>
        <v>89.444444444444443</v>
      </c>
      <c r="EI22" s="91">
        <v>8010</v>
      </c>
      <c r="EJ22" s="92">
        <f t="shared" si="98"/>
        <v>89.597315436241615</v>
      </c>
      <c r="EK22" s="92">
        <f t="shared" si="37"/>
        <v>87.254901960784309</v>
      </c>
      <c r="EL22" s="91">
        <f t="shared" si="38"/>
        <v>76380</v>
      </c>
      <c r="EM22" s="92">
        <f t="shared" si="99"/>
        <v>95.738280270744553</v>
      </c>
      <c r="EN22" s="92">
        <f t="shared" si="39"/>
        <v>152.57690771074709</v>
      </c>
      <c r="EO22" s="91">
        <v>6640</v>
      </c>
      <c r="EP22" s="92">
        <f t="shared" si="100"/>
        <v>101.99692780337941</v>
      </c>
      <c r="EQ22" s="92">
        <f t="shared" si="40"/>
        <v>131.48514851485149</v>
      </c>
      <c r="ER22" s="91">
        <v>6920</v>
      </c>
      <c r="ES22" s="92">
        <f t="shared" si="101"/>
        <v>95.316804407713491</v>
      </c>
      <c r="ET22" s="92">
        <f t="shared" si="41"/>
        <v>115.14143094841931</v>
      </c>
      <c r="EU22" s="91">
        <v>14500</v>
      </c>
      <c r="EV22" s="92">
        <f t="shared" si="102"/>
        <v>104.31654676258992</v>
      </c>
      <c r="EW22" s="92">
        <f t="shared" si="42"/>
        <v>335.64814814814815</v>
      </c>
      <c r="EX22" s="91">
        <v>40400</v>
      </c>
      <c r="EY22" s="92">
        <f t="shared" si="103"/>
        <v>93.087557603686633</v>
      </c>
      <c r="EZ22" s="92">
        <f t="shared" si="43"/>
        <v>141.25874125874125</v>
      </c>
      <c r="FA22" s="91">
        <v>5260</v>
      </c>
      <c r="FB22" s="92">
        <f t="shared" si="104"/>
        <v>88.403361344537814</v>
      </c>
      <c r="FC22" s="92">
        <f t="shared" si="44"/>
        <v>104.7808764940239</v>
      </c>
      <c r="FD22" s="91">
        <v>2660</v>
      </c>
      <c r="FE22" s="92">
        <f t="shared" si="105"/>
        <v>96.376811594202891</v>
      </c>
      <c r="FF22" s="92">
        <f t="shared" si="45"/>
        <v>250.9433962264151</v>
      </c>
      <c r="FG22" s="91">
        <f t="shared" si="46"/>
        <v>63230</v>
      </c>
      <c r="FH22" s="92">
        <f t="shared" si="106"/>
        <v>98.735165521549035</v>
      </c>
      <c r="FI22" s="92">
        <f t="shared" si="47"/>
        <v>108.17792985457658</v>
      </c>
      <c r="FJ22" s="91">
        <v>8620</v>
      </c>
      <c r="FK22" s="92">
        <f t="shared" si="107"/>
        <v>95.777777777777771</v>
      </c>
      <c r="FL22" s="92">
        <f t="shared" si="48"/>
        <v>105.8968058968059</v>
      </c>
      <c r="FM22" s="91">
        <v>8320</v>
      </c>
      <c r="FN22" s="92">
        <f t="shared" si="108"/>
        <v>101.21654501216545</v>
      </c>
      <c r="FO22" s="92">
        <f t="shared" si="49"/>
        <v>98.578199052132703</v>
      </c>
      <c r="FP22" s="91">
        <v>27100</v>
      </c>
      <c r="FQ22" s="92">
        <f t="shared" si="109"/>
        <v>101.49812734082397</v>
      </c>
      <c r="FR22" s="92">
        <f t="shared" si="50"/>
        <v>102.65151515151516</v>
      </c>
      <c r="FS22" s="91">
        <v>12400</v>
      </c>
      <c r="FT22" s="92">
        <f t="shared" si="110"/>
        <v>92.537313432835816</v>
      </c>
      <c r="FU22" s="92">
        <f t="shared" si="51"/>
        <v>113.76146788990826</v>
      </c>
      <c r="FV22" s="91">
        <v>6790</v>
      </c>
      <c r="FW22" s="92">
        <f t="shared" si="111"/>
        <v>101.04166666666667</v>
      </c>
      <c r="FX22" s="92">
        <f t="shared" si="52"/>
        <v>148.57768052516411</v>
      </c>
      <c r="FY22" s="91">
        <f t="shared" si="53"/>
        <v>42680</v>
      </c>
      <c r="FZ22" s="92">
        <f t="shared" si="112"/>
        <v>97.066181487377762</v>
      </c>
      <c r="GA22" s="92">
        <f t="shared" si="54"/>
        <v>129.13767019667171</v>
      </c>
      <c r="GB22" s="91">
        <v>18000</v>
      </c>
      <c r="GC22" s="92">
        <f t="shared" si="113"/>
        <v>98.360655737704917</v>
      </c>
      <c r="GD22" s="92">
        <f t="shared" si="55"/>
        <v>153.84615384615387</v>
      </c>
      <c r="GE22" s="91">
        <v>10600</v>
      </c>
      <c r="GF22" s="92">
        <f t="shared" si="114"/>
        <v>100.95238095238095</v>
      </c>
      <c r="GG22" s="92">
        <f t="shared" si="56"/>
        <v>133.33333333333331</v>
      </c>
      <c r="GH22" s="91">
        <v>9270</v>
      </c>
      <c r="GI22" s="92">
        <f t="shared" si="115"/>
        <v>90.882352941176464</v>
      </c>
      <c r="GJ22" s="92">
        <f t="shared" si="57"/>
        <v>107.91618160651922</v>
      </c>
      <c r="GK22" s="91">
        <v>4810</v>
      </c>
      <c r="GL22" s="92">
        <f t="shared" si="116"/>
        <v>96.780684104627767</v>
      </c>
      <c r="GM22" s="92">
        <f t="shared" si="58"/>
        <v>100</v>
      </c>
      <c r="GN22" s="91">
        <f t="shared" si="59"/>
        <v>106610</v>
      </c>
      <c r="GO22" s="92">
        <f t="shared" si="117"/>
        <v>101.57202743902438</v>
      </c>
      <c r="GP22" s="92">
        <f t="shared" si="60"/>
        <v>90.263313859961059</v>
      </c>
      <c r="GQ22" s="91">
        <v>17700</v>
      </c>
      <c r="GR22" s="92">
        <f t="shared" si="118"/>
        <v>102.90697674418605</v>
      </c>
      <c r="GS22" s="92">
        <f t="shared" si="61"/>
        <v>95.161290322580655</v>
      </c>
      <c r="GT22" s="91">
        <v>9580</v>
      </c>
      <c r="GU22" s="92">
        <f t="shared" si="119"/>
        <v>105.27472527472528</v>
      </c>
      <c r="GV22" s="92">
        <f t="shared" si="62"/>
        <v>134.73980309423348</v>
      </c>
      <c r="GW22" s="91">
        <v>10900</v>
      </c>
      <c r="GX22" s="92">
        <f t="shared" si="120"/>
        <v>96.460176991150433</v>
      </c>
      <c r="GY22" s="92">
        <f t="shared" si="63"/>
        <v>100</v>
      </c>
      <c r="GZ22" s="91">
        <v>27500</v>
      </c>
      <c r="HA22" s="92">
        <f t="shared" si="121"/>
        <v>100</v>
      </c>
      <c r="HB22" s="92">
        <f t="shared" si="64"/>
        <v>77.903682719546737</v>
      </c>
      <c r="HC22" s="91">
        <v>9630</v>
      </c>
      <c r="HD22" s="92">
        <f t="shared" si="122"/>
        <v>108.69074492099323</v>
      </c>
      <c r="HE22" s="92">
        <f t="shared" si="65"/>
        <v>78.292682926829272</v>
      </c>
      <c r="HF22" s="91">
        <v>19400</v>
      </c>
      <c r="HG22" s="92">
        <f t="shared" si="123"/>
        <v>103.19148936170212</v>
      </c>
      <c r="HH22" s="92">
        <f t="shared" si="66"/>
        <v>101.57068062827226</v>
      </c>
      <c r="HI22" s="91">
        <v>11900</v>
      </c>
      <c r="HJ22" s="92">
        <f t="shared" si="124"/>
        <v>97.540983606557376</v>
      </c>
      <c r="HK22" s="92">
        <f t="shared" si="67"/>
        <v>80.405405405405403</v>
      </c>
      <c r="HL22" s="91" t="str">
        <f t="shared" si="21"/>
        <v>-</v>
      </c>
      <c r="HM22" s="92" t="s">
        <v>14</v>
      </c>
      <c r="HN22" s="93" t="s">
        <v>14</v>
      </c>
      <c r="HO22" s="16"/>
      <c r="HP22" s="16"/>
      <c r="HQ22" s="8"/>
      <c r="HR22" s="16"/>
      <c r="HS22" s="18"/>
    </row>
    <row r="23" spans="1:233" ht="12" hidden="1" customHeight="1">
      <c r="A23" s="83"/>
      <c r="B23" s="67">
        <v>1973</v>
      </c>
      <c r="C23" s="71" t="s">
        <v>74</v>
      </c>
      <c r="D23" s="91">
        <v>1097000</v>
      </c>
      <c r="E23" s="92">
        <f t="shared" si="68"/>
        <v>98.739873987398738</v>
      </c>
      <c r="F23" s="92">
        <f t="shared" si="0"/>
        <v>90.436933223413035</v>
      </c>
      <c r="G23" s="91">
        <v>314200</v>
      </c>
      <c r="H23" s="92">
        <f t="shared" si="69"/>
        <v>99.777707208637665</v>
      </c>
      <c r="I23" s="92">
        <f t="shared" si="1"/>
        <v>65.718468939552395</v>
      </c>
      <c r="J23" s="91" t="s">
        <v>12</v>
      </c>
      <c r="K23" s="91" t="s">
        <v>179</v>
      </c>
      <c r="L23" s="91" t="s">
        <v>12</v>
      </c>
      <c r="M23" s="91">
        <v>127500</v>
      </c>
      <c r="N23" s="92">
        <f t="shared" si="133"/>
        <v>94.374537379718731</v>
      </c>
      <c r="O23" s="92">
        <f t="shared" si="126"/>
        <v>97.551644988523336</v>
      </c>
      <c r="P23" s="91">
        <v>27340</v>
      </c>
      <c r="Q23" s="92">
        <f t="shared" si="134"/>
        <v>103.95437262357414</v>
      </c>
      <c r="R23" s="92">
        <f t="shared" si="127"/>
        <v>113.91666666666667</v>
      </c>
      <c r="S23" s="91" t="s">
        <v>14</v>
      </c>
      <c r="T23" s="92" t="s">
        <v>179</v>
      </c>
      <c r="U23" s="92" t="s">
        <v>179</v>
      </c>
      <c r="V23" s="91">
        <v>231400</v>
      </c>
      <c r="W23" s="92">
        <f t="shared" si="135"/>
        <v>100.47763786365611</v>
      </c>
      <c r="X23" s="92" t="s">
        <v>179</v>
      </c>
      <c r="Y23" s="91">
        <v>39900</v>
      </c>
      <c r="Z23" s="92">
        <f t="shared" si="136"/>
        <v>96.376811594202891</v>
      </c>
      <c r="AA23" s="92" t="s">
        <v>179</v>
      </c>
      <c r="AB23" s="91">
        <v>74590</v>
      </c>
      <c r="AC23" s="92">
        <f t="shared" si="137"/>
        <v>100.43086037430994</v>
      </c>
      <c r="AD23" s="92">
        <f t="shared" si="128"/>
        <v>98.664021164021165</v>
      </c>
      <c r="AE23" s="91">
        <v>72170</v>
      </c>
      <c r="AF23" s="92">
        <f t="shared" si="138"/>
        <v>94.475716716847757</v>
      </c>
      <c r="AG23" s="92">
        <f t="shared" si="129"/>
        <v>144.34</v>
      </c>
      <c r="AH23" s="91">
        <v>62250</v>
      </c>
      <c r="AI23" s="92">
        <f t="shared" si="139"/>
        <v>98.49683544303798</v>
      </c>
      <c r="AJ23" s="92">
        <f t="shared" si="130"/>
        <v>106.59246575342465</v>
      </c>
      <c r="AK23" s="91">
        <v>41590</v>
      </c>
      <c r="AL23" s="92">
        <f t="shared" si="140"/>
        <v>97.560403471733522</v>
      </c>
      <c r="AM23" s="92">
        <f t="shared" si="131"/>
        <v>126.03030303030303</v>
      </c>
      <c r="AN23" s="91">
        <v>105600</v>
      </c>
      <c r="AO23" s="92">
        <f t="shared" si="141"/>
        <v>99.061913696060031</v>
      </c>
      <c r="AP23" s="92">
        <f t="shared" si="132"/>
        <v>89.415749364944958</v>
      </c>
      <c r="AQ23" s="91" t="s">
        <v>14</v>
      </c>
      <c r="AR23" s="92" t="s">
        <v>179</v>
      </c>
      <c r="AS23" s="92" t="s">
        <v>179</v>
      </c>
      <c r="AT23" s="91" t="s">
        <v>14</v>
      </c>
      <c r="AU23" s="92" t="s">
        <v>179</v>
      </c>
      <c r="AV23" s="92" t="s">
        <v>179</v>
      </c>
      <c r="AW23" s="91" t="s">
        <v>14</v>
      </c>
      <c r="AX23" s="92" t="s">
        <v>179</v>
      </c>
      <c r="AY23" s="92" t="s">
        <v>179</v>
      </c>
      <c r="AZ23" s="91" t="s">
        <v>14</v>
      </c>
      <c r="BA23" s="92" t="s">
        <v>179</v>
      </c>
      <c r="BB23" s="92" t="s">
        <v>179</v>
      </c>
      <c r="BC23" s="91">
        <f t="shared" si="22"/>
        <v>1096470</v>
      </c>
      <c r="BD23" s="92">
        <f t="shared" si="125"/>
        <v>98.683286832868333</v>
      </c>
      <c r="BE23" s="92">
        <f t="shared" si="70"/>
        <v>90.417092720255965</v>
      </c>
      <c r="BF23" s="91">
        <f t="shared" si="23"/>
        <v>782270</v>
      </c>
      <c r="BG23" s="92">
        <f t="shared" si="71"/>
        <v>98.250439588043207</v>
      </c>
      <c r="BH23" s="92">
        <f t="shared" si="3"/>
        <v>106.49214517139045</v>
      </c>
      <c r="BI23" s="91">
        <f t="shared" si="24"/>
        <v>127460</v>
      </c>
      <c r="BJ23" s="92">
        <f t="shared" si="72"/>
        <v>94.303048239123996</v>
      </c>
      <c r="BK23" s="92">
        <f t="shared" si="4"/>
        <v>97.48374760994264</v>
      </c>
      <c r="BL23" s="91">
        <v>17400</v>
      </c>
      <c r="BM23" s="92">
        <f t="shared" si="73"/>
        <v>98.86363636363636</v>
      </c>
      <c r="BN23" s="92">
        <f t="shared" si="5"/>
        <v>118.36734693877551</v>
      </c>
      <c r="BO23" s="91">
        <v>39600</v>
      </c>
      <c r="BP23" s="92">
        <f t="shared" si="74"/>
        <v>92.957746478873233</v>
      </c>
      <c r="BQ23" s="92">
        <f t="shared" si="6"/>
        <v>84.796573875802991</v>
      </c>
      <c r="BR23" s="91">
        <v>23600</v>
      </c>
      <c r="BS23" s="92">
        <f t="shared" si="75"/>
        <v>97.52066115702479</v>
      </c>
      <c r="BT23" s="92">
        <f t="shared" si="7"/>
        <v>87.732342007434951</v>
      </c>
      <c r="BU23" s="91">
        <v>8960</v>
      </c>
      <c r="BV23" s="92">
        <f t="shared" si="76"/>
        <v>107.17703349282297</v>
      </c>
      <c r="BW23" s="92">
        <f t="shared" si="8"/>
        <v>130.80291970802921</v>
      </c>
      <c r="BX23" s="91">
        <v>13600</v>
      </c>
      <c r="BY23" s="92">
        <f t="shared" si="77"/>
        <v>91.891891891891902</v>
      </c>
      <c r="BZ23" s="92">
        <f t="shared" si="9"/>
        <v>91.275167785234899</v>
      </c>
      <c r="CA23" s="91">
        <v>24300</v>
      </c>
      <c r="CB23" s="92">
        <f t="shared" si="78"/>
        <v>88.043478260869563</v>
      </c>
      <c r="CC23" s="92">
        <f t="shared" si="10"/>
        <v>117.39130434782609</v>
      </c>
      <c r="CD23" s="91">
        <f t="shared" si="25"/>
        <v>256390</v>
      </c>
      <c r="CE23" s="92">
        <f t="shared" si="79"/>
        <v>99.879236462797039</v>
      </c>
      <c r="CF23" s="92">
        <f t="shared" si="11"/>
        <v>111.49815177212436</v>
      </c>
      <c r="CG23" s="91">
        <v>32400</v>
      </c>
      <c r="CH23" s="92">
        <f t="shared" si="80"/>
        <v>105.53745928338762</v>
      </c>
      <c r="CI23" s="92">
        <f t="shared" si="12"/>
        <v>107.64119601328903</v>
      </c>
      <c r="CJ23" s="91">
        <v>35000</v>
      </c>
      <c r="CK23" s="92">
        <f t="shared" si="81"/>
        <v>103.55029585798816</v>
      </c>
      <c r="CL23" s="92">
        <f t="shared" si="13"/>
        <v>78.475336322869964</v>
      </c>
      <c r="CM23" s="91">
        <v>51000</v>
      </c>
      <c r="CN23" s="92">
        <f t="shared" si="82"/>
        <v>103.03030303030303</v>
      </c>
      <c r="CO23" s="92">
        <f t="shared" si="14"/>
        <v>121.14014251781472</v>
      </c>
      <c r="CP23" s="91">
        <v>29800</v>
      </c>
      <c r="CQ23" s="92">
        <f t="shared" si="83"/>
        <v>99.333333333333329</v>
      </c>
      <c r="CR23" s="92">
        <f t="shared" si="15"/>
        <v>139.25233644859813</v>
      </c>
      <c r="CS23" s="91">
        <v>47800</v>
      </c>
      <c r="CT23" s="92">
        <f t="shared" si="84"/>
        <v>99.791231732776623</v>
      </c>
      <c r="CU23" s="92">
        <f t="shared" si="16"/>
        <v>101.48619957537154</v>
      </c>
      <c r="CV23" s="91">
        <v>9990</v>
      </c>
      <c r="CW23" s="92">
        <f t="shared" si="85"/>
        <v>98.910891089108915</v>
      </c>
      <c r="CX23" s="92">
        <f t="shared" si="17"/>
        <v>285.42857142857139</v>
      </c>
      <c r="CY23" s="91">
        <v>25300</v>
      </c>
      <c r="CZ23" s="92">
        <f t="shared" si="86"/>
        <v>89.716312056737593</v>
      </c>
      <c r="DA23" s="92">
        <f t="shared" si="18"/>
        <v>139.7790055248619</v>
      </c>
      <c r="DB23" s="91">
        <v>6000</v>
      </c>
      <c r="DC23" s="92">
        <f t="shared" si="87"/>
        <v>92.307692307692307</v>
      </c>
      <c r="DD23" s="92">
        <f t="shared" si="19"/>
        <v>121.21212121212122</v>
      </c>
      <c r="DE23" s="91">
        <v>19100</v>
      </c>
      <c r="DF23" s="92">
        <f t="shared" si="88"/>
        <v>95.5</v>
      </c>
      <c r="DG23" s="92">
        <f t="shared" si="20"/>
        <v>105.52486187845305</v>
      </c>
      <c r="DH23" s="91">
        <f t="shared" si="26"/>
        <v>27370</v>
      </c>
      <c r="DI23" s="92">
        <f t="shared" si="89"/>
        <v>103.94986707178124</v>
      </c>
      <c r="DJ23" s="92">
        <f t="shared" si="27"/>
        <v>113.99416909620992</v>
      </c>
      <c r="DK23" s="91">
        <v>14600</v>
      </c>
      <c r="DL23" s="92">
        <f t="shared" si="90"/>
        <v>108.95522388059702</v>
      </c>
      <c r="DM23" s="92">
        <f t="shared" si="28"/>
        <v>112.30769230769231</v>
      </c>
      <c r="DN23" s="91">
        <v>4460</v>
      </c>
      <c r="DO23" s="92">
        <f t="shared" si="91"/>
        <v>97.807017543859658</v>
      </c>
      <c r="DP23" s="92">
        <f t="shared" si="29"/>
        <v>118.93333333333334</v>
      </c>
      <c r="DQ23" s="91">
        <v>5830</v>
      </c>
      <c r="DR23" s="92">
        <f t="shared" si="92"/>
        <v>101.21527777777777</v>
      </c>
      <c r="DS23" s="92">
        <f t="shared" si="30"/>
        <v>110.20793950850663</v>
      </c>
      <c r="DT23" s="91">
        <v>2480</v>
      </c>
      <c r="DU23" s="92">
        <f t="shared" si="93"/>
        <v>95.019157088122611</v>
      </c>
      <c r="DV23" s="92">
        <f t="shared" si="31"/>
        <v>125.88832487309645</v>
      </c>
      <c r="DW23" s="91">
        <f t="shared" si="32"/>
        <v>89430</v>
      </c>
      <c r="DX23" s="92">
        <f t="shared" si="94"/>
        <v>100.35910672202894</v>
      </c>
      <c r="DY23" s="92">
        <f t="shared" si="33"/>
        <v>106.61659513590844</v>
      </c>
      <c r="DZ23" s="91">
        <v>33900</v>
      </c>
      <c r="EA23" s="92">
        <f t="shared" si="95"/>
        <v>97.134670487106007</v>
      </c>
      <c r="EB23" s="92">
        <f t="shared" si="34"/>
        <v>128.89733840304183</v>
      </c>
      <c r="EC23" s="91">
        <v>14300</v>
      </c>
      <c r="ED23" s="92">
        <f t="shared" si="96"/>
        <v>102.14285714285714</v>
      </c>
      <c r="EE23" s="92">
        <f t="shared" si="35"/>
        <v>115.3225806451613</v>
      </c>
      <c r="EF23" s="91">
        <v>32400</v>
      </c>
      <c r="EG23" s="92">
        <f t="shared" si="97"/>
        <v>100.62111801242236</v>
      </c>
      <c r="EH23" s="92">
        <f t="shared" si="36"/>
        <v>90</v>
      </c>
      <c r="EI23" s="91">
        <v>8830</v>
      </c>
      <c r="EJ23" s="92">
        <f t="shared" si="98"/>
        <v>110.23720349563047</v>
      </c>
      <c r="EK23" s="92">
        <f t="shared" si="37"/>
        <v>96.187363834422655</v>
      </c>
      <c r="EL23" s="91">
        <f t="shared" si="38"/>
        <v>72120</v>
      </c>
      <c r="EM23" s="92">
        <f t="shared" si="99"/>
        <v>94.422623723487817</v>
      </c>
      <c r="EN23" s="92">
        <f t="shared" si="39"/>
        <v>144.06711945665202</v>
      </c>
      <c r="EO23" s="91">
        <v>6790</v>
      </c>
      <c r="EP23" s="92">
        <f t="shared" si="100"/>
        <v>102.25903614457832</v>
      </c>
      <c r="EQ23" s="92">
        <f t="shared" si="40"/>
        <v>134.45544554455446</v>
      </c>
      <c r="ER23" s="91">
        <v>7010</v>
      </c>
      <c r="ES23" s="92">
        <f t="shared" si="101"/>
        <v>101.30057803468209</v>
      </c>
      <c r="ET23" s="92">
        <f t="shared" si="41"/>
        <v>116.63893510815309</v>
      </c>
      <c r="EU23" s="91">
        <v>12000</v>
      </c>
      <c r="EV23" s="92">
        <f t="shared" si="102"/>
        <v>82.758620689655174</v>
      </c>
      <c r="EW23" s="92">
        <f t="shared" si="42"/>
        <v>277.77777777777777</v>
      </c>
      <c r="EX23" s="91">
        <v>38500</v>
      </c>
      <c r="EY23" s="92">
        <f t="shared" si="103"/>
        <v>95.297029702970292</v>
      </c>
      <c r="EZ23" s="92">
        <f t="shared" si="43"/>
        <v>134.61538461538461</v>
      </c>
      <c r="FA23" s="91">
        <v>5370</v>
      </c>
      <c r="FB23" s="92">
        <f t="shared" si="104"/>
        <v>102.0912547528517</v>
      </c>
      <c r="FC23" s="92">
        <f t="shared" si="44"/>
        <v>106.97211155378486</v>
      </c>
      <c r="FD23" s="91">
        <v>2450</v>
      </c>
      <c r="FE23" s="92">
        <f t="shared" si="105"/>
        <v>92.10526315789474</v>
      </c>
      <c r="FF23" s="92">
        <f t="shared" si="45"/>
        <v>231.13207547169813</v>
      </c>
      <c r="FG23" s="91">
        <f t="shared" si="46"/>
        <v>62210</v>
      </c>
      <c r="FH23" s="92">
        <f t="shared" si="106"/>
        <v>98.386841689071645</v>
      </c>
      <c r="FI23" s="92">
        <f t="shared" si="47"/>
        <v>106.43284858853721</v>
      </c>
      <c r="FJ23" s="91">
        <v>7740</v>
      </c>
      <c r="FK23" s="92">
        <f t="shared" si="107"/>
        <v>89.791183294663568</v>
      </c>
      <c r="FL23" s="92">
        <f t="shared" si="48"/>
        <v>95.085995085995094</v>
      </c>
      <c r="FM23" s="91">
        <v>8630</v>
      </c>
      <c r="FN23" s="92">
        <f t="shared" si="108"/>
        <v>103.72596153846155</v>
      </c>
      <c r="FO23" s="92">
        <f t="shared" si="49"/>
        <v>102.25118483412324</v>
      </c>
      <c r="FP23" s="91">
        <v>27500</v>
      </c>
      <c r="FQ23" s="92">
        <f t="shared" si="109"/>
        <v>101.47601476014761</v>
      </c>
      <c r="FR23" s="92">
        <f t="shared" si="50"/>
        <v>104.16666666666667</v>
      </c>
      <c r="FS23" s="91">
        <v>11400</v>
      </c>
      <c r="FT23" s="92">
        <f t="shared" si="110"/>
        <v>91.935483870967744</v>
      </c>
      <c r="FU23" s="92">
        <f t="shared" si="51"/>
        <v>104.58715596330275</v>
      </c>
      <c r="FV23" s="91">
        <v>6940</v>
      </c>
      <c r="FW23" s="92">
        <f t="shared" si="111"/>
        <v>102.20913107511045</v>
      </c>
      <c r="FX23" s="92">
        <f t="shared" si="52"/>
        <v>151.85995623632385</v>
      </c>
      <c r="FY23" s="91">
        <f t="shared" si="53"/>
        <v>41580</v>
      </c>
      <c r="FZ23" s="92">
        <f t="shared" si="112"/>
        <v>97.422680412371136</v>
      </c>
      <c r="GA23" s="92">
        <f t="shared" si="54"/>
        <v>125.80937972768534</v>
      </c>
      <c r="GB23" s="91">
        <v>17400</v>
      </c>
      <c r="GC23" s="92">
        <f t="shared" si="113"/>
        <v>96.666666666666671</v>
      </c>
      <c r="GD23" s="92">
        <f t="shared" si="55"/>
        <v>148.71794871794873</v>
      </c>
      <c r="GE23" s="91">
        <v>10600</v>
      </c>
      <c r="GF23" s="92">
        <f t="shared" si="114"/>
        <v>100</v>
      </c>
      <c r="GG23" s="92">
        <f t="shared" si="56"/>
        <v>133.33333333333331</v>
      </c>
      <c r="GH23" s="91">
        <v>8840</v>
      </c>
      <c r="GI23" s="92">
        <f t="shared" si="115"/>
        <v>95.361380798273998</v>
      </c>
      <c r="GJ23" s="92">
        <f t="shared" si="57"/>
        <v>102.91036088474972</v>
      </c>
      <c r="GK23" s="91">
        <v>4740</v>
      </c>
      <c r="GL23" s="92">
        <f t="shared" si="116"/>
        <v>98.544698544698548</v>
      </c>
      <c r="GM23" s="92">
        <f t="shared" si="58"/>
        <v>98.544698544698548</v>
      </c>
      <c r="GN23" s="91">
        <f t="shared" si="59"/>
        <v>105710</v>
      </c>
      <c r="GO23" s="92">
        <f t="shared" si="117"/>
        <v>99.155801519557258</v>
      </c>
      <c r="GP23" s="92">
        <f t="shared" si="60"/>
        <v>89.501312335958005</v>
      </c>
      <c r="GQ23" s="91">
        <v>18400</v>
      </c>
      <c r="GR23" s="92">
        <f t="shared" si="118"/>
        <v>103.954802259887</v>
      </c>
      <c r="GS23" s="92">
        <f t="shared" si="61"/>
        <v>98.924731182795696</v>
      </c>
      <c r="GT23" s="91">
        <v>9040</v>
      </c>
      <c r="GU23" s="92">
        <f t="shared" si="119"/>
        <v>94.363256784968684</v>
      </c>
      <c r="GV23" s="92">
        <f t="shared" si="62"/>
        <v>127.14486638537272</v>
      </c>
      <c r="GW23" s="91">
        <v>10400</v>
      </c>
      <c r="GX23" s="92">
        <f t="shared" si="120"/>
        <v>95.412844036697251</v>
      </c>
      <c r="GY23" s="92">
        <f t="shared" si="63"/>
        <v>95.412844036697251</v>
      </c>
      <c r="GZ23" s="91">
        <v>27900</v>
      </c>
      <c r="HA23" s="92">
        <f t="shared" si="121"/>
        <v>101.45454545454547</v>
      </c>
      <c r="HB23" s="92">
        <f t="shared" si="64"/>
        <v>79.036827195467424</v>
      </c>
      <c r="HC23" s="91">
        <v>8970</v>
      </c>
      <c r="HD23" s="92">
        <f t="shared" si="122"/>
        <v>93.146417445482868</v>
      </c>
      <c r="HE23" s="92">
        <f t="shared" si="65"/>
        <v>72.926829268292678</v>
      </c>
      <c r="HF23" s="91">
        <v>18900</v>
      </c>
      <c r="HG23" s="92">
        <f t="shared" si="123"/>
        <v>97.422680412371136</v>
      </c>
      <c r="HH23" s="92">
        <f t="shared" si="66"/>
        <v>98.952879581151834</v>
      </c>
      <c r="HI23" s="91">
        <v>12100</v>
      </c>
      <c r="HJ23" s="92">
        <f t="shared" si="124"/>
        <v>101.68067226890756</v>
      </c>
      <c r="HK23" s="92">
        <f t="shared" si="67"/>
        <v>81.756756756756758</v>
      </c>
      <c r="HL23" s="91" t="str">
        <f t="shared" si="21"/>
        <v>-</v>
      </c>
      <c r="HM23" s="92" t="s">
        <v>14</v>
      </c>
      <c r="HN23" s="93" t="s">
        <v>14</v>
      </c>
      <c r="HO23" s="16"/>
      <c r="HP23" s="16"/>
      <c r="HQ23" s="8"/>
      <c r="HR23" s="16"/>
      <c r="HS23" s="3"/>
    </row>
    <row r="24" spans="1:233" ht="12" hidden="1" customHeight="1">
      <c r="A24" s="83"/>
      <c r="B24" s="67">
        <v>1974</v>
      </c>
      <c r="C24" s="71" t="s">
        <v>75</v>
      </c>
      <c r="D24" s="91">
        <v>1094000</v>
      </c>
      <c r="E24" s="92">
        <f t="shared" si="68"/>
        <v>99.72652689152234</v>
      </c>
      <c r="F24" s="92">
        <f t="shared" si="0"/>
        <v>90.189612530915085</v>
      </c>
      <c r="G24" s="91">
        <v>327200</v>
      </c>
      <c r="H24" s="92">
        <f t="shared" si="69"/>
        <v>104.13749204328452</v>
      </c>
      <c r="I24" s="92">
        <f t="shared" si="1"/>
        <v>68.437565362894787</v>
      </c>
      <c r="J24" s="91" t="s">
        <v>12</v>
      </c>
      <c r="K24" s="91" t="s">
        <v>179</v>
      </c>
      <c r="L24" s="91" t="s">
        <v>12</v>
      </c>
      <c r="M24" s="91">
        <v>124800</v>
      </c>
      <c r="N24" s="92">
        <f t="shared" si="133"/>
        <v>97.882352941176478</v>
      </c>
      <c r="O24" s="92">
        <f t="shared" si="126"/>
        <v>95.485845447589895</v>
      </c>
      <c r="P24" s="91">
        <v>27550</v>
      </c>
      <c r="Q24" s="92">
        <f t="shared" si="134"/>
        <v>100.76810534016094</v>
      </c>
      <c r="R24" s="92">
        <f t="shared" si="127"/>
        <v>114.79166666666667</v>
      </c>
      <c r="S24" s="91" t="s">
        <v>14</v>
      </c>
      <c r="T24" s="92" t="s">
        <v>179</v>
      </c>
      <c r="U24" s="92" t="s">
        <v>179</v>
      </c>
      <c r="V24" s="91">
        <v>229000</v>
      </c>
      <c r="W24" s="92">
        <f t="shared" si="135"/>
        <v>98.962834917891101</v>
      </c>
      <c r="X24" s="92" t="s">
        <v>179</v>
      </c>
      <c r="Y24" s="91">
        <v>37680</v>
      </c>
      <c r="Z24" s="92">
        <f t="shared" si="136"/>
        <v>94.436090225563902</v>
      </c>
      <c r="AA24" s="92" t="s">
        <v>179</v>
      </c>
      <c r="AB24" s="91">
        <v>75750</v>
      </c>
      <c r="AC24" s="92">
        <f t="shared" si="137"/>
        <v>101.55516825311703</v>
      </c>
      <c r="AD24" s="92">
        <f t="shared" si="128"/>
        <v>100.1984126984127</v>
      </c>
      <c r="AE24" s="91">
        <v>66900</v>
      </c>
      <c r="AF24" s="92">
        <f t="shared" si="138"/>
        <v>92.697796868504923</v>
      </c>
      <c r="AG24" s="92">
        <f t="shared" si="129"/>
        <v>133.80000000000001</v>
      </c>
      <c r="AH24" s="91">
        <v>62330</v>
      </c>
      <c r="AI24" s="92">
        <f t="shared" si="139"/>
        <v>100.12851405622489</v>
      </c>
      <c r="AJ24" s="92">
        <f t="shared" si="130"/>
        <v>106.72945205479452</v>
      </c>
      <c r="AK24" s="91">
        <v>39150</v>
      </c>
      <c r="AL24" s="92">
        <f t="shared" si="140"/>
        <v>94.133205097379175</v>
      </c>
      <c r="AM24" s="92">
        <f t="shared" si="131"/>
        <v>118.63636363636363</v>
      </c>
      <c r="AN24" s="91">
        <v>103700</v>
      </c>
      <c r="AO24" s="92">
        <f t="shared" si="141"/>
        <v>98.200757575757578</v>
      </c>
      <c r="AP24" s="92">
        <f t="shared" si="132"/>
        <v>87.806943268416589</v>
      </c>
      <c r="AQ24" s="91" t="s">
        <v>14</v>
      </c>
      <c r="AR24" s="92" t="s">
        <v>179</v>
      </c>
      <c r="AS24" s="92" t="s">
        <v>179</v>
      </c>
      <c r="AT24" s="91" t="s">
        <v>14</v>
      </c>
      <c r="AU24" s="92" t="s">
        <v>179</v>
      </c>
      <c r="AV24" s="92" t="s">
        <v>179</v>
      </c>
      <c r="AW24" s="91" t="s">
        <v>14</v>
      </c>
      <c r="AX24" s="92" t="s">
        <v>179</v>
      </c>
      <c r="AY24" s="92" t="s">
        <v>179</v>
      </c>
      <c r="AZ24" s="91" t="s">
        <v>14</v>
      </c>
      <c r="BA24" s="92" t="s">
        <v>179</v>
      </c>
      <c r="BB24" s="92" t="s">
        <v>179</v>
      </c>
      <c r="BC24" s="91">
        <f t="shared" si="22"/>
        <v>1094210</v>
      </c>
      <c r="BD24" s="92">
        <f t="shared" si="125"/>
        <v>99.793884009594422</v>
      </c>
      <c r="BE24" s="92">
        <f t="shared" si="70"/>
        <v>90.230728634099677</v>
      </c>
      <c r="BF24" s="91">
        <f t="shared" si="23"/>
        <v>767010</v>
      </c>
      <c r="BG24" s="92">
        <f t="shared" si="71"/>
        <v>98.049266877165181</v>
      </c>
      <c r="BH24" s="92">
        <f t="shared" si="3"/>
        <v>104.41476762231478</v>
      </c>
      <c r="BI24" s="91">
        <f t="shared" si="24"/>
        <v>124840</v>
      </c>
      <c r="BJ24" s="92">
        <f t="shared" si="72"/>
        <v>97.944453161776252</v>
      </c>
      <c r="BK24" s="92">
        <f t="shared" si="4"/>
        <v>95.479923518164441</v>
      </c>
      <c r="BL24" s="91">
        <v>17300</v>
      </c>
      <c r="BM24" s="92">
        <f t="shared" si="73"/>
        <v>99.425287356321832</v>
      </c>
      <c r="BN24" s="92">
        <f t="shared" si="5"/>
        <v>117.68707482993197</v>
      </c>
      <c r="BO24" s="91">
        <v>38500</v>
      </c>
      <c r="BP24" s="92">
        <f t="shared" si="74"/>
        <v>97.222222222222214</v>
      </c>
      <c r="BQ24" s="92">
        <f t="shared" si="6"/>
        <v>82.441113490364032</v>
      </c>
      <c r="BR24" s="91">
        <v>24100</v>
      </c>
      <c r="BS24" s="92">
        <f t="shared" si="75"/>
        <v>102.11864406779661</v>
      </c>
      <c r="BT24" s="92">
        <f t="shared" si="7"/>
        <v>89.591078066914491</v>
      </c>
      <c r="BU24" s="91">
        <v>9040</v>
      </c>
      <c r="BV24" s="92">
        <f t="shared" si="76"/>
        <v>100.89285714285714</v>
      </c>
      <c r="BW24" s="92">
        <f t="shared" si="8"/>
        <v>131.97080291970801</v>
      </c>
      <c r="BX24" s="91">
        <v>12600</v>
      </c>
      <c r="BY24" s="92">
        <f t="shared" si="77"/>
        <v>92.64705882352942</v>
      </c>
      <c r="BZ24" s="92">
        <f t="shared" si="9"/>
        <v>84.56375838926175</v>
      </c>
      <c r="CA24" s="91">
        <v>23300</v>
      </c>
      <c r="CB24" s="92">
        <f t="shared" si="78"/>
        <v>95.884773662551439</v>
      </c>
      <c r="CC24" s="92">
        <f t="shared" si="10"/>
        <v>112.56038647342994</v>
      </c>
      <c r="CD24" s="91">
        <f t="shared" si="25"/>
        <v>253230</v>
      </c>
      <c r="CE24" s="92">
        <f t="shared" si="79"/>
        <v>98.767502632707988</v>
      </c>
      <c r="CF24" s="92">
        <f t="shared" si="11"/>
        <v>110.12393998695369</v>
      </c>
      <c r="CG24" s="91">
        <v>31400</v>
      </c>
      <c r="CH24" s="92">
        <f t="shared" si="80"/>
        <v>96.913580246913583</v>
      </c>
      <c r="CI24" s="92">
        <f t="shared" si="12"/>
        <v>104.31893687707641</v>
      </c>
      <c r="CJ24" s="91">
        <v>33900</v>
      </c>
      <c r="CK24" s="92">
        <f t="shared" si="81"/>
        <v>96.857142857142847</v>
      </c>
      <c r="CL24" s="92">
        <f t="shared" si="13"/>
        <v>76.008968609865462</v>
      </c>
      <c r="CM24" s="91">
        <v>51300</v>
      </c>
      <c r="CN24" s="92">
        <f t="shared" si="82"/>
        <v>100.58823529411765</v>
      </c>
      <c r="CO24" s="92">
        <f t="shared" si="14"/>
        <v>121.85273159144894</v>
      </c>
      <c r="CP24" s="91">
        <v>30300</v>
      </c>
      <c r="CQ24" s="92">
        <f t="shared" si="83"/>
        <v>101.6778523489933</v>
      </c>
      <c r="CR24" s="92">
        <f t="shared" si="15"/>
        <v>141.58878504672899</v>
      </c>
      <c r="CS24" s="91">
        <v>48900</v>
      </c>
      <c r="CT24" s="92">
        <f t="shared" si="84"/>
        <v>102.30125523012552</v>
      </c>
      <c r="CU24" s="92">
        <f t="shared" si="16"/>
        <v>103.82165605095541</v>
      </c>
      <c r="CV24" s="91">
        <v>8450</v>
      </c>
      <c r="CW24" s="92">
        <f t="shared" si="85"/>
        <v>84.58458458458459</v>
      </c>
      <c r="CX24" s="92">
        <f t="shared" si="17"/>
        <v>241.42857142857142</v>
      </c>
      <c r="CY24" s="91">
        <v>24900</v>
      </c>
      <c r="CZ24" s="92">
        <f t="shared" si="86"/>
        <v>98.418972332015812</v>
      </c>
      <c r="DA24" s="92">
        <f t="shared" si="18"/>
        <v>137.56906077348066</v>
      </c>
      <c r="DB24" s="91">
        <v>5380</v>
      </c>
      <c r="DC24" s="92">
        <f t="shared" si="87"/>
        <v>89.666666666666657</v>
      </c>
      <c r="DD24" s="92">
        <f t="shared" si="19"/>
        <v>108.68686868686868</v>
      </c>
      <c r="DE24" s="91">
        <v>18700</v>
      </c>
      <c r="DF24" s="92">
        <f t="shared" si="88"/>
        <v>97.905759162303667</v>
      </c>
      <c r="DG24" s="92">
        <f t="shared" si="20"/>
        <v>103.31491712707181</v>
      </c>
      <c r="DH24" s="91">
        <f t="shared" si="26"/>
        <v>27500</v>
      </c>
      <c r="DI24" s="92">
        <f t="shared" si="89"/>
        <v>100.47497259773475</v>
      </c>
      <c r="DJ24" s="92">
        <f t="shared" si="27"/>
        <v>114.53561016243232</v>
      </c>
      <c r="DK24" s="91">
        <v>14100</v>
      </c>
      <c r="DL24" s="92">
        <f t="shared" si="90"/>
        <v>96.575342465753423</v>
      </c>
      <c r="DM24" s="92">
        <f t="shared" si="28"/>
        <v>108.46153846153845</v>
      </c>
      <c r="DN24" s="91">
        <v>4630</v>
      </c>
      <c r="DO24" s="92">
        <f t="shared" si="91"/>
        <v>103.81165919282512</v>
      </c>
      <c r="DP24" s="92">
        <f t="shared" si="29"/>
        <v>123.46666666666665</v>
      </c>
      <c r="DQ24" s="91">
        <v>6280</v>
      </c>
      <c r="DR24" s="92">
        <f t="shared" si="92"/>
        <v>107.71869639794167</v>
      </c>
      <c r="DS24" s="92">
        <f t="shared" si="30"/>
        <v>118.71455576559546</v>
      </c>
      <c r="DT24" s="91">
        <v>2490</v>
      </c>
      <c r="DU24" s="92">
        <f t="shared" si="93"/>
        <v>100.40322580645163</v>
      </c>
      <c r="DV24" s="92">
        <f t="shared" si="31"/>
        <v>126.3959390862944</v>
      </c>
      <c r="DW24" s="91">
        <f t="shared" si="32"/>
        <v>89350</v>
      </c>
      <c r="DX24" s="92">
        <f t="shared" si="94"/>
        <v>99.910544559991052</v>
      </c>
      <c r="DY24" s="92">
        <f t="shared" si="33"/>
        <v>106.52122079160706</v>
      </c>
      <c r="DZ24" s="91">
        <v>32300</v>
      </c>
      <c r="EA24" s="92">
        <f t="shared" si="95"/>
        <v>95.280235988200587</v>
      </c>
      <c r="EB24" s="92">
        <f t="shared" si="34"/>
        <v>122.81368821292776</v>
      </c>
      <c r="EC24" s="91">
        <v>14300</v>
      </c>
      <c r="ED24" s="92">
        <f t="shared" si="96"/>
        <v>100</v>
      </c>
      <c r="EE24" s="92">
        <f t="shared" si="35"/>
        <v>115.3225806451613</v>
      </c>
      <c r="EF24" s="91">
        <v>33900</v>
      </c>
      <c r="EG24" s="92">
        <f t="shared" si="97"/>
        <v>104.62962962962963</v>
      </c>
      <c r="EH24" s="92">
        <f t="shared" si="36"/>
        <v>94.166666666666671</v>
      </c>
      <c r="EI24" s="91">
        <v>8850</v>
      </c>
      <c r="EJ24" s="92">
        <f t="shared" si="98"/>
        <v>100.22650056625142</v>
      </c>
      <c r="EK24" s="92">
        <f t="shared" si="37"/>
        <v>96.40522875816994</v>
      </c>
      <c r="EL24" s="91">
        <f t="shared" si="38"/>
        <v>66930</v>
      </c>
      <c r="EM24" s="92">
        <f t="shared" si="99"/>
        <v>92.803660565723789</v>
      </c>
      <c r="EN24" s="92">
        <f t="shared" si="39"/>
        <v>133.69956052736717</v>
      </c>
      <c r="EO24" s="91">
        <v>6770</v>
      </c>
      <c r="EP24" s="92">
        <f t="shared" si="100"/>
        <v>99.705449189985274</v>
      </c>
      <c r="EQ24" s="92">
        <f t="shared" si="40"/>
        <v>134.05940594059408</v>
      </c>
      <c r="ER24" s="91">
        <v>6990</v>
      </c>
      <c r="ES24" s="92">
        <f t="shared" si="101"/>
        <v>99.714693295292449</v>
      </c>
      <c r="ET24" s="92">
        <f t="shared" si="41"/>
        <v>116.30615640599002</v>
      </c>
      <c r="EU24" s="91">
        <v>10400</v>
      </c>
      <c r="EV24" s="92">
        <f t="shared" si="102"/>
        <v>86.666666666666671</v>
      </c>
      <c r="EW24" s="92">
        <f t="shared" si="42"/>
        <v>240.74074074074073</v>
      </c>
      <c r="EX24" s="91">
        <v>35500</v>
      </c>
      <c r="EY24" s="92">
        <f t="shared" si="103"/>
        <v>92.20779220779221</v>
      </c>
      <c r="EZ24" s="92">
        <f t="shared" si="43"/>
        <v>124.12587412587412</v>
      </c>
      <c r="FA24" s="91">
        <v>4950</v>
      </c>
      <c r="FB24" s="92">
        <f t="shared" si="104"/>
        <v>92.178770949720672</v>
      </c>
      <c r="FC24" s="92">
        <f t="shared" si="44"/>
        <v>98.605577689243034</v>
      </c>
      <c r="FD24" s="91">
        <v>2320</v>
      </c>
      <c r="FE24" s="92">
        <f t="shared" si="105"/>
        <v>94.693877551020407</v>
      </c>
      <c r="FF24" s="92">
        <f t="shared" si="45"/>
        <v>218.86792452830187</v>
      </c>
      <c r="FG24" s="91">
        <f t="shared" si="46"/>
        <v>62320</v>
      </c>
      <c r="FH24" s="92">
        <f t="shared" si="106"/>
        <v>100.17682044687348</v>
      </c>
      <c r="FI24" s="92">
        <f t="shared" si="47"/>
        <v>106.62104362703164</v>
      </c>
      <c r="FJ24" s="91">
        <v>7680</v>
      </c>
      <c r="FK24" s="92">
        <f t="shared" si="107"/>
        <v>99.224806201550393</v>
      </c>
      <c r="FL24" s="92">
        <f t="shared" si="48"/>
        <v>94.348894348894348</v>
      </c>
      <c r="FM24" s="91">
        <v>8400</v>
      </c>
      <c r="FN24" s="92">
        <f t="shared" si="108"/>
        <v>97.334878331402081</v>
      </c>
      <c r="FO24" s="92">
        <f t="shared" si="49"/>
        <v>99.526066350710892</v>
      </c>
      <c r="FP24" s="91">
        <v>28800</v>
      </c>
      <c r="FQ24" s="92">
        <f t="shared" si="109"/>
        <v>104.72727272727273</v>
      </c>
      <c r="FR24" s="92">
        <f t="shared" si="50"/>
        <v>109.09090909090908</v>
      </c>
      <c r="FS24" s="91">
        <v>11100</v>
      </c>
      <c r="FT24" s="92">
        <f t="shared" si="110"/>
        <v>97.368421052631575</v>
      </c>
      <c r="FU24" s="92">
        <f t="shared" si="51"/>
        <v>101.83486238532109</v>
      </c>
      <c r="FV24" s="91">
        <v>6340</v>
      </c>
      <c r="FW24" s="92">
        <f t="shared" si="111"/>
        <v>91.354466858789635</v>
      </c>
      <c r="FX24" s="92">
        <f t="shared" si="52"/>
        <v>138.73085339168489</v>
      </c>
      <c r="FY24" s="91">
        <f t="shared" si="53"/>
        <v>39120</v>
      </c>
      <c r="FZ24" s="92">
        <f t="shared" si="112"/>
        <v>94.083694083694084</v>
      </c>
      <c r="GA24" s="92">
        <f t="shared" si="54"/>
        <v>118.36611195158851</v>
      </c>
      <c r="GB24" s="91">
        <v>15900</v>
      </c>
      <c r="GC24" s="92">
        <f t="shared" si="113"/>
        <v>91.379310344827587</v>
      </c>
      <c r="GD24" s="92">
        <f t="shared" si="55"/>
        <v>135.89743589743591</v>
      </c>
      <c r="GE24" s="91">
        <v>10100</v>
      </c>
      <c r="GF24" s="92">
        <f t="shared" si="114"/>
        <v>95.283018867924525</v>
      </c>
      <c r="GG24" s="92">
        <f t="shared" si="56"/>
        <v>127.0440251572327</v>
      </c>
      <c r="GH24" s="91">
        <v>8800</v>
      </c>
      <c r="GI24" s="92">
        <f t="shared" si="115"/>
        <v>99.547511312217196</v>
      </c>
      <c r="GJ24" s="92">
        <f t="shared" si="57"/>
        <v>102.44470314318977</v>
      </c>
      <c r="GK24" s="91">
        <v>4320</v>
      </c>
      <c r="GL24" s="92">
        <f t="shared" si="116"/>
        <v>91.139240506329116</v>
      </c>
      <c r="GM24" s="92">
        <f t="shared" si="58"/>
        <v>89.812889812889821</v>
      </c>
      <c r="GN24" s="91">
        <f t="shared" si="59"/>
        <v>103720</v>
      </c>
      <c r="GO24" s="92">
        <f t="shared" si="117"/>
        <v>98.117491249645255</v>
      </c>
      <c r="GP24" s="92">
        <f t="shared" si="60"/>
        <v>87.816442299551269</v>
      </c>
      <c r="GQ24" s="91">
        <v>18400</v>
      </c>
      <c r="GR24" s="92">
        <f t="shared" si="118"/>
        <v>100</v>
      </c>
      <c r="GS24" s="92">
        <f t="shared" si="61"/>
        <v>98.924731182795696</v>
      </c>
      <c r="GT24" s="91">
        <v>8590</v>
      </c>
      <c r="GU24" s="92">
        <f t="shared" si="119"/>
        <v>95.022123893805315</v>
      </c>
      <c r="GV24" s="92">
        <f t="shared" si="62"/>
        <v>120.81575246132208</v>
      </c>
      <c r="GW24" s="91">
        <v>10200</v>
      </c>
      <c r="GX24" s="92">
        <f t="shared" si="120"/>
        <v>98.076923076923066</v>
      </c>
      <c r="GY24" s="92">
        <f t="shared" si="63"/>
        <v>93.577981651376149</v>
      </c>
      <c r="GZ24" s="91">
        <v>27500</v>
      </c>
      <c r="HA24" s="92">
        <f t="shared" si="121"/>
        <v>98.56630824372759</v>
      </c>
      <c r="HB24" s="92">
        <f t="shared" si="64"/>
        <v>77.903682719546737</v>
      </c>
      <c r="HC24" s="91">
        <v>8560</v>
      </c>
      <c r="HD24" s="92">
        <f t="shared" si="122"/>
        <v>95.429208472686739</v>
      </c>
      <c r="HE24" s="92">
        <f t="shared" si="65"/>
        <v>69.59349593495935</v>
      </c>
      <c r="HF24" s="91">
        <v>18370</v>
      </c>
      <c r="HG24" s="92">
        <f t="shared" si="123"/>
        <v>97.195767195767189</v>
      </c>
      <c r="HH24" s="92">
        <f t="shared" si="66"/>
        <v>96.178010471204189</v>
      </c>
      <c r="HI24" s="91">
        <v>12100</v>
      </c>
      <c r="HJ24" s="92">
        <f t="shared" si="124"/>
        <v>100</v>
      </c>
      <c r="HK24" s="92">
        <f t="shared" si="67"/>
        <v>81.756756756756758</v>
      </c>
      <c r="HL24" s="91" t="str">
        <f t="shared" si="21"/>
        <v>-</v>
      </c>
      <c r="HM24" s="92" t="s">
        <v>14</v>
      </c>
      <c r="HN24" s="93" t="s">
        <v>14</v>
      </c>
      <c r="HO24" s="16"/>
      <c r="HP24" s="16"/>
      <c r="HQ24" s="8"/>
      <c r="HR24" s="16"/>
      <c r="HS24" s="4"/>
    </row>
    <row r="25" spans="1:233" ht="12" hidden="1" customHeight="1">
      <c r="A25" s="83"/>
      <c r="B25" s="68">
        <v>1975</v>
      </c>
      <c r="C25" s="72" t="s">
        <v>76</v>
      </c>
      <c r="D25" s="94">
        <v>1111000</v>
      </c>
      <c r="E25" s="95">
        <f t="shared" si="68"/>
        <v>101.55393053016452</v>
      </c>
      <c r="F25" s="95">
        <f t="shared" si="0"/>
        <v>91.591096455070073</v>
      </c>
      <c r="G25" s="94">
        <v>341500</v>
      </c>
      <c r="H25" s="95">
        <f t="shared" si="69"/>
        <v>104.37041564792176</v>
      </c>
      <c r="I25" s="95">
        <f t="shared" si="1"/>
        <v>71.428571428571431</v>
      </c>
      <c r="J25" s="94" t="s">
        <v>12</v>
      </c>
      <c r="K25" s="94" t="s">
        <v>179</v>
      </c>
      <c r="L25" s="94" t="s">
        <v>12</v>
      </c>
      <c r="M25" s="94">
        <v>124500</v>
      </c>
      <c r="N25" s="95">
        <f t="shared" si="133"/>
        <v>99.759615384615387</v>
      </c>
      <c r="O25" s="95">
        <f t="shared" si="126"/>
        <v>95.256312165263964</v>
      </c>
      <c r="P25" s="94">
        <v>27100</v>
      </c>
      <c r="Q25" s="95">
        <f t="shared" si="134"/>
        <v>98.366606170598914</v>
      </c>
      <c r="R25" s="95">
        <f t="shared" si="127"/>
        <v>112.91666666666667</v>
      </c>
      <c r="S25" s="94" t="s">
        <v>14</v>
      </c>
      <c r="T25" s="95" t="s">
        <v>179</v>
      </c>
      <c r="U25" s="95" t="s">
        <v>179</v>
      </c>
      <c r="V25" s="94">
        <v>228500</v>
      </c>
      <c r="W25" s="95">
        <f t="shared" si="135"/>
        <v>99.78165938864629</v>
      </c>
      <c r="X25" s="95" t="s">
        <v>179</v>
      </c>
      <c r="Y25" s="94">
        <v>37480</v>
      </c>
      <c r="Z25" s="95">
        <f t="shared" si="136"/>
        <v>99.469214437367299</v>
      </c>
      <c r="AA25" s="95" t="s">
        <v>179</v>
      </c>
      <c r="AB25" s="94">
        <v>78040</v>
      </c>
      <c r="AC25" s="95">
        <f t="shared" si="137"/>
        <v>103.02310231023102</v>
      </c>
      <c r="AD25" s="95">
        <f t="shared" si="128"/>
        <v>103.22751322751323</v>
      </c>
      <c r="AE25" s="94">
        <v>66380</v>
      </c>
      <c r="AF25" s="95">
        <f t="shared" si="138"/>
        <v>99.222720478325854</v>
      </c>
      <c r="AG25" s="95">
        <f t="shared" si="129"/>
        <v>132.76</v>
      </c>
      <c r="AH25" s="94">
        <v>61930</v>
      </c>
      <c r="AI25" s="95">
        <f t="shared" si="139"/>
        <v>99.358254452109733</v>
      </c>
      <c r="AJ25" s="95">
        <f t="shared" si="130"/>
        <v>106.0445205479452</v>
      </c>
      <c r="AK25" s="94">
        <v>41200</v>
      </c>
      <c r="AL25" s="95">
        <f t="shared" si="140"/>
        <v>105.23627075351214</v>
      </c>
      <c r="AM25" s="95">
        <f t="shared" si="131"/>
        <v>124.84848484848486</v>
      </c>
      <c r="AN25" s="94">
        <v>104400</v>
      </c>
      <c r="AO25" s="95">
        <f t="shared" si="141"/>
        <v>100.67502410800387</v>
      </c>
      <c r="AP25" s="95">
        <f t="shared" si="132"/>
        <v>88.399661303979684</v>
      </c>
      <c r="AQ25" s="94" t="s">
        <v>14</v>
      </c>
      <c r="AR25" s="95" t="s">
        <v>179</v>
      </c>
      <c r="AS25" s="95" t="s">
        <v>179</v>
      </c>
      <c r="AT25" s="94" t="s">
        <v>14</v>
      </c>
      <c r="AU25" s="95" t="s">
        <v>179</v>
      </c>
      <c r="AV25" s="95" t="s">
        <v>179</v>
      </c>
      <c r="AW25" s="94" t="s">
        <v>14</v>
      </c>
      <c r="AX25" s="95" t="s">
        <v>179</v>
      </c>
      <c r="AY25" s="95" t="s">
        <v>179</v>
      </c>
      <c r="AZ25" s="94" t="s">
        <v>14</v>
      </c>
      <c r="BA25" s="95" t="s">
        <v>179</v>
      </c>
      <c r="BB25" s="95" t="s">
        <v>179</v>
      </c>
      <c r="BC25" s="94">
        <f t="shared" si="22"/>
        <v>1111250</v>
      </c>
      <c r="BD25" s="95">
        <f t="shared" si="125"/>
        <v>101.55728790634339</v>
      </c>
      <c r="BE25" s="95">
        <f t="shared" si="70"/>
        <v>91.63588085892404</v>
      </c>
      <c r="BF25" s="94">
        <f t="shared" si="23"/>
        <v>769750</v>
      </c>
      <c r="BG25" s="95">
        <f t="shared" si="71"/>
        <v>100.35723132684058</v>
      </c>
      <c r="BH25" s="95">
        <f t="shared" si="3"/>
        <v>104.7877698821095</v>
      </c>
      <c r="BI25" s="94">
        <f t="shared" si="24"/>
        <v>124520</v>
      </c>
      <c r="BJ25" s="95">
        <f t="shared" si="72"/>
        <v>99.743671900032041</v>
      </c>
      <c r="BK25" s="95">
        <f t="shared" si="4"/>
        <v>95.235181644359471</v>
      </c>
      <c r="BL25" s="94">
        <v>17900</v>
      </c>
      <c r="BM25" s="95">
        <f t="shared" si="73"/>
        <v>103.46820809248555</v>
      </c>
      <c r="BN25" s="95">
        <f t="shared" si="5"/>
        <v>121.76870748299319</v>
      </c>
      <c r="BO25" s="94">
        <v>38900</v>
      </c>
      <c r="BP25" s="95">
        <f t="shared" si="74"/>
        <v>101.03896103896103</v>
      </c>
      <c r="BQ25" s="95">
        <f t="shared" si="6"/>
        <v>83.297644539614552</v>
      </c>
      <c r="BR25" s="94">
        <v>23400</v>
      </c>
      <c r="BS25" s="95">
        <f t="shared" si="75"/>
        <v>97.095435684647299</v>
      </c>
      <c r="BT25" s="95">
        <f t="shared" si="7"/>
        <v>86.988847583643121</v>
      </c>
      <c r="BU25" s="94">
        <v>9720</v>
      </c>
      <c r="BV25" s="95">
        <f t="shared" si="76"/>
        <v>107.52212389380531</v>
      </c>
      <c r="BW25" s="95">
        <f t="shared" si="8"/>
        <v>141.89781021897809</v>
      </c>
      <c r="BX25" s="94">
        <v>12700</v>
      </c>
      <c r="BY25" s="95">
        <f t="shared" si="77"/>
        <v>100.79365079365078</v>
      </c>
      <c r="BZ25" s="95">
        <f t="shared" si="9"/>
        <v>85.234899328859058</v>
      </c>
      <c r="CA25" s="94">
        <v>21900</v>
      </c>
      <c r="CB25" s="95">
        <f t="shared" si="78"/>
        <v>93.991416309012877</v>
      </c>
      <c r="CC25" s="95">
        <f t="shared" si="10"/>
        <v>105.79710144927536</v>
      </c>
      <c r="CD25" s="94">
        <f t="shared" si="25"/>
        <v>252390</v>
      </c>
      <c r="CE25" s="95">
        <f t="shared" si="79"/>
        <v>99.66828574813411</v>
      </c>
      <c r="CF25" s="95">
        <f t="shared" si="11"/>
        <v>109.75864318330071</v>
      </c>
      <c r="CG25" s="94">
        <v>31400</v>
      </c>
      <c r="CH25" s="95">
        <f t="shared" si="80"/>
        <v>100</v>
      </c>
      <c r="CI25" s="95">
        <f t="shared" si="12"/>
        <v>104.31893687707641</v>
      </c>
      <c r="CJ25" s="94">
        <v>34000</v>
      </c>
      <c r="CK25" s="95">
        <f t="shared" si="81"/>
        <v>100.29498525073745</v>
      </c>
      <c r="CL25" s="95">
        <f t="shared" si="13"/>
        <v>76.233183856502237</v>
      </c>
      <c r="CM25" s="94">
        <v>51100</v>
      </c>
      <c r="CN25" s="95">
        <f t="shared" si="82"/>
        <v>99.610136452241719</v>
      </c>
      <c r="CO25" s="95">
        <f t="shared" si="14"/>
        <v>121.37767220902613</v>
      </c>
      <c r="CP25" s="94">
        <v>29400</v>
      </c>
      <c r="CQ25" s="95">
        <f t="shared" si="83"/>
        <v>97.029702970297024</v>
      </c>
      <c r="CR25" s="95">
        <f t="shared" si="15"/>
        <v>137.38317757009347</v>
      </c>
      <c r="CS25" s="94">
        <v>49300</v>
      </c>
      <c r="CT25" s="95">
        <f t="shared" si="84"/>
        <v>100.81799591002046</v>
      </c>
      <c r="CU25" s="95">
        <f t="shared" si="16"/>
        <v>104.67091295116772</v>
      </c>
      <c r="CV25" s="94">
        <v>8710</v>
      </c>
      <c r="CW25" s="95">
        <f t="shared" si="85"/>
        <v>103.07692307692307</v>
      </c>
      <c r="CX25" s="95">
        <f t="shared" si="17"/>
        <v>248.85714285714283</v>
      </c>
      <c r="CY25" s="94">
        <v>24600</v>
      </c>
      <c r="CZ25" s="95">
        <f t="shared" si="86"/>
        <v>98.795180722891558</v>
      </c>
      <c r="DA25" s="95">
        <f t="shared" si="18"/>
        <v>135.91160220994476</v>
      </c>
      <c r="DB25" s="94">
        <v>5280</v>
      </c>
      <c r="DC25" s="95">
        <f t="shared" si="87"/>
        <v>98.141263940520446</v>
      </c>
      <c r="DD25" s="95">
        <f t="shared" si="19"/>
        <v>106.66666666666667</v>
      </c>
      <c r="DE25" s="94">
        <v>18600</v>
      </c>
      <c r="DF25" s="95">
        <f t="shared" si="88"/>
        <v>99.465240641711233</v>
      </c>
      <c r="DG25" s="95">
        <f t="shared" si="20"/>
        <v>102.76243093922652</v>
      </c>
      <c r="DH25" s="94">
        <f t="shared" si="26"/>
        <v>27100</v>
      </c>
      <c r="DI25" s="95">
        <f t="shared" si="89"/>
        <v>98.545454545454547</v>
      </c>
      <c r="DJ25" s="95">
        <f t="shared" si="27"/>
        <v>112.86963765097875</v>
      </c>
      <c r="DK25" s="94">
        <v>14000</v>
      </c>
      <c r="DL25" s="95">
        <f t="shared" si="90"/>
        <v>99.290780141843967</v>
      </c>
      <c r="DM25" s="95">
        <f t="shared" si="28"/>
        <v>107.69230769230769</v>
      </c>
      <c r="DN25" s="94">
        <v>4570</v>
      </c>
      <c r="DO25" s="95">
        <f t="shared" si="91"/>
        <v>98.704103671706264</v>
      </c>
      <c r="DP25" s="95">
        <f t="shared" si="29"/>
        <v>121.86666666666666</v>
      </c>
      <c r="DQ25" s="94">
        <v>5920</v>
      </c>
      <c r="DR25" s="95">
        <f t="shared" si="92"/>
        <v>94.267515923566876</v>
      </c>
      <c r="DS25" s="95">
        <f t="shared" si="30"/>
        <v>111.90926275992439</v>
      </c>
      <c r="DT25" s="94">
        <v>2610</v>
      </c>
      <c r="DU25" s="95">
        <f t="shared" si="93"/>
        <v>104.81927710843372</v>
      </c>
      <c r="DV25" s="95">
        <f t="shared" si="31"/>
        <v>132.48730964467006</v>
      </c>
      <c r="DW25" s="94">
        <f t="shared" si="32"/>
        <v>91700</v>
      </c>
      <c r="DX25" s="95">
        <f t="shared" si="94"/>
        <v>102.63010632344711</v>
      </c>
      <c r="DY25" s="95">
        <f t="shared" si="33"/>
        <v>109.32284215546018</v>
      </c>
      <c r="DZ25" s="94">
        <v>32200</v>
      </c>
      <c r="EA25" s="95">
        <f t="shared" si="95"/>
        <v>99.690402476780179</v>
      </c>
      <c r="EB25" s="95">
        <f t="shared" si="34"/>
        <v>122.43346007604563</v>
      </c>
      <c r="EC25" s="94">
        <v>14500</v>
      </c>
      <c r="ED25" s="95">
        <f t="shared" si="96"/>
        <v>101.3986013986014</v>
      </c>
      <c r="EE25" s="95">
        <f t="shared" si="35"/>
        <v>116.93548387096774</v>
      </c>
      <c r="EF25" s="94">
        <v>36200</v>
      </c>
      <c r="EG25" s="95">
        <f t="shared" si="97"/>
        <v>106.78466076696165</v>
      </c>
      <c r="EH25" s="95">
        <f t="shared" si="36"/>
        <v>100.55555555555556</v>
      </c>
      <c r="EI25" s="94">
        <v>8800</v>
      </c>
      <c r="EJ25" s="95">
        <f t="shared" si="98"/>
        <v>99.435028248587571</v>
      </c>
      <c r="EK25" s="95">
        <f t="shared" si="37"/>
        <v>95.860566448801748</v>
      </c>
      <c r="EL25" s="94">
        <f t="shared" si="38"/>
        <v>66410</v>
      </c>
      <c r="EM25" s="95">
        <f t="shared" si="99"/>
        <v>99.223068877932164</v>
      </c>
      <c r="EN25" s="95">
        <f t="shared" si="39"/>
        <v>132.66080703156214</v>
      </c>
      <c r="EO25" s="94">
        <v>6980</v>
      </c>
      <c r="EP25" s="95">
        <f t="shared" si="100"/>
        <v>103.10192023633678</v>
      </c>
      <c r="EQ25" s="95">
        <f t="shared" si="40"/>
        <v>138.21782178217822</v>
      </c>
      <c r="ER25" s="94">
        <v>6810</v>
      </c>
      <c r="ES25" s="95">
        <f t="shared" si="101"/>
        <v>97.424892703862668</v>
      </c>
      <c r="ET25" s="95">
        <f t="shared" si="41"/>
        <v>113.31114808652248</v>
      </c>
      <c r="EU25" s="94">
        <v>10100</v>
      </c>
      <c r="EV25" s="95">
        <f t="shared" si="102"/>
        <v>97.115384615384613</v>
      </c>
      <c r="EW25" s="95">
        <f t="shared" si="42"/>
        <v>233.79629629629628</v>
      </c>
      <c r="EX25" s="94">
        <v>35000</v>
      </c>
      <c r="EY25" s="95">
        <f t="shared" si="103"/>
        <v>98.591549295774655</v>
      </c>
      <c r="EZ25" s="95">
        <f t="shared" si="43"/>
        <v>122.37762237762237</v>
      </c>
      <c r="FA25" s="94">
        <v>5530</v>
      </c>
      <c r="FB25" s="95">
        <f t="shared" si="104"/>
        <v>111.71717171717172</v>
      </c>
      <c r="FC25" s="95">
        <f t="shared" si="44"/>
        <v>110.15936254980079</v>
      </c>
      <c r="FD25" s="94">
        <v>1990</v>
      </c>
      <c r="FE25" s="95">
        <f t="shared" si="105"/>
        <v>85.775862068965509</v>
      </c>
      <c r="FF25" s="95">
        <f t="shared" si="45"/>
        <v>187.73584905660377</v>
      </c>
      <c r="FG25" s="94">
        <f t="shared" si="46"/>
        <v>61960</v>
      </c>
      <c r="FH25" s="95">
        <f t="shared" si="106"/>
        <v>99.422336328626443</v>
      </c>
      <c r="FI25" s="95">
        <f t="shared" si="47"/>
        <v>106.00513259195894</v>
      </c>
      <c r="FJ25" s="94">
        <v>7350</v>
      </c>
      <c r="FK25" s="95">
        <f t="shared" si="107"/>
        <v>95.703125</v>
      </c>
      <c r="FL25" s="95">
        <f t="shared" si="48"/>
        <v>90.294840294840299</v>
      </c>
      <c r="FM25" s="94">
        <v>8560</v>
      </c>
      <c r="FN25" s="95">
        <f t="shared" si="108"/>
        <v>101.9047619047619</v>
      </c>
      <c r="FO25" s="95">
        <f t="shared" si="49"/>
        <v>101.4218009478673</v>
      </c>
      <c r="FP25" s="94">
        <v>28700</v>
      </c>
      <c r="FQ25" s="95">
        <f t="shared" si="109"/>
        <v>99.652777777777786</v>
      </c>
      <c r="FR25" s="95">
        <f t="shared" si="50"/>
        <v>108.71212121212122</v>
      </c>
      <c r="FS25" s="94">
        <v>11100</v>
      </c>
      <c r="FT25" s="95">
        <f t="shared" si="110"/>
        <v>100</v>
      </c>
      <c r="FU25" s="95">
        <f t="shared" si="51"/>
        <v>101.83486238532109</v>
      </c>
      <c r="FV25" s="94">
        <v>6250</v>
      </c>
      <c r="FW25" s="95">
        <f t="shared" si="111"/>
        <v>98.580441640378552</v>
      </c>
      <c r="FX25" s="95">
        <f t="shared" si="52"/>
        <v>136.76148796498907</v>
      </c>
      <c r="FY25" s="94">
        <f t="shared" si="53"/>
        <v>41160</v>
      </c>
      <c r="FZ25" s="95">
        <f t="shared" si="112"/>
        <v>105.21472392638036</v>
      </c>
      <c r="GA25" s="95">
        <f t="shared" si="54"/>
        <v>124.53857791225415</v>
      </c>
      <c r="GB25" s="94">
        <v>17600</v>
      </c>
      <c r="GC25" s="95">
        <f t="shared" si="113"/>
        <v>110.69182389937107</v>
      </c>
      <c r="GD25" s="95">
        <f t="shared" si="55"/>
        <v>150.42735042735043</v>
      </c>
      <c r="GE25" s="94">
        <v>10400</v>
      </c>
      <c r="GF25" s="95">
        <f t="shared" si="114"/>
        <v>102.97029702970298</v>
      </c>
      <c r="GG25" s="95">
        <f t="shared" si="56"/>
        <v>130.81761006289307</v>
      </c>
      <c r="GH25" s="94">
        <v>8830</v>
      </c>
      <c r="GI25" s="95">
        <f t="shared" si="115"/>
        <v>100.34090909090909</v>
      </c>
      <c r="GJ25" s="95">
        <f t="shared" si="57"/>
        <v>102.79394644935974</v>
      </c>
      <c r="GK25" s="94">
        <v>4330</v>
      </c>
      <c r="GL25" s="95">
        <f t="shared" si="116"/>
        <v>100.2314814814815</v>
      </c>
      <c r="GM25" s="95">
        <f t="shared" si="58"/>
        <v>90.020790020790017</v>
      </c>
      <c r="GN25" s="94">
        <f t="shared" si="59"/>
        <v>104510</v>
      </c>
      <c r="GO25" s="95">
        <f t="shared" si="117"/>
        <v>100.76166602391052</v>
      </c>
      <c r="GP25" s="95">
        <f t="shared" si="60"/>
        <v>88.485310303953952</v>
      </c>
      <c r="GQ25" s="94">
        <v>18400</v>
      </c>
      <c r="GR25" s="95">
        <f t="shared" si="118"/>
        <v>100</v>
      </c>
      <c r="GS25" s="95">
        <f t="shared" si="61"/>
        <v>98.924731182795696</v>
      </c>
      <c r="GT25" s="94">
        <v>8640</v>
      </c>
      <c r="GU25" s="95">
        <f t="shared" si="119"/>
        <v>100.58207217694995</v>
      </c>
      <c r="GV25" s="95">
        <f t="shared" si="62"/>
        <v>121.51898734177216</v>
      </c>
      <c r="GW25" s="94">
        <v>10200</v>
      </c>
      <c r="GX25" s="95">
        <f t="shared" si="120"/>
        <v>100</v>
      </c>
      <c r="GY25" s="95">
        <f t="shared" si="63"/>
        <v>93.577981651376149</v>
      </c>
      <c r="GZ25" s="94">
        <v>28400</v>
      </c>
      <c r="HA25" s="95">
        <f t="shared" si="121"/>
        <v>103.27272727272727</v>
      </c>
      <c r="HB25" s="95">
        <f t="shared" si="64"/>
        <v>80.453257790368269</v>
      </c>
      <c r="HC25" s="94">
        <v>8770</v>
      </c>
      <c r="HD25" s="95">
        <f t="shared" si="122"/>
        <v>102.45327102803739</v>
      </c>
      <c r="HE25" s="95">
        <f t="shared" si="65"/>
        <v>71.300813008130078</v>
      </c>
      <c r="HF25" s="94">
        <v>18000</v>
      </c>
      <c r="HG25" s="95">
        <f t="shared" si="123"/>
        <v>97.985846488840494</v>
      </c>
      <c r="HH25" s="95">
        <f t="shared" si="66"/>
        <v>94.240837696335078</v>
      </c>
      <c r="HI25" s="94">
        <v>12100</v>
      </c>
      <c r="HJ25" s="95">
        <f t="shared" si="124"/>
        <v>100</v>
      </c>
      <c r="HK25" s="95">
        <f t="shared" si="67"/>
        <v>81.756756756756758</v>
      </c>
      <c r="HL25" s="94" t="str">
        <f t="shared" si="21"/>
        <v>-</v>
      </c>
      <c r="HM25" s="95" t="s">
        <v>14</v>
      </c>
      <c r="HN25" s="96" t="s">
        <v>14</v>
      </c>
      <c r="HO25" s="16"/>
      <c r="HP25" s="16"/>
      <c r="HQ25" s="8"/>
      <c r="HR25" s="16"/>
      <c r="HS25" s="4"/>
    </row>
    <row r="26" spans="1:233" ht="12" hidden="1" customHeight="1">
      <c r="A26" s="83"/>
      <c r="B26" s="67">
        <v>1976</v>
      </c>
      <c r="C26" s="71" t="s">
        <v>77</v>
      </c>
      <c r="D26" s="91">
        <v>1132000</v>
      </c>
      <c r="E26" s="92">
        <f t="shared" si="68"/>
        <v>101.89018901890191</v>
      </c>
      <c r="F26" s="92">
        <f t="shared" si="0"/>
        <v>93.322341302555643</v>
      </c>
      <c r="G26" s="91">
        <v>349800</v>
      </c>
      <c r="H26" s="92">
        <f t="shared" si="69"/>
        <v>102.43045387994142</v>
      </c>
      <c r="I26" s="92">
        <f t="shared" si="1"/>
        <v>73.164609914243883</v>
      </c>
      <c r="J26" s="91">
        <v>782200</v>
      </c>
      <c r="K26" s="91" t="s">
        <v>11</v>
      </c>
      <c r="L26" s="92">
        <f t="shared" ref="L26:L44" si="142">J26/J$45*100</f>
        <v>106.50871459694989</v>
      </c>
      <c r="M26" s="91">
        <v>127000</v>
      </c>
      <c r="N26" s="92">
        <f t="shared" si="133"/>
        <v>102.00803212851406</v>
      </c>
      <c r="O26" s="92">
        <f t="shared" si="126"/>
        <v>97.169089517980112</v>
      </c>
      <c r="P26" s="91">
        <v>26440</v>
      </c>
      <c r="Q26" s="92">
        <f t="shared" si="134"/>
        <v>97.564575645756463</v>
      </c>
      <c r="R26" s="92">
        <f t="shared" si="127"/>
        <v>110.16666666666666</v>
      </c>
      <c r="S26" s="91">
        <v>269500</v>
      </c>
      <c r="T26" s="92" t="s">
        <v>125</v>
      </c>
      <c r="U26" s="92">
        <f t="shared" ref="U26:U29" si="143">S26/S$45*100</f>
        <v>113.14021830394627</v>
      </c>
      <c r="V26" s="91">
        <v>231500</v>
      </c>
      <c r="W26" s="92">
        <f t="shared" si="135"/>
        <v>101.3129102844639</v>
      </c>
      <c r="X26" s="92" t="s">
        <v>127</v>
      </c>
      <c r="Y26" s="91">
        <v>37990</v>
      </c>
      <c r="Z26" s="92">
        <f t="shared" si="136"/>
        <v>101.36072572038421</v>
      </c>
      <c r="AA26" s="92" t="s">
        <v>127</v>
      </c>
      <c r="AB26" s="91">
        <v>79700</v>
      </c>
      <c r="AC26" s="92">
        <f t="shared" si="137"/>
        <v>102.12711430035878</v>
      </c>
      <c r="AD26" s="92">
        <f t="shared" si="128"/>
        <v>105.42328042328042</v>
      </c>
      <c r="AE26" s="91">
        <v>68300</v>
      </c>
      <c r="AF26" s="92">
        <f t="shared" si="138"/>
        <v>102.89243748116903</v>
      </c>
      <c r="AG26" s="92">
        <f t="shared" si="129"/>
        <v>136.60000000000002</v>
      </c>
      <c r="AH26" s="91">
        <v>63400</v>
      </c>
      <c r="AI26" s="92">
        <f t="shared" si="139"/>
        <v>102.37364766672047</v>
      </c>
      <c r="AJ26" s="92">
        <f t="shared" si="130"/>
        <v>108.56164383561644</v>
      </c>
      <c r="AK26" s="91">
        <v>39800</v>
      </c>
      <c r="AL26" s="92">
        <f t="shared" si="140"/>
        <v>96.601941747572823</v>
      </c>
      <c r="AM26" s="92">
        <f t="shared" si="131"/>
        <v>120.60606060606061</v>
      </c>
      <c r="AN26" s="91">
        <v>107800</v>
      </c>
      <c r="AO26" s="92">
        <f t="shared" si="141"/>
        <v>103.25670498084291</v>
      </c>
      <c r="AP26" s="92">
        <f t="shared" si="132"/>
        <v>91.278577476714645</v>
      </c>
      <c r="AQ26" s="91" t="s">
        <v>14</v>
      </c>
      <c r="AR26" s="92" t="s">
        <v>128</v>
      </c>
      <c r="AS26" s="92" t="s">
        <v>128</v>
      </c>
      <c r="AT26" s="91" t="s">
        <v>14</v>
      </c>
      <c r="AU26" s="92" t="s">
        <v>128</v>
      </c>
      <c r="AV26" s="92" t="s">
        <v>128</v>
      </c>
      <c r="AW26" s="91" t="s">
        <v>14</v>
      </c>
      <c r="AX26" s="92" t="s">
        <v>128</v>
      </c>
      <c r="AY26" s="92" t="s">
        <v>128</v>
      </c>
      <c r="AZ26" s="91" t="s">
        <v>14</v>
      </c>
      <c r="BA26" s="92" t="s">
        <v>127</v>
      </c>
      <c r="BB26" s="92" t="s">
        <v>127</v>
      </c>
      <c r="BC26" s="91">
        <f t="shared" si="22"/>
        <v>1131980</v>
      </c>
      <c r="BD26" s="92">
        <f t="shared" si="125"/>
        <v>101.86546681664792</v>
      </c>
      <c r="BE26" s="92">
        <f t="shared" si="70"/>
        <v>93.345317808490293</v>
      </c>
      <c r="BF26" s="91">
        <f t="shared" si="23"/>
        <v>782180</v>
      </c>
      <c r="BG26" s="92">
        <f t="shared" si="71"/>
        <v>101.61481000324781</v>
      </c>
      <c r="BH26" s="92">
        <f t="shared" si="3"/>
        <v>106.4798932723461</v>
      </c>
      <c r="BI26" s="91">
        <f t="shared" si="24"/>
        <v>127010</v>
      </c>
      <c r="BJ26" s="92">
        <f t="shared" si="72"/>
        <v>101.99967876646321</v>
      </c>
      <c r="BK26" s="92">
        <f t="shared" si="4"/>
        <v>97.139579349904395</v>
      </c>
      <c r="BL26" s="91">
        <v>17900</v>
      </c>
      <c r="BM26" s="92">
        <f t="shared" si="73"/>
        <v>100</v>
      </c>
      <c r="BN26" s="92">
        <f t="shared" si="5"/>
        <v>121.76870748299319</v>
      </c>
      <c r="BO26" s="91">
        <v>40000</v>
      </c>
      <c r="BP26" s="92">
        <f t="shared" si="74"/>
        <v>102.82776349614396</v>
      </c>
      <c r="BQ26" s="92">
        <f t="shared" si="6"/>
        <v>85.65310492505354</v>
      </c>
      <c r="BR26" s="91">
        <v>25000</v>
      </c>
      <c r="BS26" s="92">
        <f t="shared" si="75"/>
        <v>106.83760683760684</v>
      </c>
      <c r="BT26" s="92">
        <f t="shared" si="7"/>
        <v>92.936802973977692</v>
      </c>
      <c r="BU26" s="91">
        <v>9110</v>
      </c>
      <c r="BV26" s="92">
        <f t="shared" si="76"/>
        <v>93.724279835390945</v>
      </c>
      <c r="BW26" s="92">
        <f t="shared" si="8"/>
        <v>132.99270072992701</v>
      </c>
      <c r="BX26" s="91">
        <v>13200</v>
      </c>
      <c r="BY26" s="92">
        <f t="shared" si="77"/>
        <v>103.93700787401573</v>
      </c>
      <c r="BZ26" s="92">
        <f t="shared" si="9"/>
        <v>88.590604026845639</v>
      </c>
      <c r="CA26" s="91">
        <v>21800</v>
      </c>
      <c r="CB26" s="92">
        <f t="shared" si="78"/>
        <v>99.543378995433784</v>
      </c>
      <c r="CC26" s="92">
        <f t="shared" si="10"/>
        <v>105.31400966183575</v>
      </c>
      <c r="CD26" s="91">
        <f t="shared" si="25"/>
        <v>256020</v>
      </c>
      <c r="CE26" s="92">
        <f t="shared" si="79"/>
        <v>101.43825032687508</v>
      </c>
      <c r="CF26" s="92">
        <f t="shared" si="11"/>
        <v>111.33724722765818</v>
      </c>
      <c r="CG26" s="91">
        <v>32500</v>
      </c>
      <c r="CH26" s="92">
        <f t="shared" si="80"/>
        <v>103.5031847133758</v>
      </c>
      <c r="CI26" s="92">
        <f t="shared" si="12"/>
        <v>107.97342192691031</v>
      </c>
      <c r="CJ26" s="91">
        <v>32900</v>
      </c>
      <c r="CK26" s="92">
        <f t="shared" si="81"/>
        <v>96.764705882352942</v>
      </c>
      <c r="CL26" s="92">
        <f t="shared" si="13"/>
        <v>73.766816143497763</v>
      </c>
      <c r="CM26" s="91">
        <v>50800</v>
      </c>
      <c r="CN26" s="92">
        <f t="shared" si="82"/>
        <v>99.412915851272004</v>
      </c>
      <c r="CO26" s="92">
        <f t="shared" si="14"/>
        <v>120.66508313539192</v>
      </c>
      <c r="CP26" s="91">
        <v>29900</v>
      </c>
      <c r="CQ26" s="92">
        <f t="shared" si="83"/>
        <v>101.70068027210884</v>
      </c>
      <c r="CR26" s="92">
        <f t="shared" si="15"/>
        <v>139.71962616822429</v>
      </c>
      <c r="CS26" s="91">
        <v>49900</v>
      </c>
      <c r="CT26" s="92">
        <f t="shared" si="84"/>
        <v>101.21703853955376</v>
      </c>
      <c r="CU26" s="92">
        <f t="shared" si="16"/>
        <v>105.9447983014862</v>
      </c>
      <c r="CV26" s="91">
        <v>8630</v>
      </c>
      <c r="CW26" s="92">
        <f t="shared" si="85"/>
        <v>99.081515499425947</v>
      </c>
      <c r="CX26" s="92">
        <f t="shared" si="17"/>
        <v>246.57142857142858</v>
      </c>
      <c r="CY26" s="91">
        <v>27000</v>
      </c>
      <c r="CZ26" s="92">
        <f t="shared" si="86"/>
        <v>109.75609756097562</v>
      </c>
      <c r="DA26" s="92">
        <f t="shared" si="18"/>
        <v>149.17127071823205</v>
      </c>
      <c r="DB26" s="91">
        <v>5290</v>
      </c>
      <c r="DC26" s="92">
        <f t="shared" si="87"/>
        <v>100.18939393939394</v>
      </c>
      <c r="DD26" s="92">
        <f t="shared" si="19"/>
        <v>106.86868686868686</v>
      </c>
      <c r="DE26" s="91">
        <v>19100</v>
      </c>
      <c r="DF26" s="92">
        <f t="shared" si="88"/>
        <v>102.68817204301075</v>
      </c>
      <c r="DG26" s="92">
        <f t="shared" si="20"/>
        <v>105.52486187845305</v>
      </c>
      <c r="DH26" s="91">
        <f t="shared" si="26"/>
        <v>26440</v>
      </c>
      <c r="DI26" s="92">
        <f t="shared" si="89"/>
        <v>97.564575645756463</v>
      </c>
      <c r="DJ26" s="92">
        <f t="shared" si="27"/>
        <v>110.12078300708039</v>
      </c>
      <c r="DK26" s="91">
        <v>13300</v>
      </c>
      <c r="DL26" s="92">
        <f t="shared" si="90"/>
        <v>95</v>
      </c>
      <c r="DM26" s="92">
        <f t="shared" si="28"/>
        <v>102.30769230769229</v>
      </c>
      <c r="DN26" s="91">
        <v>4620</v>
      </c>
      <c r="DO26" s="92">
        <f t="shared" si="91"/>
        <v>101.09409190371991</v>
      </c>
      <c r="DP26" s="92">
        <f t="shared" si="29"/>
        <v>123.2</v>
      </c>
      <c r="DQ26" s="91">
        <v>6010</v>
      </c>
      <c r="DR26" s="92">
        <f t="shared" si="92"/>
        <v>101.52027027027026</v>
      </c>
      <c r="DS26" s="92">
        <f t="shared" si="30"/>
        <v>113.61058601134215</v>
      </c>
      <c r="DT26" s="91">
        <v>2510</v>
      </c>
      <c r="DU26" s="92">
        <f t="shared" si="93"/>
        <v>96.168582375478934</v>
      </c>
      <c r="DV26" s="92">
        <f t="shared" si="31"/>
        <v>127.41116751269035</v>
      </c>
      <c r="DW26" s="91">
        <f t="shared" si="32"/>
        <v>93300</v>
      </c>
      <c r="DX26" s="92">
        <f t="shared" si="94"/>
        <v>101.74482006543076</v>
      </c>
      <c r="DY26" s="92">
        <f t="shared" si="33"/>
        <v>111.23032904148783</v>
      </c>
      <c r="DZ26" s="91">
        <v>32700</v>
      </c>
      <c r="EA26" s="92">
        <f t="shared" si="95"/>
        <v>101.55279503105589</v>
      </c>
      <c r="EB26" s="92">
        <f t="shared" si="34"/>
        <v>124.33460076045628</v>
      </c>
      <c r="EC26" s="91">
        <v>15600</v>
      </c>
      <c r="ED26" s="92">
        <f t="shared" si="96"/>
        <v>107.58620689655172</v>
      </c>
      <c r="EE26" s="92">
        <f t="shared" si="35"/>
        <v>125.80645161290323</v>
      </c>
      <c r="EF26" s="91">
        <v>36100</v>
      </c>
      <c r="EG26" s="92">
        <f t="shared" si="97"/>
        <v>99.723756906077341</v>
      </c>
      <c r="EH26" s="92">
        <f t="shared" si="36"/>
        <v>100.27777777777777</v>
      </c>
      <c r="EI26" s="91">
        <v>8900</v>
      </c>
      <c r="EJ26" s="92">
        <f t="shared" si="98"/>
        <v>101.13636363636364</v>
      </c>
      <c r="EK26" s="92">
        <f t="shared" si="37"/>
        <v>96.949891067538132</v>
      </c>
      <c r="EL26" s="91">
        <f t="shared" si="38"/>
        <v>68300</v>
      </c>
      <c r="EM26" s="92">
        <f t="shared" si="99"/>
        <v>102.84595693419665</v>
      </c>
      <c r="EN26" s="92">
        <f t="shared" si="39"/>
        <v>136.43627646823811</v>
      </c>
      <c r="EO26" s="91">
        <v>6400</v>
      </c>
      <c r="EP26" s="92">
        <f t="shared" si="100"/>
        <v>91.690544412607451</v>
      </c>
      <c r="EQ26" s="92">
        <f t="shared" si="40"/>
        <v>126.73267326732673</v>
      </c>
      <c r="ER26" s="91">
        <v>7040</v>
      </c>
      <c r="ES26" s="92">
        <f t="shared" si="101"/>
        <v>103.37738619676946</v>
      </c>
      <c r="ET26" s="92">
        <f t="shared" si="41"/>
        <v>117.13810316139768</v>
      </c>
      <c r="EU26" s="91">
        <v>9410</v>
      </c>
      <c r="EV26" s="92">
        <f t="shared" si="102"/>
        <v>93.168316831683171</v>
      </c>
      <c r="EW26" s="92">
        <f t="shared" si="42"/>
        <v>217.8240740740741</v>
      </c>
      <c r="EX26" s="91">
        <v>37800</v>
      </c>
      <c r="EY26" s="92">
        <f t="shared" si="103"/>
        <v>108</v>
      </c>
      <c r="EZ26" s="92">
        <f t="shared" si="43"/>
        <v>132.16783216783216</v>
      </c>
      <c r="FA26" s="91">
        <v>5750</v>
      </c>
      <c r="FB26" s="92">
        <f t="shared" si="104"/>
        <v>103.97830018083182</v>
      </c>
      <c r="FC26" s="92">
        <f t="shared" si="44"/>
        <v>114.54183266932272</v>
      </c>
      <c r="FD26" s="91">
        <v>1900</v>
      </c>
      <c r="FE26" s="92">
        <f t="shared" si="105"/>
        <v>95.477386934673376</v>
      </c>
      <c r="FF26" s="92">
        <f t="shared" si="45"/>
        <v>179.24528301886792</v>
      </c>
      <c r="FG26" s="91">
        <f t="shared" si="46"/>
        <v>63440</v>
      </c>
      <c r="FH26" s="92">
        <f t="shared" si="106"/>
        <v>102.38863783085861</v>
      </c>
      <c r="FI26" s="92">
        <f t="shared" si="47"/>
        <v>108.53721129170231</v>
      </c>
      <c r="FJ26" s="91">
        <v>7460</v>
      </c>
      <c r="FK26" s="92">
        <f t="shared" si="107"/>
        <v>101.4965986394558</v>
      </c>
      <c r="FL26" s="92">
        <f t="shared" si="48"/>
        <v>91.646191646191639</v>
      </c>
      <c r="FM26" s="91">
        <v>9230</v>
      </c>
      <c r="FN26" s="92">
        <f t="shared" si="108"/>
        <v>107.82710280373833</v>
      </c>
      <c r="FO26" s="92">
        <f t="shared" si="49"/>
        <v>109.36018957345972</v>
      </c>
      <c r="FP26" s="91">
        <v>29300</v>
      </c>
      <c r="FQ26" s="92">
        <f t="shared" si="109"/>
        <v>102.09059233449477</v>
      </c>
      <c r="FR26" s="92">
        <f t="shared" si="50"/>
        <v>110.98484848484848</v>
      </c>
      <c r="FS26" s="91">
        <v>11300</v>
      </c>
      <c r="FT26" s="92">
        <f t="shared" si="110"/>
        <v>101.8018018018018</v>
      </c>
      <c r="FU26" s="92">
        <f t="shared" si="51"/>
        <v>103.6697247706422</v>
      </c>
      <c r="FV26" s="91">
        <v>6150</v>
      </c>
      <c r="FW26" s="92">
        <f t="shared" si="111"/>
        <v>98.4</v>
      </c>
      <c r="FX26" s="92">
        <f t="shared" si="52"/>
        <v>134.57330415754925</v>
      </c>
      <c r="FY26" s="91">
        <f t="shared" si="53"/>
        <v>39790</v>
      </c>
      <c r="FZ26" s="92">
        <f t="shared" si="112"/>
        <v>96.671525753158406</v>
      </c>
      <c r="GA26" s="92">
        <f t="shared" si="54"/>
        <v>120.39334341906202</v>
      </c>
      <c r="GB26" s="91">
        <v>16500</v>
      </c>
      <c r="GC26" s="92">
        <f t="shared" si="113"/>
        <v>93.75</v>
      </c>
      <c r="GD26" s="92">
        <f t="shared" si="55"/>
        <v>141.02564102564102</v>
      </c>
      <c r="GE26" s="91">
        <v>10100</v>
      </c>
      <c r="GF26" s="92">
        <f t="shared" si="114"/>
        <v>97.115384615384613</v>
      </c>
      <c r="GG26" s="92">
        <f t="shared" si="56"/>
        <v>127.0440251572327</v>
      </c>
      <c r="GH26" s="91">
        <v>9040</v>
      </c>
      <c r="GI26" s="92">
        <f t="shared" si="115"/>
        <v>102.37825594563988</v>
      </c>
      <c r="GJ26" s="92">
        <f t="shared" si="57"/>
        <v>105.23864959254948</v>
      </c>
      <c r="GK26" s="91">
        <v>4150</v>
      </c>
      <c r="GL26" s="92">
        <f t="shared" si="116"/>
        <v>95.842956120092381</v>
      </c>
      <c r="GM26" s="92">
        <f t="shared" si="58"/>
        <v>86.278586278586275</v>
      </c>
      <c r="GN26" s="91">
        <f t="shared" si="59"/>
        <v>107880</v>
      </c>
      <c r="GO26" s="92">
        <f t="shared" si="117"/>
        <v>103.22457181130993</v>
      </c>
      <c r="GP26" s="92">
        <f t="shared" si="60"/>
        <v>91.338582677165363</v>
      </c>
      <c r="GQ26" s="91">
        <v>18900</v>
      </c>
      <c r="GR26" s="92">
        <f t="shared" si="118"/>
        <v>102.71739130434783</v>
      </c>
      <c r="GS26" s="92">
        <f t="shared" si="61"/>
        <v>101.61290322580645</v>
      </c>
      <c r="GT26" s="91">
        <v>9250</v>
      </c>
      <c r="GU26" s="92">
        <f t="shared" si="119"/>
        <v>107.06018518518519</v>
      </c>
      <c r="GV26" s="92">
        <f t="shared" si="62"/>
        <v>130.09845288326301</v>
      </c>
      <c r="GW26" s="91">
        <v>10500</v>
      </c>
      <c r="GX26" s="92">
        <f t="shared" si="120"/>
        <v>102.94117647058823</v>
      </c>
      <c r="GY26" s="92">
        <f t="shared" si="63"/>
        <v>96.330275229357795</v>
      </c>
      <c r="GZ26" s="91">
        <v>29700</v>
      </c>
      <c r="HA26" s="92">
        <f t="shared" si="121"/>
        <v>104.5774647887324</v>
      </c>
      <c r="HB26" s="92">
        <f t="shared" si="64"/>
        <v>84.135977337110475</v>
      </c>
      <c r="HC26" s="91">
        <v>8730</v>
      </c>
      <c r="HD26" s="92">
        <f t="shared" si="122"/>
        <v>99.54389965792474</v>
      </c>
      <c r="HE26" s="92">
        <f t="shared" si="65"/>
        <v>70.975609756097555</v>
      </c>
      <c r="HF26" s="91">
        <v>18200</v>
      </c>
      <c r="HG26" s="92">
        <f t="shared" si="123"/>
        <v>101.11111111111111</v>
      </c>
      <c r="HH26" s="92">
        <f t="shared" si="66"/>
        <v>95.287958115183244</v>
      </c>
      <c r="HI26" s="91">
        <v>12600</v>
      </c>
      <c r="HJ26" s="92">
        <f t="shared" si="124"/>
        <v>104.13223140495869</v>
      </c>
      <c r="HK26" s="92">
        <f t="shared" si="67"/>
        <v>85.13513513513513</v>
      </c>
      <c r="HL26" s="91" t="str">
        <f t="shared" si="21"/>
        <v>-</v>
      </c>
      <c r="HM26" s="92" t="s">
        <v>14</v>
      </c>
      <c r="HN26" s="93" t="s">
        <v>14</v>
      </c>
      <c r="HO26" s="16"/>
      <c r="HP26" s="16"/>
      <c r="HQ26" s="8"/>
      <c r="HR26" s="16"/>
      <c r="HS26" s="4"/>
    </row>
    <row r="27" spans="1:233" ht="12" hidden="1" customHeight="1">
      <c r="A27" s="83"/>
      <c r="B27" s="67">
        <v>1977</v>
      </c>
      <c r="C27" s="71" t="s">
        <v>78</v>
      </c>
      <c r="D27" s="91">
        <v>1176000</v>
      </c>
      <c r="E27" s="92">
        <f t="shared" si="68"/>
        <v>103.886925795053</v>
      </c>
      <c r="F27" s="92">
        <f t="shared" si="0"/>
        <v>96.949711459192088</v>
      </c>
      <c r="G27" s="91">
        <v>360100</v>
      </c>
      <c r="H27" s="92">
        <f t="shared" si="69"/>
        <v>102.94453973699255</v>
      </c>
      <c r="I27" s="92">
        <f t="shared" si="1"/>
        <v>75.318970926584399</v>
      </c>
      <c r="J27" s="91">
        <v>815900</v>
      </c>
      <c r="K27" s="97">
        <f t="shared" ref="K27:K63" si="144">J27/J26*100</f>
        <v>104.30836103298388</v>
      </c>
      <c r="L27" s="92">
        <f t="shared" si="142"/>
        <v>111.09749455337689</v>
      </c>
      <c r="M27" s="91">
        <v>134700</v>
      </c>
      <c r="N27" s="92">
        <f t="shared" si="133"/>
        <v>106.06299212598425</v>
      </c>
      <c r="O27" s="92">
        <f t="shared" si="126"/>
        <v>103.06044376434582</v>
      </c>
      <c r="P27" s="91">
        <v>27000</v>
      </c>
      <c r="Q27" s="92">
        <f t="shared" si="134"/>
        <v>102.11800302571861</v>
      </c>
      <c r="R27" s="92">
        <f t="shared" si="127"/>
        <v>112.5</v>
      </c>
      <c r="S27" s="91">
        <v>279400</v>
      </c>
      <c r="T27" s="92">
        <f t="shared" ref="T27:T29" si="145">S27/S26*100</f>
        <v>103.67346938775511</v>
      </c>
      <c r="U27" s="92">
        <f t="shared" si="143"/>
        <v>117.29638958858102</v>
      </c>
      <c r="V27" s="91">
        <v>240000</v>
      </c>
      <c r="W27" s="92">
        <f t="shared" si="135"/>
        <v>103.67170626349893</v>
      </c>
      <c r="X27" s="92" t="s">
        <v>125</v>
      </c>
      <c r="Y27" s="91">
        <v>39400</v>
      </c>
      <c r="Z27" s="92">
        <f t="shared" si="136"/>
        <v>103.7115030271124</v>
      </c>
      <c r="AA27" s="92" t="s">
        <v>127</v>
      </c>
      <c r="AB27" s="91">
        <v>84100</v>
      </c>
      <c r="AC27" s="92">
        <f t="shared" si="137"/>
        <v>105.52070263488081</v>
      </c>
      <c r="AD27" s="92">
        <f t="shared" si="128"/>
        <v>111.24338624338623</v>
      </c>
      <c r="AE27" s="91">
        <v>68500</v>
      </c>
      <c r="AF27" s="92">
        <f t="shared" si="138"/>
        <v>100.29282576866765</v>
      </c>
      <c r="AG27" s="92">
        <f t="shared" si="129"/>
        <v>137</v>
      </c>
      <c r="AH27" s="91">
        <v>66500</v>
      </c>
      <c r="AI27" s="92">
        <f t="shared" si="139"/>
        <v>104.88958990536277</v>
      </c>
      <c r="AJ27" s="92">
        <f t="shared" si="130"/>
        <v>113.86986301369863</v>
      </c>
      <c r="AK27" s="91">
        <v>42100</v>
      </c>
      <c r="AL27" s="92">
        <f t="shared" si="140"/>
        <v>105.77889447236181</v>
      </c>
      <c r="AM27" s="92">
        <f t="shared" si="131"/>
        <v>127.57575757575759</v>
      </c>
      <c r="AN27" s="91">
        <v>113700</v>
      </c>
      <c r="AO27" s="92">
        <f t="shared" si="141"/>
        <v>105.47309833024119</v>
      </c>
      <c r="AP27" s="92">
        <f t="shared" si="132"/>
        <v>96.274343776460626</v>
      </c>
      <c r="AQ27" s="91" t="s">
        <v>14</v>
      </c>
      <c r="AR27" s="92" t="s">
        <v>128</v>
      </c>
      <c r="AS27" s="92" t="s">
        <v>128</v>
      </c>
      <c r="AT27" s="91" t="s">
        <v>14</v>
      </c>
      <c r="AU27" s="92" t="s">
        <v>128</v>
      </c>
      <c r="AV27" s="92" t="s">
        <v>128</v>
      </c>
      <c r="AW27" s="91" t="s">
        <v>14</v>
      </c>
      <c r="AX27" s="92" t="s">
        <v>128</v>
      </c>
      <c r="AY27" s="92" t="s">
        <v>128</v>
      </c>
      <c r="AZ27" s="91" t="s">
        <v>14</v>
      </c>
      <c r="BA27" s="92" t="s">
        <v>127</v>
      </c>
      <c r="BB27" s="92" t="s">
        <v>127</v>
      </c>
      <c r="BC27" s="91">
        <f t="shared" si="22"/>
        <v>1175840</v>
      </c>
      <c r="BD27" s="92">
        <f t="shared" si="125"/>
        <v>103.8746267601901</v>
      </c>
      <c r="BE27" s="92">
        <f t="shared" si="70"/>
        <v>96.962100471682561</v>
      </c>
      <c r="BF27" s="91">
        <f t="shared" si="23"/>
        <v>815740</v>
      </c>
      <c r="BG27" s="92">
        <f t="shared" si="71"/>
        <v>104.29057250249303</v>
      </c>
      <c r="BH27" s="92">
        <f t="shared" si="3"/>
        <v>111.04849029377331</v>
      </c>
      <c r="BI27" s="91">
        <f t="shared" si="24"/>
        <v>134610</v>
      </c>
      <c r="BJ27" s="92">
        <f t="shared" si="72"/>
        <v>105.98378080466104</v>
      </c>
      <c r="BK27" s="92">
        <f t="shared" si="4"/>
        <v>102.95219885277247</v>
      </c>
      <c r="BL27" s="91">
        <v>17800</v>
      </c>
      <c r="BM27" s="92">
        <f t="shared" si="73"/>
        <v>99.441340782122893</v>
      </c>
      <c r="BN27" s="92">
        <f t="shared" si="5"/>
        <v>121.08843537414967</v>
      </c>
      <c r="BO27" s="91">
        <v>42600</v>
      </c>
      <c r="BP27" s="92">
        <f t="shared" si="74"/>
        <v>106.5</v>
      </c>
      <c r="BQ27" s="92">
        <f t="shared" si="6"/>
        <v>91.220556745182009</v>
      </c>
      <c r="BR27" s="91">
        <v>26900</v>
      </c>
      <c r="BS27" s="92">
        <f t="shared" si="75"/>
        <v>107.60000000000001</v>
      </c>
      <c r="BT27" s="92">
        <f t="shared" si="7"/>
        <v>100</v>
      </c>
      <c r="BU27" s="91">
        <v>9510</v>
      </c>
      <c r="BV27" s="92">
        <f t="shared" si="76"/>
        <v>104.39077936333699</v>
      </c>
      <c r="BW27" s="92">
        <f t="shared" si="8"/>
        <v>138.83211678832117</v>
      </c>
      <c r="BX27" s="91">
        <v>15200</v>
      </c>
      <c r="BY27" s="92">
        <f t="shared" si="77"/>
        <v>115.15151515151516</v>
      </c>
      <c r="BZ27" s="92">
        <f t="shared" si="9"/>
        <v>102.01342281879195</v>
      </c>
      <c r="CA27" s="91">
        <v>22600</v>
      </c>
      <c r="CB27" s="92">
        <f t="shared" si="78"/>
        <v>103.6697247706422</v>
      </c>
      <c r="CC27" s="92">
        <f t="shared" si="10"/>
        <v>109.17874396135265</v>
      </c>
      <c r="CD27" s="91">
        <f t="shared" si="25"/>
        <v>265330</v>
      </c>
      <c r="CE27" s="92">
        <f t="shared" si="79"/>
        <v>103.63643465354269</v>
      </c>
      <c r="CF27" s="92">
        <f t="shared" si="11"/>
        <v>115.38595346814525</v>
      </c>
      <c r="CG27" s="91">
        <v>35200</v>
      </c>
      <c r="CH27" s="92">
        <f t="shared" si="80"/>
        <v>108.30769230769231</v>
      </c>
      <c r="CI27" s="92">
        <f t="shared" si="12"/>
        <v>116.9435215946844</v>
      </c>
      <c r="CJ27" s="91">
        <v>35700</v>
      </c>
      <c r="CK27" s="92">
        <f t="shared" si="81"/>
        <v>108.51063829787233</v>
      </c>
      <c r="CL27" s="92">
        <f t="shared" si="13"/>
        <v>80.044843049327355</v>
      </c>
      <c r="CM27" s="91">
        <v>50700</v>
      </c>
      <c r="CN27" s="92">
        <f t="shared" si="82"/>
        <v>99.803149606299215</v>
      </c>
      <c r="CO27" s="92">
        <f t="shared" si="14"/>
        <v>120.42755344418052</v>
      </c>
      <c r="CP27" s="91">
        <v>31400</v>
      </c>
      <c r="CQ27" s="92">
        <f t="shared" si="83"/>
        <v>105.01672240802675</v>
      </c>
      <c r="CR27" s="92">
        <f t="shared" si="15"/>
        <v>146.72897196261684</v>
      </c>
      <c r="CS27" s="91">
        <v>52100</v>
      </c>
      <c r="CT27" s="92">
        <f t="shared" si="84"/>
        <v>104.40881763527055</v>
      </c>
      <c r="CU27" s="92">
        <f t="shared" si="16"/>
        <v>110.61571125265392</v>
      </c>
      <c r="CV27" s="91">
        <v>7730</v>
      </c>
      <c r="CW27" s="92">
        <f t="shared" si="85"/>
        <v>89.571263035921206</v>
      </c>
      <c r="CX27" s="92">
        <f t="shared" si="17"/>
        <v>220.85714285714286</v>
      </c>
      <c r="CY27" s="91">
        <v>26900</v>
      </c>
      <c r="CZ27" s="92">
        <f t="shared" si="86"/>
        <v>99.629629629629633</v>
      </c>
      <c r="DA27" s="92">
        <f t="shared" si="18"/>
        <v>148.61878453038676</v>
      </c>
      <c r="DB27" s="91">
        <v>5400</v>
      </c>
      <c r="DC27" s="92">
        <f t="shared" si="87"/>
        <v>102.07939508506615</v>
      </c>
      <c r="DD27" s="92">
        <f t="shared" si="19"/>
        <v>109.09090909090908</v>
      </c>
      <c r="DE27" s="91">
        <v>20200</v>
      </c>
      <c r="DF27" s="92">
        <f t="shared" si="88"/>
        <v>105.75916230366491</v>
      </c>
      <c r="DG27" s="92">
        <f t="shared" si="20"/>
        <v>111.60220994475138</v>
      </c>
      <c r="DH27" s="91">
        <f t="shared" si="26"/>
        <v>27000</v>
      </c>
      <c r="DI27" s="92">
        <f t="shared" si="89"/>
        <v>102.11800302571861</v>
      </c>
      <c r="DJ27" s="92">
        <f t="shared" si="27"/>
        <v>112.45314452311537</v>
      </c>
      <c r="DK27" s="91">
        <v>13300</v>
      </c>
      <c r="DL27" s="92">
        <f t="shared" si="90"/>
        <v>100</v>
      </c>
      <c r="DM27" s="92">
        <f t="shared" si="28"/>
        <v>102.30769230769229</v>
      </c>
      <c r="DN27" s="91">
        <v>4870</v>
      </c>
      <c r="DO27" s="92">
        <f t="shared" si="91"/>
        <v>105.41125541125542</v>
      </c>
      <c r="DP27" s="92">
        <f t="shared" si="29"/>
        <v>129.86666666666667</v>
      </c>
      <c r="DQ27" s="91">
        <v>6120</v>
      </c>
      <c r="DR27" s="92">
        <f t="shared" si="92"/>
        <v>101.83028286189683</v>
      </c>
      <c r="DS27" s="92">
        <f t="shared" si="30"/>
        <v>115.68998109640832</v>
      </c>
      <c r="DT27" s="91">
        <v>2710</v>
      </c>
      <c r="DU27" s="92">
        <f t="shared" si="93"/>
        <v>107.96812749003983</v>
      </c>
      <c r="DV27" s="92">
        <f t="shared" si="31"/>
        <v>137.56345177664974</v>
      </c>
      <c r="DW27" s="91">
        <f t="shared" si="32"/>
        <v>97960</v>
      </c>
      <c r="DX27" s="92">
        <f t="shared" si="94"/>
        <v>104.994640943194</v>
      </c>
      <c r="DY27" s="92">
        <f t="shared" si="33"/>
        <v>116.78588459704341</v>
      </c>
      <c r="DZ27" s="91">
        <v>34000</v>
      </c>
      <c r="EA27" s="92">
        <f t="shared" si="95"/>
        <v>103.97553516819571</v>
      </c>
      <c r="EB27" s="92">
        <f t="shared" si="34"/>
        <v>129.27756653992395</v>
      </c>
      <c r="EC27" s="91">
        <v>15900</v>
      </c>
      <c r="ED27" s="92">
        <f t="shared" si="96"/>
        <v>101.92307692307692</v>
      </c>
      <c r="EE27" s="92">
        <f t="shared" si="35"/>
        <v>128.2258064516129</v>
      </c>
      <c r="EF27" s="91">
        <v>39100</v>
      </c>
      <c r="EG27" s="92">
        <f t="shared" si="97"/>
        <v>108.31024930747924</v>
      </c>
      <c r="EH27" s="92">
        <f t="shared" si="36"/>
        <v>108.6111111111111</v>
      </c>
      <c r="EI27" s="91">
        <v>8960</v>
      </c>
      <c r="EJ27" s="92">
        <f t="shared" si="98"/>
        <v>100.67415730337079</v>
      </c>
      <c r="EK27" s="92">
        <f t="shared" si="37"/>
        <v>97.60348583877996</v>
      </c>
      <c r="EL27" s="91">
        <f t="shared" si="38"/>
        <v>68470</v>
      </c>
      <c r="EM27" s="92">
        <f t="shared" si="99"/>
        <v>100.24890190336751</v>
      </c>
      <c r="EN27" s="92">
        <f t="shared" si="39"/>
        <v>136.77586895725128</v>
      </c>
      <c r="EO27" s="91">
        <v>7110</v>
      </c>
      <c r="EP27" s="92">
        <f t="shared" si="100"/>
        <v>111.09374999999999</v>
      </c>
      <c r="EQ27" s="92">
        <f t="shared" si="40"/>
        <v>140.79207920792078</v>
      </c>
      <c r="ER27" s="91">
        <v>7290</v>
      </c>
      <c r="ES27" s="92">
        <f t="shared" si="101"/>
        <v>103.55113636363636</v>
      </c>
      <c r="ET27" s="92">
        <f t="shared" si="41"/>
        <v>121.29783693843595</v>
      </c>
      <c r="EU27" s="91">
        <v>8460</v>
      </c>
      <c r="EV27" s="92">
        <f t="shared" si="102"/>
        <v>89.904357066950055</v>
      </c>
      <c r="EW27" s="92">
        <f t="shared" si="42"/>
        <v>195.83333333333331</v>
      </c>
      <c r="EX27" s="91">
        <v>38300</v>
      </c>
      <c r="EY27" s="92">
        <f t="shared" si="103"/>
        <v>101.32275132275133</v>
      </c>
      <c r="EZ27" s="92">
        <f t="shared" si="43"/>
        <v>133.91608391608392</v>
      </c>
      <c r="FA27" s="91">
        <v>5360</v>
      </c>
      <c r="FB27" s="92">
        <f t="shared" si="104"/>
        <v>93.217391304347828</v>
      </c>
      <c r="FC27" s="92">
        <f t="shared" si="44"/>
        <v>106.77290836653385</v>
      </c>
      <c r="FD27" s="91">
        <v>1950</v>
      </c>
      <c r="FE27" s="92">
        <f t="shared" si="105"/>
        <v>102.63157894736842</v>
      </c>
      <c r="FF27" s="92">
        <f t="shared" si="45"/>
        <v>183.96226415094338</v>
      </c>
      <c r="FG27" s="91">
        <f t="shared" si="46"/>
        <v>66570</v>
      </c>
      <c r="FH27" s="92">
        <f t="shared" si="106"/>
        <v>104.93379571248424</v>
      </c>
      <c r="FI27" s="92">
        <f t="shared" si="47"/>
        <v>113.89221556886227</v>
      </c>
      <c r="FJ27" s="91">
        <v>7820</v>
      </c>
      <c r="FK27" s="92">
        <f t="shared" si="107"/>
        <v>104.82573726541555</v>
      </c>
      <c r="FL27" s="92">
        <f t="shared" si="48"/>
        <v>96.068796068796075</v>
      </c>
      <c r="FM27" s="91">
        <v>9330</v>
      </c>
      <c r="FN27" s="92">
        <f t="shared" si="108"/>
        <v>101.0834236186349</v>
      </c>
      <c r="FO27" s="92">
        <f t="shared" si="49"/>
        <v>110.54502369668246</v>
      </c>
      <c r="FP27" s="91">
        <v>31400</v>
      </c>
      <c r="FQ27" s="92">
        <f t="shared" si="109"/>
        <v>107.16723549488054</v>
      </c>
      <c r="FR27" s="92">
        <f t="shared" si="50"/>
        <v>118.93939393939394</v>
      </c>
      <c r="FS27" s="91">
        <v>11700</v>
      </c>
      <c r="FT27" s="92">
        <f t="shared" si="110"/>
        <v>103.53982300884957</v>
      </c>
      <c r="FU27" s="92">
        <f t="shared" si="51"/>
        <v>107.33944954128441</v>
      </c>
      <c r="FV27" s="91">
        <v>6320</v>
      </c>
      <c r="FW27" s="92">
        <f t="shared" si="111"/>
        <v>102.76422764227642</v>
      </c>
      <c r="FX27" s="92">
        <f t="shared" si="52"/>
        <v>138.29321663019692</v>
      </c>
      <c r="FY27" s="91">
        <f t="shared" si="53"/>
        <v>42060</v>
      </c>
      <c r="FZ27" s="92">
        <f t="shared" si="112"/>
        <v>105.70495099271173</v>
      </c>
      <c r="GA27" s="92">
        <f t="shared" si="54"/>
        <v>127.26172465960666</v>
      </c>
      <c r="GB27" s="91">
        <v>17300</v>
      </c>
      <c r="GC27" s="92">
        <f t="shared" si="113"/>
        <v>104.84848484848486</v>
      </c>
      <c r="GD27" s="92">
        <f t="shared" si="55"/>
        <v>147.86324786324786</v>
      </c>
      <c r="GE27" s="91">
        <v>10500</v>
      </c>
      <c r="GF27" s="92">
        <f t="shared" si="114"/>
        <v>103.96039603960396</v>
      </c>
      <c r="GG27" s="92">
        <f t="shared" si="56"/>
        <v>132.0754716981132</v>
      </c>
      <c r="GH27" s="91">
        <v>9860</v>
      </c>
      <c r="GI27" s="92">
        <f t="shared" si="115"/>
        <v>109.07079646017699</v>
      </c>
      <c r="GJ27" s="92">
        <f t="shared" si="57"/>
        <v>114.78463329452853</v>
      </c>
      <c r="GK27" s="91">
        <v>4400</v>
      </c>
      <c r="GL27" s="92">
        <f t="shared" si="116"/>
        <v>106.02409638554218</v>
      </c>
      <c r="GM27" s="92">
        <f t="shared" si="58"/>
        <v>91.476091476091483</v>
      </c>
      <c r="GN27" s="91">
        <f t="shared" si="59"/>
        <v>113740</v>
      </c>
      <c r="GO27" s="92">
        <f t="shared" si="117"/>
        <v>105.43196143863551</v>
      </c>
      <c r="GP27" s="92">
        <f t="shared" si="60"/>
        <v>96.300059266785198</v>
      </c>
      <c r="GQ27" s="91">
        <v>19900</v>
      </c>
      <c r="GR27" s="92">
        <f t="shared" si="118"/>
        <v>105.29100529100531</v>
      </c>
      <c r="GS27" s="92">
        <f t="shared" si="61"/>
        <v>106.98924731182795</v>
      </c>
      <c r="GT27" s="91">
        <v>9580</v>
      </c>
      <c r="GU27" s="92">
        <f t="shared" si="119"/>
        <v>103.56756756756758</v>
      </c>
      <c r="GV27" s="92">
        <f t="shared" si="62"/>
        <v>134.73980309423348</v>
      </c>
      <c r="GW27" s="91">
        <v>10900</v>
      </c>
      <c r="GX27" s="92">
        <f t="shared" si="120"/>
        <v>103.80952380952382</v>
      </c>
      <c r="GY27" s="92">
        <f t="shared" si="63"/>
        <v>100</v>
      </c>
      <c r="GZ27" s="91">
        <v>31600</v>
      </c>
      <c r="HA27" s="92">
        <f t="shared" si="121"/>
        <v>106.39730639730641</v>
      </c>
      <c r="HB27" s="92">
        <f t="shared" si="64"/>
        <v>89.518413597733712</v>
      </c>
      <c r="HC27" s="91">
        <v>9460</v>
      </c>
      <c r="HD27" s="92">
        <f t="shared" si="122"/>
        <v>108.36197021764032</v>
      </c>
      <c r="HE27" s="92">
        <f t="shared" si="65"/>
        <v>76.910569105691067</v>
      </c>
      <c r="HF27" s="91">
        <v>19100</v>
      </c>
      <c r="HG27" s="92">
        <f t="shared" si="123"/>
        <v>104.94505494505495</v>
      </c>
      <c r="HH27" s="92">
        <f t="shared" si="66"/>
        <v>100</v>
      </c>
      <c r="HI27" s="91">
        <v>13200</v>
      </c>
      <c r="HJ27" s="92">
        <f t="shared" si="124"/>
        <v>104.76190476190477</v>
      </c>
      <c r="HK27" s="92">
        <f t="shared" si="67"/>
        <v>89.189189189189193</v>
      </c>
      <c r="HL27" s="91" t="str">
        <f t="shared" si="21"/>
        <v>-</v>
      </c>
      <c r="HM27" s="92" t="s">
        <v>14</v>
      </c>
      <c r="HN27" s="93" t="s">
        <v>14</v>
      </c>
      <c r="HO27" s="16"/>
      <c r="HP27" s="16"/>
      <c r="HQ27" s="8"/>
      <c r="HR27" s="16"/>
      <c r="HS27" s="4"/>
    </row>
    <row r="28" spans="1:233" ht="12" hidden="1" customHeight="1">
      <c r="A28" s="83"/>
      <c r="B28" s="67">
        <v>1978</v>
      </c>
      <c r="C28" s="71" t="s">
        <v>79</v>
      </c>
      <c r="D28" s="91">
        <v>1228000</v>
      </c>
      <c r="E28" s="92">
        <f t="shared" si="68"/>
        <v>104.42176870748298</v>
      </c>
      <c r="F28" s="92">
        <f t="shared" si="0"/>
        <v>101.23660346248971</v>
      </c>
      <c r="G28" s="91">
        <v>377200</v>
      </c>
      <c r="H28" s="92">
        <f t="shared" si="69"/>
        <v>104.74868092196613</v>
      </c>
      <c r="I28" s="92">
        <f t="shared" si="1"/>
        <v>78.895628529596323</v>
      </c>
      <c r="J28" s="91">
        <v>850800</v>
      </c>
      <c r="K28" s="97">
        <f t="shared" si="144"/>
        <v>104.27748498590515</v>
      </c>
      <c r="L28" s="92">
        <f t="shared" si="142"/>
        <v>115.84967320261438</v>
      </c>
      <c r="M28" s="91">
        <v>144800</v>
      </c>
      <c r="N28" s="92">
        <f t="shared" si="133"/>
        <v>107.49814402375651</v>
      </c>
      <c r="O28" s="92">
        <f t="shared" si="126"/>
        <v>110.78806426931904</v>
      </c>
      <c r="P28" s="91">
        <v>28100</v>
      </c>
      <c r="Q28" s="92">
        <f t="shared" si="134"/>
        <v>104.07407407407408</v>
      </c>
      <c r="R28" s="92">
        <f t="shared" si="127"/>
        <v>117.08333333333334</v>
      </c>
      <c r="S28" s="91">
        <v>287400</v>
      </c>
      <c r="T28" s="92">
        <f t="shared" si="145"/>
        <v>102.86327845382964</v>
      </c>
      <c r="U28" s="92">
        <f t="shared" si="143"/>
        <v>120.65491183879094</v>
      </c>
      <c r="V28" s="91">
        <v>246500</v>
      </c>
      <c r="W28" s="92">
        <f t="shared" si="135"/>
        <v>102.70833333333333</v>
      </c>
      <c r="X28" s="92" t="s">
        <v>127</v>
      </c>
      <c r="Y28" s="91">
        <v>40900</v>
      </c>
      <c r="Z28" s="92">
        <f t="shared" si="136"/>
        <v>103.80710659898477</v>
      </c>
      <c r="AA28" s="92" t="s">
        <v>127</v>
      </c>
      <c r="AB28" s="91">
        <v>86700</v>
      </c>
      <c r="AC28" s="92">
        <f t="shared" si="137"/>
        <v>103.09155766944113</v>
      </c>
      <c r="AD28" s="92">
        <f t="shared" si="128"/>
        <v>114.68253968253967</v>
      </c>
      <c r="AE28" s="91">
        <v>70800</v>
      </c>
      <c r="AF28" s="92">
        <f t="shared" si="138"/>
        <v>103.35766423357664</v>
      </c>
      <c r="AG28" s="92">
        <f t="shared" si="129"/>
        <v>141.6</v>
      </c>
      <c r="AH28" s="91">
        <v>70900</v>
      </c>
      <c r="AI28" s="92">
        <f t="shared" si="139"/>
        <v>106.61654135338345</v>
      </c>
      <c r="AJ28" s="92">
        <f t="shared" si="130"/>
        <v>121.40410958904108</v>
      </c>
      <c r="AK28" s="91">
        <v>43400</v>
      </c>
      <c r="AL28" s="92">
        <f t="shared" si="140"/>
        <v>103.08788598574823</v>
      </c>
      <c r="AM28" s="92">
        <f t="shared" si="131"/>
        <v>131.51515151515153</v>
      </c>
      <c r="AN28" s="91">
        <v>118900</v>
      </c>
      <c r="AO28" s="92">
        <f t="shared" si="141"/>
        <v>104.57343887423043</v>
      </c>
      <c r="AP28" s="92">
        <f t="shared" si="132"/>
        <v>100.67739204064353</v>
      </c>
      <c r="AQ28" s="91" t="s">
        <v>14</v>
      </c>
      <c r="AR28" s="92" t="s">
        <v>128</v>
      </c>
      <c r="AS28" s="92" t="s">
        <v>128</v>
      </c>
      <c r="AT28" s="91" t="s">
        <v>14</v>
      </c>
      <c r="AU28" s="92" t="s">
        <v>128</v>
      </c>
      <c r="AV28" s="92" t="s">
        <v>128</v>
      </c>
      <c r="AW28" s="91" t="s">
        <v>14</v>
      </c>
      <c r="AX28" s="92" t="s">
        <v>128</v>
      </c>
      <c r="AY28" s="92" t="s">
        <v>128</v>
      </c>
      <c r="AZ28" s="91" t="s">
        <v>14</v>
      </c>
      <c r="BA28" s="92" t="s">
        <v>127</v>
      </c>
      <c r="BB28" s="92" t="s">
        <v>127</v>
      </c>
      <c r="BC28" s="91">
        <f t="shared" si="22"/>
        <v>1228360</v>
      </c>
      <c r="BD28" s="92">
        <f t="shared" si="125"/>
        <v>104.46659409443461</v>
      </c>
      <c r="BE28" s="92">
        <f t="shared" si="70"/>
        <v>101.29300392519049</v>
      </c>
      <c r="BF28" s="91">
        <f t="shared" si="23"/>
        <v>851160</v>
      </c>
      <c r="BG28" s="92">
        <f t="shared" si="71"/>
        <v>104.34206977713487</v>
      </c>
      <c r="BH28" s="92">
        <f t="shared" si="3"/>
        <v>115.87029322878379</v>
      </c>
      <c r="BI28" s="91">
        <f t="shared" si="24"/>
        <v>144800</v>
      </c>
      <c r="BJ28" s="92">
        <f t="shared" si="72"/>
        <v>107.57001708639775</v>
      </c>
      <c r="BK28" s="92">
        <f t="shared" si="4"/>
        <v>110.74569789674953</v>
      </c>
      <c r="BL28" s="91">
        <v>18400</v>
      </c>
      <c r="BM28" s="92">
        <f t="shared" si="73"/>
        <v>103.37078651685394</v>
      </c>
      <c r="BN28" s="92">
        <f t="shared" si="5"/>
        <v>125.17006802721089</v>
      </c>
      <c r="BO28" s="91">
        <v>46900</v>
      </c>
      <c r="BP28" s="92">
        <f t="shared" si="74"/>
        <v>110.09389671361502</v>
      </c>
      <c r="BQ28" s="92">
        <f t="shared" si="6"/>
        <v>100.42826552462527</v>
      </c>
      <c r="BR28" s="91">
        <v>29700</v>
      </c>
      <c r="BS28" s="92">
        <f t="shared" si="75"/>
        <v>110.40892193308549</v>
      </c>
      <c r="BT28" s="92">
        <f t="shared" si="7"/>
        <v>110.40892193308549</v>
      </c>
      <c r="BU28" s="91">
        <v>10300</v>
      </c>
      <c r="BV28" s="92">
        <f t="shared" si="76"/>
        <v>108.30704521556255</v>
      </c>
      <c r="BW28" s="92">
        <f t="shared" si="8"/>
        <v>150.36496350364962</v>
      </c>
      <c r="BX28" s="91">
        <v>15700</v>
      </c>
      <c r="BY28" s="92">
        <f t="shared" si="77"/>
        <v>103.28947368421053</v>
      </c>
      <c r="BZ28" s="92">
        <f t="shared" si="9"/>
        <v>105.36912751677852</v>
      </c>
      <c r="CA28" s="91">
        <v>23800</v>
      </c>
      <c r="CB28" s="92">
        <f t="shared" si="78"/>
        <v>105.30973451327435</v>
      </c>
      <c r="CC28" s="92">
        <f t="shared" si="10"/>
        <v>114.97584541062803</v>
      </c>
      <c r="CD28" s="91">
        <f t="shared" si="25"/>
        <v>272490</v>
      </c>
      <c r="CE28" s="92">
        <f t="shared" si="79"/>
        <v>102.69852636339654</v>
      </c>
      <c r="CF28" s="92">
        <f t="shared" si="11"/>
        <v>118.4996738421396</v>
      </c>
      <c r="CG28" s="91">
        <v>35600</v>
      </c>
      <c r="CH28" s="92">
        <f t="shared" si="80"/>
        <v>101.13636363636364</v>
      </c>
      <c r="CI28" s="92">
        <f t="shared" si="12"/>
        <v>118.27242524916943</v>
      </c>
      <c r="CJ28" s="91">
        <v>37000</v>
      </c>
      <c r="CK28" s="92">
        <f t="shared" si="81"/>
        <v>103.64145658263307</v>
      </c>
      <c r="CL28" s="92">
        <f t="shared" si="13"/>
        <v>82.959641255605376</v>
      </c>
      <c r="CM28" s="91">
        <v>53200</v>
      </c>
      <c r="CN28" s="92">
        <f t="shared" si="82"/>
        <v>104.93096646942801</v>
      </c>
      <c r="CO28" s="92">
        <f t="shared" si="14"/>
        <v>126.36579572446556</v>
      </c>
      <c r="CP28" s="91">
        <v>32400</v>
      </c>
      <c r="CQ28" s="92">
        <f t="shared" si="83"/>
        <v>103.18471337579618</v>
      </c>
      <c r="CR28" s="92">
        <f t="shared" si="15"/>
        <v>151.4018691588785</v>
      </c>
      <c r="CS28" s="91">
        <v>53200</v>
      </c>
      <c r="CT28" s="92">
        <f t="shared" si="84"/>
        <v>102.1113243761996</v>
      </c>
      <c r="CU28" s="92">
        <f t="shared" si="16"/>
        <v>112.95116772823779</v>
      </c>
      <c r="CV28" s="91">
        <v>7440</v>
      </c>
      <c r="CW28" s="92">
        <f t="shared" si="85"/>
        <v>96.248382923674001</v>
      </c>
      <c r="CX28" s="92">
        <f t="shared" si="17"/>
        <v>212.57142857142858</v>
      </c>
      <c r="CY28" s="91">
        <v>27700</v>
      </c>
      <c r="CZ28" s="92">
        <f t="shared" si="86"/>
        <v>102.97397769516729</v>
      </c>
      <c r="DA28" s="92">
        <f t="shared" si="18"/>
        <v>153.03867403314916</v>
      </c>
      <c r="DB28" s="91">
        <v>5450</v>
      </c>
      <c r="DC28" s="92">
        <f t="shared" si="87"/>
        <v>100.92592592592592</v>
      </c>
      <c r="DD28" s="92">
        <f t="shared" si="19"/>
        <v>110.1010101010101</v>
      </c>
      <c r="DE28" s="91">
        <v>20500</v>
      </c>
      <c r="DF28" s="92">
        <f t="shared" si="88"/>
        <v>101.48514851485149</v>
      </c>
      <c r="DG28" s="92">
        <f t="shared" si="20"/>
        <v>113.25966850828731</v>
      </c>
      <c r="DH28" s="91">
        <f t="shared" si="26"/>
        <v>28120</v>
      </c>
      <c r="DI28" s="92">
        <f t="shared" si="89"/>
        <v>104.14814814814815</v>
      </c>
      <c r="DJ28" s="92">
        <f t="shared" si="27"/>
        <v>117.11786755518534</v>
      </c>
      <c r="DK28" s="91">
        <v>13900</v>
      </c>
      <c r="DL28" s="92">
        <f t="shared" si="90"/>
        <v>104.51127819548873</v>
      </c>
      <c r="DM28" s="92">
        <f t="shared" si="28"/>
        <v>106.92307692307692</v>
      </c>
      <c r="DN28" s="91">
        <v>5010</v>
      </c>
      <c r="DO28" s="92">
        <f t="shared" si="91"/>
        <v>102.87474332648871</v>
      </c>
      <c r="DP28" s="92">
        <f t="shared" si="29"/>
        <v>133.6</v>
      </c>
      <c r="DQ28" s="91">
        <v>6480</v>
      </c>
      <c r="DR28" s="92">
        <f t="shared" si="92"/>
        <v>105.88235294117648</v>
      </c>
      <c r="DS28" s="92">
        <f t="shared" si="30"/>
        <v>122.49527410207939</v>
      </c>
      <c r="DT28" s="91">
        <v>2730</v>
      </c>
      <c r="DU28" s="92">
        <f t="shared" si="93"/>
        <v>100.7380073800738</v>
      </c>
      <c r="DV28" s="92">
        <f t="shared" si="31"/>
        <v>138.57868020304568</v>
      </c>
      <c r="DW28" s="91">
        <f t="shared" si="32"/>
        <v>101670</v>
      </c>
      <c r="DX28" s="92">
        <f t="shared" si="94"/>
        <v>103.78726010616579</v>
      </c>
      <c r="DY28" s="92">
        <f t="shared" si="33"/>
        <v>121.20886981402003</v>
      </c>
      <c r="DZ28" s="91">
        <v>35400</v>
      </c>
      <c r="EA28" s="92">
        <f t="shared" si="95"/>
        <v>104.11764705882354</v>
      </c>
      <c r="EB28" s="92">
        <f t="shared" si="34"/>
        <v>134.60076045627375</v>
      </c>
      <c r="EC28" s="91">
        <v>16200</v>
      </c>
      <c r="ED28" s="92">
        <f t="shared" si="96"/>
        <v>101.88679245283019</v>
      </c>
      <c r="EE28" s="92">
        <f t="shared" si="35"/>
        <v>130.64516129032256</v>
      </c>
      <c r="EF28" s="91">
        <v>40300</v>
      </c>
      <c r="EG28" s="92">
        <f t="shared" si="97"/>
        <v>103.06905370843991</v>
      </c>
      <c r="EH28" s="92">
        <f t="shared" si="36"/>
        <v>111.94444444444444</v>
      </c>
      <c r="EI28" s="91">
        <v>9770</v>
      </c>
      <c r="EJ28" s="92">
        <f t="shared" si="98"/>
        <v>109.04017857142858</v>
      </c>
      <c r="EK28" s="92">
        <f t="shared" si="37"/>
        <v>106.42701525054466</v>
      </c>
      <c r="EL28" s="91">
        <f t="shared" si="38"/>
        <v>70820</v>
      </c>
      <c r="EM28" s="92">
        <f t="shared" si="99"/>
        <v>103.43216007010369</v>
      </c>
      <c r="EN28" s="92">
        <f t="shared" si="39"/>
        <v>141.47023571713945</v>
      </c>
      <c r="EO28" s="91">
        <v>6930</v>
      </c>
      <c r="EP28" s="92">
        <f t="shared" si="100"/>
        <v>97.468354430379748</v>
      </c>
      <c r="EQ28" s="92">
        <f t="shared" si="40"/>
        <v>137.22772277227725</v>
      </c>
      <c r="ER28" s="91">
        <v>7420</v>
      </c>
      <c r="ES28" s="92">
        <f t="shared" si="101"/>
        <v>101.78326474622772</v>
      </c>
      <c r="ET28" s="92">
        <f t="shared" si="41"/>
        <v>123.46089850249584</v>
      </c>
      <c r="EU28" s="91">
        <v>9190</v>
      </c>
      <c r="EV28" s="92">
        <f t="shared" si="102"/>
        <v>108.62884160756501</v>
      </c>
      <c r="EW28" s="92">
        <f t="shared" si="42"/>
        <v>212.7314814814815</v>
      </c>
      <c r="EX28" s="91">
        <v>39700</v>
      </c>
      <c r="EY28" s="92">
        <f t="shared" si="103"/>
        <v>103.65535248041775</v>
      </c>
      <c r="EZ28" s="92">
        <f t="shared" si="43"/>
        <v>138.8111888111888</v>
      </c>
      <c r="FA28" s="91">
        <v>5520</v>
      </c>
      <c r="FB28" s="92">
        <f t="shared" si="104"/>
        <v>102.98507462686568</v>
      </c>
      <c r="FC28" s="92">
        <f t="shared" si="44"/>
        <v>109.96015936254979</v>
      </c>
      <c r="FD28" s="91">
        <v>2060</v>
      </c>
      <c r="FE28" s="92">
        <f t="shared" si="105"/>
        <v>105.64102564102565</v>
      </c>
      <c r="FF28" s="92">
        <f t="shared" si="45"/>
        <v>194.33962264150944</v>
      </c>
      <c r="FG28" s="91">
        <f t="shared" si="46"/>
        <v>71010</v>
      </c>
      <c r="FH28" s="92">
        <f t="shared" si="106"/>
        <v>106.66967102298332</v>
      </c>
      <c r="FI28" s="92">
        <f t="shared" si="47"/>
        <v>121.4884516680924</v>
      </c>
      <c r="FJ28" s="91">
        <v>8100</v>
      </c>
      <c r="FK28" s="92">
        <f t="shared" si="107"/>
        <v>103.58056265984655</v>
      </c>
      <c r="FL28" s="92">
        <f t="shared" si="48"/>
        <v>99.508599508599502</v>
      </c>
      <c r="FM28" s="91">
        <v>10100</v>
      </c>
      <c r="FN28" s="92">
        <f t="shared" si="108"/>
        <v>108.2529474812433</v>
      </c>
      <c r="FO28" s="92">
        <f t="shared" si="49"/>
        <v>119.66824644549763</v>
      </c>
      <c r="FP28" s="91">
        <v>33600</v>
      </c>
      <c r="FQ28" s="92">
        <f t="shared" si="109"/>
        <v>107.00636942675159</v>
      </c>
      <c r="FR28" s="92">
        <f t="shared" si="50"/>
        <v>127.27272727272727</v>
      </c>
      <c r="FS28" s="91">
        <v>12600</v>
      </c>
      <c r="FT28" s="92">
        <f t="shared" si="110"/>
        <v>107.69230769230769</v>
      </c>
      <c r="FU28" s="92">
        <f t="shared" si="51"/>
        <v>115.59633027522935</v>
      </c>
      <c r="FV28" s="91">
        <v>6610</v>
      </c>
      <c r="FW28" s="92">
        <f t="shared" si="111"/>
        <v>104.58860759493672</v>
      </c>
      <c r="FX28" s="92">
        <f t="shared" si="52"/>
        <v>144.63894967177242</v>
      </c>
      <c r="FY28" s="91">
        <f t="shared" si="53"/>
        <v>43390</v>
      </c>
      <c r="FZ28" s="92">
        <f t="shared" si="112"/>
        <v>103.16214931050879</v>
      </c>
      <c r="GA28" s="92">
        <f t="shared" si="54"/>
        <v>131.28593040847201</v>
      </c>
      <c r="GB28" s="91">
        <v>17700</v>
      </c>
      <c r="GC28" s="92">
        <f t="shared" si="113"/>
        <v>102.3121387283237</v>
      </c>
      <c r="GD28" s="92">
        <f t="shared" si="55"/>
        <v>151.28205128205127</v>
      </c>
      <c r="GE28" s="91">
        <v>10600</v>
      </c>
      <c r="GF28" s="92">
        <f t="shared" si="114"/>
        <v>100.95238095238095</v>
      </c>
      <c r="GG28" s="92">
        <f t="shared" si="56"/>
        <v>133.33333333333331</v>
      </c>
      <c r="GH28" s="91">
        <v>10400</v>
      </c>
      <c r="GI28" s="92">
        <f t="shared" si="115"/>
        <v>105.4766734279919</v>
      </c>
      <c r="GJ28" s="92">
        <f t="shared" si="57"/>
        <v>121.0710128055879</v>
      </c>
      <c r="GK28" s="91">
        <v>4690</v>
      </c>
      <c r="GL28" s="92">
        <f t="shared" si="116"/>
        <v>106.59090909090909</v>
      </c>
      <c r="GM28" s="92">
        <f t="shared" si="58"/>
        <v>97.505197505197501</v>
      </c>
      <c r="GN28" s="91">
        <f t="shared" si="59"/>
        <v>118860</v>
      </c>
      <c r="GO28" s="92">
        <f t="shared" si="117"/>
        <v>104.50149463689115</v>
      </c>
      <c r="GP28" s="92">
        <f t="shared" si="60"/>
        <v>100.63500127000253</v>
      </c>
      <c r="GQ28" s="91">
        <v>21100</v>
      </c>
      <c r="GR28" s="92">
        <f t="shared" si="118"/>
        <v>106.03015075376885</v>
      </c>
      <c r="GS28" s="92">
        <f t="shared" si="61"/>
        <v>113.44086021505377</v>
      </c>
      <c r="GT28" s="91">
        <v>8760</v>
      </c>
      <c r="GU28" s="92">
        <f t="shared" si="119"/>
        <v>91.440501043841337</v>
      </c>
      <c r="GV28" s="92">
        <f t="shared" si="62"/>
        <v>123.20675105485233</v>
      </c>
      <c r="GW28" s="91">
        <v>11400</v>
      </c>
      <c r="GX28" s="92">
        <f t="shared" si="120"/>
        <v>104.58715596330275</v>
      </c>
      <c r="GY28" s="92">
        <f t="shared" si="63"/>
        <v>104.58715596330275</v>
      </c>
      <c r="GZ28" s="91">
        <v>34300</v>
      </c>
      <c r="HA28" s="92">
        <f t="shared" si="121"/>
        <v>108.54430379746836</v>
      </c>
      <c r="HB28" s="92">
        <f t="shared" si="64"/>
        <v>97.16713881019831</v>
      </c>
      <c r="HC28" s="91">
        <v>10100</v>
      </c>
      <c r="HD28" s="92">
        <f t="shared" si="122"/>
        <v>106.76532769556026</v>
      </c>
      <c r="HE28" s="92">
        <f t="shared" si="65"/>
        <v>82.113821138211378</v>
      </c>
      <c r="HF28" s="91">
        <v>19400</v>
      </c>
      <c r="HG28" s="92">
        <f t="shared" si="123"/>
        <v>101.57068062827226</v>
      </c>
      <c r="HH28" s="92">
        <f t="shared" si="66"/>
        <v>101.57068062827226</v>
      </c>
      <c r="HI28" s="91">
        <v>13800</v>
      </c>
      <c r="HJ28" s="92">
        <f t="shared" si="124"/>
        <v>104.54545454545455</v>
      </c>
      <c r="HK28" s="92">
        <f t="shared" si="67"/>
        <v>93.243243243243242</v>
      </c>
      <c r="HL28" s="91" t="str">
        <f t="shared" si="21"/>
        <v>-</v>
      </c>
      <c r="HM28" s="92" t="s">
        <v>14</v>
      </c>
      <c r="HN28" s="93" t="s">
        <v>14</v>
      </c>
      <c r="HO28" s="16"/>
      <c r="HP28" s="16"/>
      <c r="HQ28" s="8"/>
      <c r="HR28" s="16"/>
      <c r="HS28" s="4"/>
    </row>
    <row r="29" spans="1:233" ht="12" hidden="1" customHeight="1">
      <c r="A29" s="83"/>
      <c r="B29" s="67">
        <v>1979</v>
      </c>
      <c r="C29" s="71" t="s">
        <v>80</v>
      </c>
      <c r="D29" s="91">
        <v>1292000</v>
      </c>
      <c r="E29" s="92">
        <f t="shared" si="68"/>
        <v>105.21172638436482</v>
      </c>
      <c r="F29" s="92">
        <f t="shared" si="0"/>
        <v>106.51277823577907</v>
      </c>
      <c r="G29" s="91">
        <v>396200</v>
      </c>
      <c r="H29" s="92">
        <f t="shared" si="69"/>
        <v>105.03711558854718</v>
      </c>
      <c r="I29" s="92">
        <f t="shared" si="1"/>
        <v>82.869692532942892</v>
      </c>
      <c r="J29" s="91">
        <v>895800</v>
      </c>
      <c r="K29" s="97">
        <f t="shared" si="144"/>
        <v>105.28913963328633</v>
      </c>
      <c r="L29" s="92">
        <f t="shared" si="142"/>
        <v>121.97712418300655</v>
      </c>
      <c r="M29" s="91">
        <v>155300</v>
      </c>
      <c r="N29" s="92">
        <f t="shared" si="133"/>
        <v>107.25138121546962</v>
      </c>
      <c r="O29" s="92">
        <f t="shared" si="126"/>
        <v>118.82172915072687</v>
      </c>
      <c r="P29" s="91">
        <v>28800</v>
      </c>
      <c r="Q29" s="92">
        <f t="shared" si="134"/>
        <v>102.49110320284697</v>
      </c>
      <c r="R29" s="92">
        <f t="shared" si="127"/>
        <v>120</v>
      </c>
      <c r="S29" s="91">
        <v>300700</v>
      </c>
      <c r="T29" s="92">
        <f t="shared" si="145"/>
        <v>104.6276965901183</v>
      </c>
      <c r="U29" s="92">
        <f t="shared" si="143"/>
        <v>126.2384550797649</v>
      </c>
      <c r="V29" s="91" t="s">
        <v>14</v>
      </c>
      <c r="W29" s="92" t="s">
        <v>127</v>
      </c>
      <c r="X29" s="92" t="s">
        <v>127</v>
      </c>
      <c r="Y29" s="91" t="s">
        <v>14</v>
      </c>
      <c r="Z29" s="92" t="s">
        <v>127</v>
      </c>
      <c r="AA29" s="92" t="s">
        <v>125</v>
      </c>
      <c r="AB29" s="91">
        <v>90700</v>
      </c>
      <c r="AC29" s="92">
        <f t="shared" si="137"/>
        <v>104.61361014994233</v>
      </c>
      <c r="AD29" s="92">
        <f t="shared" si="128"/>
        <v>119.97354497354497</v>
      </c>
      <c r="AE29" s="91">
        <v>72100</v>
      </c>
      <c r="AF29" s="92">
        <f t="shared" si="138"/>
        <v>101.83615819209039</v>
      </c>
      <c r="AG29" s="92">
        <f t="shared" si="129"/>
        <v>144.19999999999999</v>
      </c>
      <c r="AH29" s="91">
        <v>73200</v>
      </c>
      <c r="AI29" s="92">
        <f t="shared" si="139"/>
        <v>103.24400564174894</v>
      </c>
      <c r="AJ29" s="92">
        <f t="shared" si="130"/>
        <v>125.34246575342465</v>
      </c>
      <c r="AK29" s="91">
        <v>44500</v>
      </c>
      <c r="AL29" s="92">
        <f t="shared" si="140"/>
        <v>102.53456221198157</v>
      </c>
      <c r="AM29" s="92">
        <f t="shared" si="131"/>
        <v>134.84848484848484</v>
      </c>
      <c r="AN29" s="91">
        <v>127000</v>
      </c>
      <c r="AO29" s="92">
        <f t="shared" si="141"/>
        <v>106.81244743481916</v>
      </c>
      <c r="AP29" s="92">
        <f t="shared" si="132"/>
        <v>107.53598645215918</v>
      </c>
      <c r="AQ29" s="91">
        <v>3700</v>
      </c>
      <c r="AR29" s="92" t="s">
        <v>128</v>
      </c>
      <c r="AS29" s="92">
        <f t="shared" ref="AS29" si="146">AQ29/AQ$45*100</f>
        <v>58.544303797468359</v>
      </c>
      <c r="AT29" s="91" t="s">
        <v>14</v>
      </c>
      <c r="AU29" s="92" t="s">
        <v>128</v>
      </c>
      <c r="AV29" s="92" t="s">
        <v>128</v>
      </c>
      <c r="AW29" s="91" t="s">
        <v>14</v>
      </c>
      <c r="AX29" s="92" t="s">
        <v>128</v>
      </c>
      <c r="AY29" s="92" t="s">
        <v>128</v>
      </c>
      <c r="AZ29" s="91" t="s">
        <v>14</v>
      </c>
      <c r="BA29" s="92" t="s">
        <v>127</v>
      </c>
      <c r="BB29" s="92" t="s">
        <v>127</v>
      </c>
      <c r="BC29" s="91">
        <f>G29+BF29</f>
        <v>1292470</v>
      </c>
      <c r="BD29" s="92">
        <f t="shared" si="125"/>
        <v>105.21915399394315</v>
      </c>
      <c r="BE29" s="92">
        <f t="shared" si="70"/>
        <v>106.57964178513706</v>
      </c>
      <c r="BF29" s="91">
        <f t="shared" ref="BF29:BF63" si="147">BI29+CD29+DH29+DW29+EL29+FG29+FY29+GN29+HL29</f>
        <v>896270</v>
      </c>
      <c r="BG29" s="92">
        <f t="shared" si="71"/>
        <v>105.29982611964847</v>
      </c>
      <c r="BH29" s="92">
        <f t="shared" si="3"/>
        <v>122.01121729423616</v>
      </c>
      <c r="BI29" s="91">
        <f t="shared" si="24"/>
        <v>155400</v>
      </c>
      <c r="BJ29" s="92">
        <f t="shared" si="72"/>
        <v>107.32044198895028</v>
      </c>
      <c r="BK29" s="92">
        <f t="shared" si="4"/>
        <v>118.85277246653921</v>
      </c>
      <c r="BL29" s="91">
        <v>19100</v>
      </c>
      <c r="BM29" s="92">
        <f t="shared" si="73"/>
        <v>103.80434782608697</v>
      </c>
      <c r="BN29" s="92">
        <f t="shared" si="5"/>
        <v>129.93197278911566</v>
      </c>
      <c r="BO29" s="91">
        <v>51800</v>
      </c>
      <c r="BP29" s="92">
        <f t="shared" si="74"/>
        <v>110.44776119402985</v>
      </c>
      <c r="BQ29" s="92">
        <f t="shared" si="6"/>
        <v>110.92077087794432</v>
      </c>
      <c r="BR29" s="91">
        <v>32400</v>
      </c>
      <c r="BS29" s="92">
        <f t="shared" si="75"/>
        <v>109.09090909090908</v>
      </c>
      <c r="BT29" s="92">
        <f t="shared" si="7"/>
        <v>120.44609665427511</v>
      </c>
      <c r="BU29" s="91">
        <v>10400</v>
      </c>
      <c r="BV29" s="92">
        <f t="shared" si="76"/>
        <v>100.97087378640776</v>
      </c>
      <c r="BW29" s="92">
        <f t="shared" si="8"/>
        <v>151.82481751824815</v>
      </c>
      <c r="BX29" s="91">
        <v>16800</v>
      </c>
      <c r="BY29" s="92">
        <f t="shared" si="77"/>
        <v>107.00636942675159</v>
      </c>
      <c r="BZ29" s="92">
        <f t="shared" si="9"/>
        <v>112.75167785234899</v>
      </c>
      <c r="CA29" s="91">
        <v>24900</v>
      </c>
      <c r="CB29" s="92">
        <f t="shared" si="78"/>
        <v>104.6218487394958</v>
      </c>
      <c r="CC29" s="92">
        <f t="shared" si="10"/>
        <v>120.28985507246377</v>
      </c>
      <c r="CD29" s="91">
        <f t="shared" si="25"/>
        <v>286550</v>
      </c>
      <c r="CE29" s="92">
        <f t="shared" si="79"/>
        <v>105.15982237880289</v>
      </c>
      <c r="CF29" s="92">
        <f t="shared" si="11"/>
        <v>124.61404653185475</v>
      </c>
      <c r="CG29" s="91">
        <v>36200</v>
      </c>
      <c r="CH29" s="92">
        <f t="shared" si="80"/>
        <v>101.68539325842696</v>
      </c>
      <c r="CI29" s="92">
        <f t="shared" si="12"/>
        <v>120.26578073089702</v>
      </c>
      <c r="CJ29" s="91">
        <v>39400</v>
      </c>
      <c r="CK29" s="92">
        <f t="shared" si="81"/>
        <v>106.48648648648648</v>
      </c>
      <c r="CL29" s="92">
        <f t="shared" si="13"/>
        <v>88.340807174887885</v>
      </c>
      <c r="CM29" s="91">
        <v>57300</v>
      </c>
      <c r="CN29" s="92">
        <f t="shared" si="82"/>
        <v>107.70676691729324</v>
      </c>
      <c r="CO29" s="92">
        <f t="shared" si="14"/>
        <v>136.10451306413302</v>
      </c>
      <c r="CP29" s="91">
        <v>33900</v>
      </c>
      <c r="CQ29" s="92">
        <f t="shared" si="83"/>
        <v>104.62962962962963</v>
      </c>
      <c r="CR29" s="92">
        <f t="shared" si="15"/>
        <v>158.41121495327101</v>
      </c>
      <c r="CS29" s="91">
        <v>56300</v>
      </c>
      <c r="CT29" s="92">
        <f t="shared" si="84"/>
        <v>105.82706766917293</v>
      </c>
      <c r="CU29" s="92">
        <f t="shared" si="16"/>
        <v>119.53290870488323</v>
      </c>
      <c r="CV29" s="91">
        <v>7760</v>
      </c>
      <c r="CW29" s="92">
        <f t="shared" si="85"/>
        <v>104.3010752688172</v>
      </c>
      <c r="CX29" s="92">
        <f t="shared" si="17"/>
        <v>221.71428571428572</v>
      </c>
      <c r="CY29" s="91">
        <v>27600</v>
      </c>
      <c r="CZ29" s="92">
        <f t="shared" si="86"/>
        <v>99.638989169675085</v>
      </c>
      <c r="DA29" s="92">
        <f t="shared" si="18"/>
        <v>152.48618784530387</v>
      </c>
      <c r="DB29" s="91">
        <v>5490</v>
      </c>
      <c r="DC29" s="92">
        <f t="shared" si="87"/>
        <v>100.73394495412845</v>
      </c>
      <c r="DD29" s="92">
        <f t="shared" si="19"/>
        <v>110.90909090909091</v>
      </c>
      <c r="DE29" s="91">
        <v>22600</v>
      </c>
      <c r="DF29" s="92">
        <f t="shared" si="88"/>
        <v>110.2439024390244</v>
      </c>
      <c r="DG29" s="92">
        <f t="shared" si="20"/>
        <v>124.86187845303867</v>
      </c>
      <c r="DH29" s="91">
        <f t="shared" si="26"/>
        <v>28790</v>
      </c>
      <c r="DI29" s="92">
        <f t="shared" si="89"/>
        <v>102.38264580369842</v>
      </c>
      <c r="DJ29" s="92">
        <f t="shared" si="27"/>
        <v>119.90837151187006</v>
      </c>
      <c r="DK29" s="91">
        <v>14300</v>
      </c>
      <c r="DL29" s="92">
        <f t="shared" si="90"/>
        <v>102.87769784172663</v>
      </c>
      <c r="DM29" s="92">
        <f t="shared" si="28"/>
        <v>110.00000000000001</v>
      </c>
      <c r="DN29" s="91">
        <v>4940</v>
      </c>
      <c r="DO29" s="92">
        <f t="shared" si="91"/>
        <v>98.602794411177641</v>
      </c>
      <c r="DP29" s="92">
        <f t="shared" si="29"/>
        <v>131.73333333333332</v>
      </c>
      <c r="DQ29" s="91">
        <v>6650</v>
      </c>
      <c r="DR29" s="92">
        <f t="shared" si="92"/>
        <v>102.62345679012346</v>
      </c>
      <c r="DS29" s="92">
        <f t="shared" si="30"/>
        <v>125.70888468809073</v>
      </c>
      <c r="DT29" s="91">
        <v>2900</v>
      </c>
      <c r="DU29" s="92">
        <f t="shared" si="93"/>
        <v>106.22710622710623</v>
      </c>
      <c r="DV29" s="92">
        <f t="shared" si="31"/>
        <v>147.20812182741116</v>
      </c>
      <c r="DW29" s="91">
        <f t="shared" si="32"/>
        <v>104890</v>
      </c>
      <c r="DX29" s="92">
        <f t="shared" si="94"/>
        <v>103.16710927510573</v>
      </c>
      <c r="DY29" s="92">
        <f t="shared" si="33"/>
        <v>125.04768717215069</v>
      </c>
      <c r="DZ29" s="91">
        <v>36800</v>
      </c>
      <c r="EA29" s="92">
        <f t="shared" si="95"/>
        <v>103.954802259887</v>
      </c>
      <c r="EB29" s="92">
        <f t="shared" si="34"/>
        <v>139.92395437262357</v>
      </c>
      <c r="EC29" s="91">
        <v>16900</v>
      </c>
      <c r="ED29" s="92">
        <f t="shared" si="96"/>
        <v>104.32098765432099</v>
      </c>
      <c r="EE29" s="92">
        <f t="shared" si="35"/>
        <v>136.29032258064515</v>
      </c>
      <c r="EF29" s="91">
        <v>41200</v>
      </c>
      <c r="EG29" s="92">
        <f t="shared" si="97"/>
        <v>102.23325062034741</v>
      </c>
      <c r="EH29" s="92">
        <f t="shared" si="36"/>
        <v>114.44444444444444</v>
      </c>
      <c r="EI29" s="91">
        <v>9990</v>
      </c>
      <c r="EJ29" s="92">
        <f t="shared" si="98"/>
        <v>102.25179119754351</v>
      </c>
      <c r="EK29" s="92">
        <f t="shared" si="37"/>
        <v>108.8235294117647</v>
      </c>
      <c r="EL29" s="91">
        <f t="shared" si="38"/>
        <v>72170</v>
      </c>
      <c r="EM29" s="92">
        <f t="shared" si="99"/>
        <v>101.90624117480938</v>
      </c>
      <c r="EN29" s="92">
        <f t="shared" si="39"/>
        <v>144.16699960047941</v>
      </c>
      <c r="EO29" s="91">
        <v>7290</v>
      </c>
      <c r="EP29" s="92">
        <f t="shared" si="100"/>
        <v>105.1948051948052</v>
      </c>
      <c r="EQ29" s="92">
        <f t="shared" si="40"/>
        <v>144.35643564356434</v>
      </c>
      <c r="ER29" s="91">
        <v>7520</v>
      </c>
      <c r="ES29" s="92">
        <f t="shared" si="101"/>
        <v>101.34770889487869</v>
      </c>
      <c r="ET29" s="92">
        <f t="shared" si="41"/>
        <v>125.12479201331115</v>
      </c>
      <c r="EU29" s="91">
        <v>9410</v>
      </c>
      <c r="EV29" s="92">
        <f t="shared" si="102"/>
        <v>102.39390642002175</v>
      </c>
      <c r="EW29" s="92">
        <f t="shared" si="42"/>
        <v>217.8240740740741</v>
      </c>
      <c r="EX29" s="91">
        <v>40400</v>
      </c>
      <c r="EY29" s="92">
        <f t="shared" si="103"/>
        <v>101.76322418136021</v>
      </c>
      <c r="EZ29" s="92">
        <f t="shared" si="43"/>
        <v>141.25874125874125</v>
      </c>
      <c r="FA29" s="91">
        <v>5560</v>
      </c>
      <c r="FB29" s="92">
        <f t="shared" si="104"/>
        <v>100.72463768115942</v>
      </c>
      <c r="FC29" s="92">
        <f t="shared" si="44"/>
        <v>110.75697211155378</v>
      </c>
      <c r="FD29" s="91">
        <v>1990</v>
      </c>
      <c r="FE29" s="92">
        <f t="shared" si="105"/>
        <v>96.601941747572823</v>
      </c>
      <c r="FF29" s="92">
        <f t="shared" si="45"/>
        <v>187.73584905660377</v>
      </c>
      <c r="FG29" s="91">
        <f t="shared" si="46"/>
        <v>73190</v>
      </c>
      <c r="FH29" s="92">
        <f t="shared" si="106"/>
        <v>103.06999014223348</v>
      </c>
      <c r="FI29" s="92">
        <f t="shared" si="47"/>
        <v>125.21813515825492</v>
      </c>
      <c r="FJ29" s="91">
        <v>8460</v>
      </c>
      <c r="FK29" s="92">
        <f t="shared" si="107"/>
        <v>104.44444444444446</v>
      </c>
      <c r="FL29" s="92">
        <f t="shared" si="48"/>
        <v>103.93120393120394</v>
      </c>
      <c r="FM29" s="91">
        <v>10500</v>
      </c>
      <c r="FN29" s="92">
        <f t="shared" si="108"/>
        <v>103.96039603960396</v>
      </c>
      <c r="FO29" s="92">
        <f t="shared" si="49"/>
        <v>124.40758293838863</v>
      </c>
      <c r="FP29" s="91">
        <v>35000</v>
      </c>
      <c r="FQ29" s="92">
        <f t="shared" si="109"/>
        <v>104.16666666666667</v>
      </c>
      <c r="FR29" s="92">
        <f t="shared" si="50"/>
        <v>132.57575757575756</v>
      </c>
      <c r="FS29" s="91">
        <v>12400</v>
      </c>
      <c r="FT29" s="92">
        <f t="shared" si="110"/>
        <v>98.412698412698404</v>
      </c>
      <c r="FU29" s="92">
        <f t="shared" si="51"/>
        <v>113.76146788990826</v>
      </c>
      <c r="FV29" s="91">
        <v>6830</v>
      </c>
      <c r="FW29" s="92">
        <f t="shared" si="111"/>
        <v>103.3282904689864</v>
      </c>
      <c r="FX29" s="92">
        <f t="shared" si="52"/>
        <v>149.45295404814004</v>
      </c>
      <c r="FY29" s="91">
        <f t="shared" si="53"/>
        <v>44580</v>
      </c>
      <c r="FZ29" s="92">
        <f t="shared" si="112"/>
        <v>102.74256741184604</v>
      </c>
      <c r="GA29" s="92">
        <f t="shared" si="54"/>
        <v>134.88653555219366</v>
      </c>
      <c r="GB29" s="91">
        <v>17600</v>
      </c>
      <c r="GC29" s="92">
        <f t="shared" si="113"/>
        <v>99.435028248587571</v>
      </c>
      <c r="GD29" s="92">
        <f t="shared" si="55"/>
        <v>150.42735042735043</v>
      </c>
      <c r="GE29" s="91">
        <v>11100</v>
      </c>
      <c r="GF29" s="92">
        <f t="shared" si="114"/>
        <v>104.71698113207549</v>
      </c>
      <c r="GG29" s="92">
        <f t="shared" si="56"/>
        <v>139.62264150943395</v>
      </c>
      <c r="GH29" s="91">
        <v>11000</v>
      </c>
      <c r="GI29" s="92">
        <f t="shared" si="115"/>
        <v>105.76923076923077</v>
      </c>
      <c r="GJ29" s="92">
        <f t="shared" si="57"/>
        <v>128.0558789289872</v>
      </c>
      <c r="GK29" s="91">
        <v>4880</v>
      </c>
      <c r="GL29" s="92">
        <f t="shared" si="116"/>
        <v>104.05117270788912</v>
      </c>
      <c r="GM29" s="92">
        <f t="shared" si="58"/>
        <v>101.45530145530147</v>
      </c>
      <c r="GN29" s="91">
        <f t="shared" si="59"/>
        <v>127000</v>
      </c>
      <c r="GO29" s="92">
        <f t="shared" si="117"/>
        <v>106.84839306747433</v>
      </c>
      <c r="GP29" s="92">
        <f t="shared" si="60"/>
        <v>107.5268817204301</v>
      </c>
      <c r="GQ29" s="91">
        <v>21800</v>
      </c>
      <c r="GR29" s="92">
        <f t="shared" si="118"/>
        <v>103.3175355450237</v>
      </c>
      <c r="GS29" s="92">
        <f t="shared" si="61"/>
        <v>117.20430107526883</v>
      </c>
      <c r="GT29" s="91">
        <v>9300</v>
      </c>
      <c r="GU29" s="92">
        <f t="shared" si="119"/>
        <v>106.16438356164383</v>
      </c>
      <c r="GV29" s="92">
        <f t="shared" si="62"/>
        <v>130.80168776371309</v>
      </c>
      <c r="GW29" s="91">
        <v>11600</v>
      </c>
      <c r="GX29" s="92">
        <f t="shared" si="120"/>
        <v>101.75438596491229</v>
      </c>
      <c r="GY29" s="92">
        <f t="shared" si="63"/>
        <v>106.42201834862387</v>
      </c>
      <c r="GZ29" s="91">
        <v>37200</v>
      </c>
      <c r="HA29" s="92">
        <f t="shared" si="121"/>
        <v>108.45481049562682</v>
      </c>
      <c r="HB29" s="92">
        <f t="shared" si="64"/>
        <v>105.38243626062322</v>
      </c>
      <c r="HC29" s="91">
        <v>10900</v>
      </c>
      <c r="HD29" s="92">
        <f t="shared" si="122"/>
        <v>107.92079207920793</v>
      </c>
      <c r="HE29" s="92">
        <f t="shared" si="65"/>
        <v>88.617886178861795</v>
      </c>
      <c r="HF29" s="91">
        <v>21300</v>
      </c>
      <c r="HG29" s="92">
        <f t="shared" si="123"/>
        <v>109.79381443298971</v>
      </c>
      <c r="HH29" s="92">
        <f t="shared" si="66"/>
        <v>111.51832460732984</v>
      </c>
      <c r="HI29" s="91">
        <v>14900</v>
      </c>
      <c r="HJ29" s="92">
        <f t="shared" si="124"/>
        <v>107.97101449275361</v>
      </c>
      <c r="HK29" s="92">
        <f t="shared" si="67"/>
        <v>100.67567567567568</v>
      </c>
      <c r="HL29" s="91">
        <f t="shared" si="21"/>
        <v>3700</v>
      </c>
      <c r="HM29" s="92" t="s">
        <v>127</v>
      </c>
      <c r="HN29" s="93">
        <f t="shared" ref="HN29:HN44" si="148">HL29/HL$45*100</f>
        <v>58.544303797468359</v>
      </c>
      <c r="HO29" s="16"/>
      <c r="HP29" s="16"/>
      <c r="HQ29" s="8"/>
      <c r="HR29" s="16"/>
      <c r="HS29" s="4"/>
    </row>
    <row r="30" spans="1:233" ht="12" hidden="1" customHeight="1">
      <c r="A30" s="83"/>
      <c r="B30" s="67">
        <v>1980</v>
      </c>
      <c r="C30" s="71" t="s">
        <v>81</v>
      </c>
      <c r="D30" s="91">
        <v>1291000</v>
      </c>
      <c r="E30" s="92">
        <f t="shared" si="68"/>
        <v>99.922600619195052</v>
      </c>
      <c r="F30" s="92">
        <f t="shared" si="0"/>
        <v>106.43033800494641</v>
      </c>
      <c r="G30" s="91" t="s">
        <v>14</v>
      </c>
      <c r="H30" s="95" t="s">
        <v>12</v>
      </c>
      <c r="I30" s="95" t="s">
        <v>11</v>
      </c>
      <c r="J30" s="94" t="s">
        <v>125</v>
      </c>
      <c r="K30" s="98" t="s">
        <v>12</v>
      </c>
      <c r="L30" s="95" t="s">
        <v>11</v>
      </c>
      <c r="M30" s="94">
        <v>155300</v>
      </c>
      <c r="N30" s="95" t="s">
        <v>12</v>
      </c>
      <c r="O30" s="95" t="s">
        <v>11</v>
      </c>
      <c r="P30" s="94"/>
      <c r="Q30" s="95" t="s">
        <v>12</v>
      </c>
      <c r="R30" s="95" t="s">
        <v>11</v>
      </c>
      <c r="S30" s="94" t="s">
        <v>14</v>
      </c>
      <c r="T30" s="95" t="s">
        <v>11</v>
      </c>
      <c r="U30" s="95" t="s">
        <v>11</v>
      </c>
      <c r="V30" s="94" t="s">
        <v>14</v>
      </c>
      <c r="W30" s="95" t="s">
        <v>125</v>
      </c>
      <c r="X30" s="95" t="s">
        <v>125</v>
      </c>
      <c r="Y30" s="94" t="s">
        <v>14</v>
      </c>
      <c r="Z30" s="95" t="s">
        <v>125</v>
      </c>
      <c r="AA30" s="95" t="s">
        <v>127</v>
      </c>
      <c r="AB30" s="94" t="s">
        <v>14</v>
      </c>
      <c r="AC30" s="95" t="s">
        <v>12</v>
      </c>
      <c r="AD30" s="95" t="s">
        <v>11</v>
      </c>
      <c r="AE30" s="94" t="s">
        <v>14</v>
      </c>
      <c r="AF30" s="95" t="s">
        <v>12</v>
      </c>
      <c r="AG30" s="95" t="s">
        <v>11</v>
      </c>
      <c r="AH30" s="94">
        <v>72300</v>
      </c>
      <c r="AI30" s="95" t="s">
        <v>12</v>
      </c>
      <c r="AJ30" s="95" t="s">
        <v>11</v>
      </c>
      <c r="AK30" s="94">
        <v>43800</v>
      </c>
      <c r="AL30" s="95" t="s">
        <v>12</v>
      </c>
      <c r="AM30" s="95" t="s">
        <v>11</v>
      </c>
      <c r="AN30" s="94">
        <v>125500</v>
      </c>
      <c r="AO30" s="95" t="s">
        <v>12</v>
      </c>
      <c r="AP30" s="95" t="s">
        <v>11</v>
      </c>
      <c r="AQ30" s="94" t="s">
        <v>14</v>
      </c>
      <c r="AR30" s="95" t="s">
        <v>12</v>
      </c>
      <c r="AS30" s="95" t="s">
        <v>11</v>
      </c>
      <c r="AT30" s="94" t="s">
        <v>14</v>
      </c>
      <c r="AU30" s="95" t="s">
        <v>12</v>
      </c>
      <c r="AV30" s="95" t="s">
        <v>11</v>
      </c>
      <c r="AW30" s="94" t="s">
        <v>14</v>
      </c>
      <c r="AX30" s="95" t="s">
        <v>128</v>
      </c>
      <c r="AY30" s="95" t="s">
        <v>128</v>
      </c>
      <c r="AZ30" s="94" t="s">
        <v>14</v>
      </c>
      <c r="BA30" s="95" t="s">
        <v>127</v>
      </c>
      <c r="BB30" s="95" t="s">
        <v>127</v>
      </c>
      <c r="BC30" s="99">
        <f>0+BF30</f>
        <v>732470</v>
      </c>
      <c r="BD30" s="95">
        <f t="shared" si="125"/>
        <v>56.672108443522859</v>
      </c>
      <c r="BE30" s="95">
        <f t="shared" si="70"/>
        <v>60.400930171191078</v>
      </c>
      <c r="BF30" s="94">
        <f>BI30+CD30+0+DW30+0+FG30+FY30+GN30+0</f>
        <v>732470</v>
      </c>
      <c r="BG30" s="95">
        <f t="shared" si="71"/>
        <v>81.724257199281467</v>
      </c>
      <c r="BH30" s="95">
        <f t="shared" si="3"/>
        <v>99.712761033515747</v>
      </c>
      <c r="BI30" s="94">
        <f t="shared" si="24"/>
        <v>155200</v>
      </c>
      <c r="BJ30" s="95">
        <f t="shared" si="72"/>
        <v>99.871299871299868</v>
      </c>
      <c r="BK30" s="95">
        <f t="shared" si="4"/>
        <v>118.69980879541109</v>
      </c>
      <c r="BL30" s="94">
        <v>18300</v>
      </c>
      <c r="BM30" s="95">
        <f t="shared" si="73"/>
        <v>95.81151832460732</v>
      </c>
      <c r="BN30" s="95">
        <f t="shared" si="5"/>
        <v>124.48979591836735</v>
      </c>
      <c r="BO30" s="94">
        <v>53200</v>
      </c>
      <c r="BP30" s="95">
        <f t="shared" si="74"/>
        <v>102.70270270270269</v>
      </c>
      <c r="BQ30" s="95">
        <f t="shared" si="6"/>
        <v>113.9186295503212</v>
      </c>
      <c r="BR30" s="94">
        <v>31500</v>
      </c>
      <c r="BS30" s="95">
        <f t="shared" si="75"/>
        <v>97.222222222222214</v>
      </c>
      <c r="BT30" s="95">
        <f t="shared" si="7"/>
        <v>117.10037174721191</v>
      </c>
      <c r="BU30" s="94">
        <v>10000</v>
      </c>
      <c r="BV30" s="95">
        <f t="shared" si="76"/>
        <v>96.15384615384616</v>
      </c>
      <c r="BW30" s="95">
        <f t="shared" si="8"/>
        <v>145.98540145985402</v>
      </c>
      <c r="BX30" s="94">
        <v>17000</v>
      </c>
      <c r="BY30" s="95">
        <f t="shared" si="77"/>
        <v>101.19047619047619</v>
      </c>
      <c r="BZ30" s="95">
        <f t="shared" si="9"/>
        <v>114.09395973154362</v>
      </c>
      <c r="CA30" s="94">
        <v>25200</v>
      </c>
      <c r="CB30" s="95">
        <f t="shared" si="78"/>
        <v>101.20481927710843</v>
      </c>
      <c r="CC30" s="95">
        <f t="shared" si="10"/>
        <v>121.73913043478262</v>
      </c>
      <c r="CD30" s="94">
        <f>CG30+CJ30+CM30+CP30+CS30+CV30+CY30+DB30</f>
        <v>259530</v>
      </c>
      <c r="CE30" s="95">
        <f t="shared" si="79"/>
        <v>90.570581050427506</v>
      </c>
      <c r="CF30" s="95">
        <f t="shared" si="11"/>
        <v>112.86366601435094</v>
      </c>
      <c r="CG30" s="94">
        <v>34900</v>
      </c>
      <c r="CH30" s="95">
        <f t="shared" si="80"/>
        <v>96.408839779005532</v>
      </c>
      <c r="CI30" s="95">
        <f t="shared" si="12"/>
        <v>115.9468438538206</v>
      </c>
      <c r="CJ30" s="94">
        <v>39900</v>
      </c>
      <c r="CK30" s="95">
        <f t="shared" si="81"/>
        <v>101.26903553299493</v>
      </c>
      <c r="CL30" s="95">
        <f t="shared" si="13"/>
        <v>89.461883408071756</v>
      </c>
      <c r="CM30" s="94">
        <v>54700</v>
      </c>
      <c r="CN30" s="95">
        <f t="shared" si="82"/>
        <v>95.462478184991269</v>
      </c>
      <c r="CO30" s="95">
        <f t="shared" si="14"/>
        <v>129.92874109263659</v>
      </c>
      <c r="CP30" s="94">
        <v>31800</v>
      </c>
      <c r="CQ30" s="95">
        <f t="shared" si="83"/>
        <v>93.805309734513273</v>
      </c>
      <c r="CR30" s="95">
        <f t="shared" si="15"/>
        <v>148.5981308411215</v>
      </c>
      <c r="CS30" s="94">
        <v>57900</v>
      </c>
      <c r="CT30" s="95">
        <f t="shared" si="84"/>
        <v>102.84191829484904</v>
      </c>
      <c r="CU30" s="95">
        <f t="shared" si="16"/>
        <v>122.92993630573248</v>
      </c>
      <c r="CV30" s="94">
        <v>7740</v>
      </c>
      <c r="CW30" s="95">
        <f t="shared" si="85"/>
        <v>99.742268041237111</v>
      </c>
      <c r="CX30" s="95">
        <f t="shared" si="17"/>
        <v>221.14285714285714</v>
      </c>
      <c r="CY30" s="94">
        <v>27200</v>
      </c>
      <c r="CZ30" s="95">
        <f t="shared" si="86"/>
        <v>98.550724637681171</v>
      </c>
      <c r="DA30" s="95">
        <f t="shared" si="18"/>
        <v>150.27624309392266</v>
      </c>
      <c r="DB30" s="94">
        <v>5390</v>
      </c>
      <c r="DC30" s="95">
        <f t="shared" si="87"/>
        <v>98.178506375227698</v>
      </c>
      <c r="DD30" s="95">
        <f t="shared" si="19"/>
        <v>108.88888888888889</v>
      </c>
      <c r="DE30" s="94">
        <v>22800</v>
      </c>
      <c r="DF30" s="95" t="s">
        <v>127</v>
      </c>
      <c r="DG30" s="95" t="s">
        <v>127</v>
      </c>
      <c r="DH30" s="94" t="s">
        <v>127</v>
      </c>
      <c r="DI30" s="95" t="s">
        <v>127</v>
      </c>
      <c r="DJ30" s="95" t="s">
        <v>127</v>
      </c>
      <c r="DK30" s="94" t="s">
        <v>14</v>
      </c>
      <c r="DL30" s="95" t="s">
        <v>127</v>
      </c>
      <c r="DM30" s="95" t="s">
        <v>127</v>
      </c>
      <c r="DN30" s="94" t="s">
        <v>127</v>
      </c>
      <c r="DO30" s="95" t="s">
        <v>127</v>
      </c>
      <c r="DP30" s="95" t="s">
        <v>127</v>
      </c>
      <c r="DQ30" s="94" t="s">
        <v>14</v>
      </c>
      <c r="DR30" s="95" t="s">
        <v>127</v>
      </c>
      <c r="DS30" s="95" t="s">
        <v>127</v>
      </c>
      <c r="DT30" s="94" t="s">
        <v>14</v>
      </c>
      <c r="DU30" s="95" t="s">
        <v>125</v>
      </c>
      <c r="DV30" s="95" t="s">
        <v>125</v>
      </c>
      <c r="DW30" s="94">
        <f>DZ30+EF30</f>
        <v>76200</v>
      </c>
      <c r="DX30" s="95">
        <f t="shared" si="94"/>
        <v>72.647535513394985</v>
      </c>
      <c r="DY30" s="95">
        <f t="shared" si="33"/>
        <v>90.844062947067243</v>
      </c>
      <c r="DZ30" s="94">
        <v>35900</v>
      </c>
      <c r="EA30" s="95">
        <f t="shared" si="95"/>
        <v>97.554347826086953</v>
      </c>
      <c r="EB30" s="95">
        <f t="shared" si="34"/>
        <v>136.50190114068442</v>
      </c>
      <c r="EC30" s="94" t="s">
        <v>14</v>
      </c>
      <c r="ED30" s="95" t="s">
        <v>127</v>
      </c>
      <c r="EE30" s="95" t="s">
        <v>127</v>
      </c>
      <c r="EF30" s="94">
        <v>40300</v>
      </c>
      <c r="EG30" s="95">
        <f t="shared" si="97"/>
        <v>97.815533980582529</v>
      </c>
      <c r="EH30" s="95">
        <f t="shared" si="36"/>
        <v>111.94444444444444</v>
      </c>
      <c r="EI30" s="94" t="s">
        <v>14</v>
      </c>
      <c r="EJ30" s="95" t="s">
        <v>125</v>
      </c>
      <c r="EK30" s="95" t="s">
        <v>125</v>
      </c>
      <c r="EL30" s="94" t="s">
        <v>127</v>
      </c>
      <c r="EM30" s="95" t="s">
        <v>127</v>
      </c>
      <c r="EN30" s="95" t="s">
        <v>127</v>
      </c>
      <c r="EO30" s="94" t="s">
        <v>14</v>
      </c>
      <c r="EP30" s="95" t="s">
        <v>127</v>
      </c>
      <c r="EQ30" s="95" t="s">
        <v>127</v>
      </c>
      <c r="ER30" s="94" t="s">
        <v>14</v>
      </c>
      <c r="ES30" s="95" t="s">
        <v>127</v>
      </c>
      <c r="ET30" s="95" t="s">
        <v>127</v>
      </c>
      <c r="EU30" s="94" t="s">
        <v>14</v>
      </c>
      <c r="EV30" s="95" t="s">
        <v>127</v>
      </c>
      <c r="EW30" s="95" t="s">
        <v>127</v>
      </c>
      <c r="EX30" s="94" t="s">
        <v>14</v>
      </c>
      <c r="EY30" s="95" t="s">
        <v>127</v>
      </c>
      <c r="EZ30" s="95" t="s">
        <v>127</v>
      </c>
      <c r="FA30" s="94" t="s">
        <v>14</v>
      </c>
      <c r="FB30" s="95" t="s">
        <v>125</v>
      </c>
      <c r="FC30" s="95" t="s">
        <v>125</v>
      </c>
      <c r="FD30" s="94" t="s">
        <v>14</v>
      </c>
      <c r="FE30" s="95" t="s">
        <v>125</v>
      </c>
      <c r="FF30" s="95" t="s">
        <v>125</v>
      </c>
      <c r="FG30" s="94">
        <f t="shared" si="46"/>
        <v>72180</v>
      </c>
      <c r="FH30" s="95">
        <f t="shared" si="106"/>
        <v>98.620030058751198</v>
      </c>
      <c r="FI30" s="95">
        <f t="shared" si="47"/>
        <v>123.4901625320787</v>
      </c>
      <c r="FJ30" s="94">
        <v>8470</v>
      </c>
      <c r="FK30" s="95">
        <f t="shared" si="107"/>
        <v>100.11820330969267</v>
      </c>
      <c r="FL30" s="95">
        <f t="shared" si="48"/>
        <v>104.05405405405406</v>
      </c>
      <c r="FM30" s="94">
        <v>10200</v>
      </c>
      <c r="FN30" s="95">
        <f t="shared" si="108"/>
        <v>97.142857142857139</v>
      </c>
      <c r="FO30" s="95">
        <f t="shared" si="49"/>
        <v>120.85308056872037</v>
      </c>
      <c r="FP30" s="94">
        <v>34000</v>
      </c>
      <c r="FQ30" s="95">
        <f t="shared" si="109"/>
        <v>97.142857142857139</v>
      </c>
      <c r="FR30" s="95">
        <f t="shared" si="50"/>
        <v>128.78787878787878</v>
      </c>
      <c r="FS30" s="94">
        <v>12800</v>
      </c>
      <c r="FT30" s="95">
        <f t="shared" si="110"/>
        <v>103.2258064516129</v>
      </c>
      <c r="FU30" s="95">
        <f t="shared" si="51"/>
        <v>117.43119266055047</v>
      </c>
      <c r="FV30" s="94">
        <v>6710</v>
      </c>
      <c r="FW30" s="95">
        <f t="shared" si="111"/>
        <v>98.243045387994144</v>
      </c>
      <c r="FX30" s="95">
        <f t="shared" si="52"/>
        <v>146.82713347921225</v>
      </c>
      <c r="FY30" s="94">
        <f t="shared" si="53"/>
        <v>43830</v>
      </c>
      <c r="FZ30" s="95">
        <f t="shared" si="112"/>
        <v>98.317631224764469</v>
      </c>
      <c r="GA30" s="95">
        <f t="shared" si="54"/>
        <v>132.61724659606656</v>
      </c>
      <c r="GB30" s="94">
        <v>16900</v>
      </c>
      <c r="GC30" s="95">
        <f t="shared" si="113"/>
        <v>96.022727272727266</v>
      </c>
      <c r="GD30" s="95">
        <f t="shared" si="55"/>
        <v>144.44444444444443</v>
      </c>
      <c r="GE30" s="94">
        <v>10800</v>
      </c>
      <c r="GF30" s="95">
        <f t="shared" si="114"/>
        <v>97.297297297297305</v>
      </c>
      <c r="GG30" s="95">
        <f t="shared" si="56"/>
        <v>135.84905660377359</v>
      </c>
      <c r="GH30" s="94">
        <v>11000</v>
      </c>
      <c r="GI30" s="95">
        <f t="shared" si="115"/>
        <v>100</v>
      </c>
      <c r="GJ30" s="95">
        <f t="shared" si="57"/>
        <v>128.0558789289872</v>
      </c>
      <c r="GK30" s="94">
        <v>5130</v>
      </c>
      <c r="GL30" s="95">
        <f t="shared" si="116"/>
        <v>105.12295081967213</v>
      </c>
      <c r="GM30" s="95">
        <f t="shared" si="58"/>
        <v>106.65280665280665</v>
      </c>
      <c r="GN30" s="94">
        <f t="shared" si="59"/>
        <v>125530</v>
      </c>
      <c r="GO30" s="95">
        <f t="shared" si="117"/>
        <v>98.842519685039363</v>
      </c>
      <c r="GP30" s="95">
        <f t="shared" si="60"/>
        <v>106.28227923122513</v>
      </c>
      <c r="GQ30" s="94">
        <v>21800</v>
      </c>
      <c r="GR30" s="95">
        <f t="shared" si="118"/>
        <v>100</v>
      </c>
      <c r="GS30" s="95">
        <f t="shared" si="61"/>
        <v>117.20430107526883</v>
      </c>
      <c r="GT30" s="94">
        <v>9130</v>
      </c>
      <c r="GU30" s="95">
        <f t="shared" si="119"/>
        <v>98.172043010752688</v>
      </c>
      <c r="GV30" s="95">
        <f t="shared" si="62"/>
        <v>128.41068917018282</v>
      </c>
      <c r="GW30" s="94">
        <v>11200</v>
      </c>
      <c r="GX30" s="95">
        <f t="shared" si="120"/>
        <v>96.551724137931032</v>
      </c>
      <c r="GY30" s="95">
        <f t="shared" si="63"/>
        <v>102.75229357798166</v>
      </c>
      <c r="GZ30" s="94">
        <v>36800</v>
      </c>
      <c r="HA30" s="95">
        <f t="shared" si="121"/>
        <v>98.924731182795696</v>
      </c>
      <c r="HB30" s="95">
        <f t="shared" si="64"/>
        <v>104.24929178470255</v>
      </c>
      <c r="HC30" s="94">
        <v>11000</v>
      </c>
      <c r="HD30" s="95">
        <f t="shared" si="122"/>
        <v>100.91743119266054</v>
      </c>
      <c r="HE30" s="95">
        <f t="shared" si="65"/>
        <v>89.430894308943081</v>
      </c>
      <c r="HF30" s="94">
        <v>20400</v>
      </c>
      <c r="HG30" s="95">
        <f t="shared" si="123"/>
        <v>95.774647887323937</v>
      </c>
      <c r="HH30" s="95">
        <f t="shared" si="66"/>
        <v>106.80628272251309</v>
      </c>
      <c r="HI30" s="94">
        <v>15200</v>
      </c>
      <c r="HJ30" s="95">
        <f t="shared" si="124"/>
        <v>102.01342281879195</v>
      </c>
      <c r="HK30" s="95">
        <f t="shared" si="67"/>
        <v>102.70270270270269</v>
      </c>
      <c r="HL30" s="94" t="str">
        <f t="shared" si="21"/>
        <v>-</v>
      </c>
      <c r="HM30" s="95" t="s">
        <v>127</v>
      </c>
      <c r="HN30" s="96" t="s">
        <v>127</v>
      </c>
      <c r="HO30" s="16"/>
      <c r="HP30" s="16"/>
      <c r="HQ30" s="8"/>
      <c r="HR30" s="16"/>
      <c r="HS30" s="4"/>
    </row>
    <row r="31" spans="1:233" ht="12" hidden="1" customHeight="1">
      <c r="A31" s="83"/>
      <c r="B31" s="66">
        <v>1981</v>
      </c>
      <c r="C31" s="70" t="s">
        <v>180</v>
      </c>
      <c r="D31" s="88">
        <v>1305000</v>
      </c>
      <c r="E31" s="89">
        <f t="shared" si="68"/>
        <v>101.08443067389621</v>
      </c>
      <c r="F31" s="89">
        <f t="shared" si="0"/>
        <v>107.58450123660346</v>
      </c>
      <c r="G31" s="88">
        <v>417600</v>
      </c>
      <c r="H31" s="92" t="s">
        <v>12</v>
      </c>
      <c r="I31" s="92">
        <f>G31/G$45*100</f>
        <v>87.345743568291155</v>
      </c>
      <c r="J31" s="91">
        <v>887400</v>
      </c>
      <c r="K31" s="97" t="s">
        <v>181</v>
      </c>
      <c r="L31" s="92">
        <f>J31/J$45*100</f>
        <v>120.83333333333333</v>
      </c>
      <c r="M31" s="91">
        <v>153800</v>
      </c>
      <c r="N31" s="92" t="s">
        <v>181</v>
      </c>
      <c r="O31" s="92">
        <f>M31/M$45*100</f>
        <v>117.67406273909717</v>
      </c>
      <c r="P31" s="91">
        <v>29700</v>
      </c>
      <c r="Q31" s="92" t="s">
        <v>181</v>
      </c>
      <c r="R31" s="92">
        <f>P31/P$45*100</f>
        <v>123.75</v>
      </c>
      <c r="S31" s="91">
        <v>296400</v>
      </c>
      <c r="T31" s="92" t="s">
        <v>181</v>
      </c>
      <c r="U31" s="92">
        <f>S31/S$45*100</f>
        <v>124.43324937027708</v>
      </c>
      <c r="V31" s="91" t="s">
        <v>14</v>
      </c>
      <c r="W31" s="92" t="s">
        <v>181</v>
      </c>
      <c r="X31" s="92" t="s">
        <v>181</v>
      </c>
      <c r="Y31" s="91" t="s">
        <v>125</v>
      </c>
      <c r="Z31" s="92" t="s">
        <v>181</v>
      </c>
      <c r="AA31" s="92" t="s">
        <v>181</v>
      </c>
      <c r="AB31" s="91">
        <v>89900</v>
      </c>
      <c r="AC31" s="92" t="s">
        <v>181</v>
      </c>
      <c r="AD31" s="92">
        <f>AB31/AB$45*100</f>
        <v>118.91534391534391</v>
      </c>
      <c r="AE31" s="91">
        <v>69400</v>
      </c>
      <c r="AF31" s="92" t="s">
        <v>181</v>
      </c>
      <c r="AG31" s="92">
        <f>AE31/AE$45*100</f>
        <v>138.79999999999998</v>
      </c>
      <c r="AH31" s="91">
        <v>73600</v>
      </c>
      <c r="AI31" s="92" t="s">
        <v>181</v>
      </c>
      <c r="AJ31" s="92">
        <f>AH31/AH$45*100</f>
        <v>126.02739726027397</v>
      </c>
      <c r="AK31" s="91">
        <v>44500</v>
      </c>
      <c r="AL31" s="92" t="s">
        <v>181</v>
      </c>
      <c r="AM31" s="92">
        <f>AK31/AK$45*100</f>
        <v>134.84848484848484</v>
      </c>
      <c r="AN31" s="91">
        <v>125800</v>
      </c>
      <c r="AO31" s="92" t="s">
        <v>181</v>
      </c>
      <c r="AP31" s="92">
        <f>AN31/AN$45*100</f>
        <v>106.51989839119392</v>
      </c>
      <c r="AQ31" s="91">
        <v>4680</v>
      </c>
      <c r="AR31" s="92" t="s">
        <v>181</v>
      </c>
      <c r="AS31" s="92">
        <f>AQ31/AQ$45*100</f>
        <v>74.050632911392398</v>
      </c>
      <c r="AT31" s="91" t="s">
        <v>14</v>
      </c>
      <c r="AU31" s="92" t="s">
        <v>181</v>
      </c>
      <c r="AV31" s="92" t="s">
        <v>181</v>
      </c>
      <c r="AW31" s="91" t="s">
        <v>14</v>
      </c>
      <c r="AX31" s="92" t="s">
        <v>181</v>
      </c>
      <c r="AY31" s="92" t="s">
        <v>181</v>
      </c>
      <c r="AZ31" s="91" t="s">
        <v>14</v>
      </c>
      <c r="BA31" s="92" t="s">
        <v>181</v>
      </c>
      <c r="BB31" s="92" t="s">
        <v>181</v>
      </c>
      <c r="BC31" s="91">
        <f>G31+BF31</f>
        <v>1305510</v>
      </c>
      <c r="BD31" s="92">
        <f t="shared" si="125"/>
        <v>178.23392084317447</v>
      </c>
      <c r="BE31" s="92">
        <f>BC31/BC$45*100</f>
        <v>107.65494606986179</v>
      </c>
      <c r="BF31" s="91">
        <f t="shared" si="147"/>
        <v>887910</v>
      </c>
      <c r="BG31" s="92">
        <f t="shared" si="71"/>
        <v>121.22134694936311</v>
      </c>
      <c r="BH31" s="92">
        <f t="shared" si="3"/>
        <v>120.87315200522748</v>
      </c>
      <c r="BI31" s="91">
        <f t="shared" si="24"/>
        <v>153860</v>
      </c>
      <c r="BJ31" s="92">
        <f t="shared" si="72"/>
        <v>99.136597938144334</v>
      </c>
      <c r="BK31" s="92">
        <f t="shared" si="4"/>
        <v>117.67495219885278</v>
      </c>
      <c r="BL31" s="91">
        <v>18700</v>
      </c>
      <c r="BM31" s="92">
        <f t="shared" si="73"/>
        <v>102.18579234972678</v>
      </c>
      <c r="BN31" s="92">
        <f t="shared" si="5"/>
        <v>127.21088435374151</v>
      </c>
      <c r="BO31" s="91">
        <v>52100</v>
      </c>
      <c r="BP31" s="92">
        <f t="shared" si="74"/>
        <v>97.932330827067673</v>
      </c>
      <c r="BQ31" s="92">
        <f t="shared" si="6"/>
        <v>111.56316916488223</v>
      </c>
      <c r="BR31" s="91">
        <v>31500</v>
      </c>
      <c r="BS31" s="92">
        <f t="shared" si="75"/>
        <v>100</v>
      </c>
      <c r="BT31" s="92">
        <f t="shared" si="7"/>
        <v>117.10037174721191</v>
      </c>
      <c r="BU31" s="91">
        <v>9060</v>
      </c>
      <c r="BV31" s="92">
        <f t="shared" si="76"/>
        <v>90.600000000000009</v>
      </c>
      <c r="BW31" s="92">
        <f t="shared" si="8"/>
        <v>132.26277372262774</v>
      </c>
      <c r="BX31" s="91">
        <v>16700</v>
      </c>
      <c r="BY31" s="92">
        <f t="shared" si="77"/>
        <v>98.235294117647058</v>
      </c>
      <c r="BZ31" s="92">
        <f t="shared" si="9"/>
        <v>112.08053691275168</v>
      </c>
      <c r="CA31" s="91">
        <v>25800</v>
      </c>
      <c r="CB31" s="92">
        <f t="shared" si="78"/>
        <v>102.38095238095238</v>
      </c>
      <c r="CC31" s="92">
        <f t="shared" si="10"/>
        <v>124.63768115942028</v>
      </c>
      <c r="CD31" s="91">
        <f t="shared" si="25"/>
        <v>282570</v>
      </c>
      <c r="CE31" s="92">
        <f t="shared" si="79"/>
        <v>108.87758640619583</v>
      </c>
      <c r="CF31" s="92">
        <f t="shared" si="11"/>
        <v>122.88323548597522</v>
      </c>
      <c r="CG31" s="91">
        <v>35500</v>
      </c>
      <c r="CH31" s="92">
        <f t="shared" si="80"/>
        <v>101.71919770773638</v>
      </c>
      <c r="CI31" s="92">
        <f t="shared" si="12"/>
        <v>117.94019933554819</v>
      </c>
      <c r="CJ31" s="91">
        <v>40600</v>
      </c>
      <c r="CK31" s="92">
        <f t="shared" si="81"/>
        <v>101.75438596491229</v>
      </c>
      <c r="CL31" s="92">
        <f t="shared" si="13"/>
        <v>91.031390134529147</v>
      </c>
      <c r="CM31" s="91">
        <v>55800</v>
      </c>
      <c r="CN31" s="92">
        <f t="shared" si="82"/>
        <v>102.01096892138939</v>
      </c>
      <c r="CO31" s="92">
        <f t="shared" si="14"/>
        <v>132.54156769596199</v>
      </c>
      <c r="CP31" s="91">
        <v>30800</v>
      </c>
      <c r="CQ31" s="92">
        <f t="shared" si="83"/>
        <v>96.855345911949684</v>
      </c>
      <c r="CR31" s="92">
        <f t="shared" si="15"/>
        <v>143.92523364485982</v>
      </c>
      <c r="CS31" s="91">
        <v>57800</v>
      </c>
      <c r="CT31" s="92">
        <f t="shared" si="84"/>
        <v>99.827288428324707</v>
      </c>
      <c r="CU31" s="92">
        <f t="shared" si="16"/>
        <v>122.7176220806794</v>
      </c>
      <c r="CV31" s="91">
        <v>7360</v>
      </c>
      <c r="CW31" s="92">
        <f t="shared" si="85"/>
        <v>95.090439276485782</v>
      </c>
      <c r="CX31" s="92">
        <f t="shared" si="17"/>
        <v>210.28571428571428</v>
      </c>
      <c r="CY31" s="91">
        <v>26600</v>
      </c>
      <c r="CZ31" s="92">
        <f t="shared" si="86"/>
        <v>97.794117647058826</v>
      </c>
      <c r="DA31" s="92">
        <f t="shared" si="18"/>
        <v>146.96132596685084</v>
      </c>
      <c r="DB31" s="91">
        <v>5410</v>
      </c>
      <c r="DC31" s="92">
        <f t="shared" si="87"/>
        <v>100.37105751391466</v>
      </c>
      <c r="DD31" s="92">
        <f t="shared" si="19"/>
        <v>109.29292929292929</v>
      </c>
      <c r="DE31" s="91">
        <v>22700</v>
      </c>
      <c r="DF31" s="92" t="s">
        <v>127</v>
      </c>
      <c r="DG31" s="92">
        <f t="shared" si="20"/>
        <v>125.41436464088397</v>
      </c>
      <c r="DH31" s="91">
        <f t="shared" si="26"/>
        <v>29700</v>
      </c>
      <c r="DI31" s="92" t="s">
        <v>127</v>
      </c>
      <c r="DJ31" s="92">
        <f t="shared" si="27"/>
        <v>123.6984589754269</v>
      </c>
      <c r="DK31" s="91">
        <v>15300</v>
      </c>
      <c r="DL31" s="92" t="s">
        <v>127</v>
      </c>
      <c r="DM31" s="92">
        <f t="shared" si="28"/>
        <v>117.69230769230769</v>
      </c>
      <c r="DN31" s="91">
        <v>4930</v>
      </c>
      <c r="DO31" s="92" t="s">
        <v>127</v>
      </c>
      <c r="DP31" s="92">
        <f t="shared" si="29"/>
        <v>131.46666666666667</v>
      </c>
      <c r="DQ31" s="91">
        <v>6430</v>
      </c>
      <c r="DR31" s="92" t="s">
        <v>127</v>
      </c>
      <c r="DS31" s="92">
        <f t="shared" si="30"/>
        <v>121.55009451795841</v>
      </c>
      <c r="DT31" s="91">
        <v>3040</v>
      </c>
      <c r="DU31" s="92" t="s">
        <v>125</v>
      </c>
      <c r="DV31" s="92">
        <f t="shared" si="31"/>
        <v>154.31472081218274</v>
      </c>
      <c r="DW31" s="91">
        <f t="shared" si="32"/>
        <v>103800</v>
      </c>
      <c r="DX31" s="92">
        <f t="shared" si="94"/>
        <v>136.22047244094489</v>
      </c>
      <c r="DY31" s="92">
        <f t="shared" si="33"/>
        <v>123.74821173104435</v>
      </c>
      <c r="DZ31" s="91">
        <v>36500</v>
      </c>
      <c r="EA31" s="92">
        <f t="shared" si="95"/>
        <v>101.67130919220055</v>
      </c>
      <c r="EB31" s="92">
        <f t="shared" si="34"/>
        <v>138.7832699619772</v>
      </c>
      <c r="EC31" s="91">
        <v>16500</v>
      </c>
      <c r="ED31" s="92" t="s">
        <v>127</v>
      </c>
      <c r="EE31" s="92">
        <f t="shared" si="35"/>
        <v>133.06451612903226</v>
      </c>
      <c r="EF31" s="91">
        <v>40300</v>
      </c>
      <c r="EG31" s="92">
        <f t="shared" si="97"/>
        <v>100</v>
      </c>
      <c r="EH31" s="92">
        <f t="shared" si="36"/>
        <v>111.94444444444444</v>
      </c>
      <c r="EI31" s="91">
        <v>10500</v>
      </c>
      <c r="EJ31" s="92" t="s">
        <v>125</v>
      </c>
      <c r="EK31" s="92">
        <f t="shared" si="37"/>
        <v>114.37908496732025</v>
      </c>
      <c r="EL31" s="91">
        <f t="shared" si="38"/>
        <v>69440</v>
      </c>
      <c r="EM31" s="92" t="s">
        <v>127</v>
      </c>
      <c r="EN31" s="92">
        <f t="shared" si="39"/>
        <v>138.713543747503</v>
      </c>
      <c r="EO31" s="91">
        <v>6780</v>
      </c>
      <c r="EP31" s="92" t="s">
        <v>127</v>
      </c>
      <c r="EQ31" s="92">
        <f t="shared" si="40"/>
        <v>134.25742574257427</v>
      </c>
      <c r="ER31" s="91">
        <v>7630</v>
      </c>
      <c r="ES31" s="92" t="s">
        <v>127</v>
      </c>
      <c r="ET31" s="92">
        <f t="shared" si="41"/>
        <v>126.95507487520798</v>
      </c>
      <c r="EU31" s="91">
        <v>8840</v>
      </c>
      <c r="EV31" s="92" t="s">
        <v>127</v>
      </c>
      <c r="EW31" s="92">
        <f t="shared" si="42"/>
        <v>204.62962962962962</v>
      </c>
      <c r="EX31" s="91">
        <v>38600</v>
      </c>
      <c r="EY31" s="92" t="s">
        <v>127</v>
      </c>
      <c r="EZ31" s="92">
        <f t="shared" si="43"/>
        <v>134.96503496503496</v>
      </c>
      <c r="FA31" s="91">
        <v>5700</v>
      </c>
      <c r="FB31" s="92" t="s">
        <v>125</v>
      </c>
      <c r="FC31" s="92">
        <f t="shared" si="44"/>
        <v>113.54581673306774</v>
      </c>
      <c r="FD31" s="91">
        <v>1890</v>
      </c>
      <c r="FE31" s="92" t="s">
        <v>125</v>
      </c>
      <c r="FF31" s="92">
        <f t="shared" si="45"/>
        <v>178.30188679245282</v>
      </c>
      <c r="FG31" s="91">
        <f t="shared" si="46"/>
        <v>73560</v>
      </c>
      <c r="FH31" s="92">
        <f t="shared" si="106"/>
        <v>101.91188694929343</v>
      </c>
      <c r="FI31" s="92">
        <f t="shared" si="47"/>
        <v>125.85115483319076</v>
      </c>
      <c r="FJ31" s="91">
        <v>8500</v>
      </c>
      <c r="FK31" s="92">
        <f t="shared" si="107"/>
        <v>100.35419126328217</v>
      </c>
      <c r="FL31" s="92">
        <f t="shared" si="48"/>
        <v>104.42260442260442</v>
      </c>
      <c r="FM31" s="91">
        <v>10100</v>
      </c>
      <c r="FN31" s="92">
        <f t="shared" si="108"/>
        <v>99.019607843137265</v>
      </c>
      <c r="FO31" s="92">
        <f t="shared" si="49"/>
        <v>119.66824644549763</v>
      </c>
      <c r="FP31" s="91">
        <v>35200</v>
      </c>
      <c r="FQ31" s="92">
        <f t="shared" si="109"/>
        <v>103.5294117647059</v>
      </c>
      <c r="FR31" s="92">
        <f t="shared" si="50"/>
        <v>133.33333333333331</v>
      </c>
      <c r="FS31" s="91">
        <v>12700</v>
      </c>
      <c r="FT31" s="92">
        <f t="shared" si="110"/>
        <v>99.21875</v>
      </c>
      <c r="FU31" s="92">
        <f t="shared" si="51"/>
        <v>116.51376146788989</v>
      </c>
      <c r="FV31" s="91">
        <v>7060</v>
      </c>
      <c r="FW31" s="92">
        <f t="shared" si="111"/>
        <v>105.2160953800298</v>
      </c>
      <c r="FX31" s="92">
        <f t="shared" si="52"/>
        <v>154.48577680525165</v>
      </c>
      <c r="FY31" s="91">
        <f t="shared" si="53"/>
        <v>44480</v>
      </c>
      <c r="FZ31" s="92">
        <f t="shared" si="112"/>
        <v>101.48300250969655</v>
      </c>
      <c r="GA31" s="92">
        <f t="shared" si="54"/>
        <v>134.58396369137671</v>
      </c>
      <c r="GB31" s="91">
        <v>17300</v>
      </c>
      <c r="GC31" s="92">
        <f t="shared" si="113"/>
        <v>102.36686390532543</v>
      </c>
      <c r="GD31" s="92">
        <f t="shared" si="55"/>
        <v>147.86324786324786</v>
      </c>
      <c r="GE31" s="91">
        <v>10600</v>
      </c>
      <c r="GF31" s="92">
        <f t="shared" si="114"/>
        <v>98.148148148148152</v>
      </c>
      <c r="GG31" s="92">
        <f t="shared" si="56"/>
        <v>133.33333333333331</v>
      </c>
      <c r="GH31" s="91">
        <v>11200</v>
      </c>
      <c r="GI31" s="92">
        <f t="shared" si="115"/>
        <v>101.81818181818181</v>
      </c>
      <c r="GJ31" s="92">
        <f t="shared" si="57"/>
        <v>130.38416763678694</v>
      </c>
      <c r="GK31" s="91">
        <v>5380</v>
      </c>
      <c r="GL31" s="92">
        <f t="shared" si="116"/>
        <v>104.87329434697857</v>
      </c>
      <c r="GM31" s="92">
        <f t="shared" si="58"/>
        <v>111.85031185031184</v>
      </c>
      <c r="GN31" s="91">
        <f t="shared" si="59"/>
        <v>125820</v>
      </c>
      <c r="GO31" s="92">
        <f t="shared" si="117"/>
        <v>100.23102047319365</v>
      </c>
      <c r="GP31" s="92">
        <f t="shared" si="60"/>
        <v>106.52781305562611</v>
      </c>
      <c r="GQ31" s="91">
        <v>22100</v>
      </c>
      <c r="GR31" s="92">
        <f t="shared" si="118"/>
        <v>101.37614678899082</v>
      </c>
      <c r="GS31" s="92">
        <f t="shared" si="61"/>
        <v>118.81720430107528</v>
      </c>
      <c r="GT31" s="91">
        <v>9320</v>
      </c>
      <c r="GU31" s="92">
        <f t="shared" si="119"/>
        <v>102.08105147864184</v>
      </c>
      <c r="GV31" s="92">
        <f t="shared" si="62"/>
        <v>131.08298171589311</v>
      </c>
      <c r="GW31" s="91">
        <v>11200</v>
      </c>
      <c r="GX31" s="92">
        <f t="shared" si="120"/>
        <v>100</v>
      </c>
      <c r="GY31" s="92">
        <f t="shared" si="63"/>
        <v>102.75229357798166</v>
      </c>
      <c r="GZ31" s="91">
        <v>36700</v>
      </c>
      <c r="HA31" s="92">
        <f t="shared" si="121"/>
        <v>99.728260869565219</v>
      </c>
      <c r="HB31" s="92">
        <f t="shared" si="64"/>
        <v>103.96600566572238</v>
      </c>
      <c r="HC31" s="91">
        <v>11000</v>
      </c>
      <c r="HD31" s="92">
        <f t="shared" si="122"/>
        <v>100</v>
      </c>
      <c r="HE31" s="92">
        <f t="shared" si="65"/>
        <v>89.430894308943081</v>
      </c>
      <c r="HF31" s="91">
        <v>20200</v>
      </c>
      <c r="HG31" s="92">
        <f t="shared" si="123"/>
        <v>99.019607843137265</v>
      </c>
      <c r="HH31" s="92">
        <f t="shared" si="66"/>
        <v>105.75916230366491</v>
      </c>
      <c r="HI31" s="91">
        <v>15300</v>
      </c>
      <c r="HJ31" s="92">
        <f t="shared" si="124"/>
        <v>100.6578947368421</v>
      </c>
      <c r="HK31" s="92">
        <f t="shared" si="67"/>
        <v>103.37837837837837</v>
      </c>
      <c r="HL31" s="91">
        <f t="shared" si="21"/>
        <v>4680</v>
      </c>
      <c r="HM31" s="92" t="s">
        <v>127</v>
      </c>
      <c r="HN31" s="93">
        <f t="shared" si="148"/>
        <v>74.050632911392398</v>
      </c>
      <c r="HO31" s="16"/>
      <c r="HP31" s="16"/>
      <c r="HQ31" s="8"/>
      <c r="HR31" s="16"/>
      <c r="HS31" s="4"/>
    </row>
    <row r="32" spans="1:233" ht="12" hidden="1" customHeight="1">
      <c r="A32" s="83"/>
      <c r="B32" s="67">
        <v>1982</v>
      </c>
      <c r="C32" s="71" t="s">
        <v>82</v>
      </c>
      <c r="D32" s="91">
        <v>1312000</v>
      </c>
      <c r="E32" s="92">
        <f t="shared" si="68"/>
        <v>100.53639846743295</v>
      </c>
      <c r="F32" s="92">
        <f t="shared" si="0"/>
        <v>108.16158285243198</v>
      </c>
      <c r="G32" s="91">
        <v>420000</v>
      </c>
      <c r="H32" s="92">
        <f t="shared" si="69"/>
        <v>100.57471264367817</v>
      </c>
      <c r="I32" s="92">
        <f t="shared" si="1"/>
        <v>87.847730600292834</v>
      </c>
      <c r="J32" s="91">
        <v>892000</v>
      </c>
      <c r="K32" s="97">
        <f t="shared" si="144"/>
        <v>100.51836826684696</v>
      </c>
      <c r="L32" s="92">
        <f t="shared" si="142"/>
        <v>121.45969498910677</v>
      </c>
      <c r="M32" s="91">
        <v>151700</v>
      </c>
      <c r="N32" s="92">
        <f t="shared" ref="N32:N63" si="149">M32/M31*100</f>
        <v>98.634590377113128</v>
      </c>
      <c r="O32" s="92">
        <f t="shared" ref="O32:O44" si="150">M32/M$45*100</f>
        <v>116.06732976281562</v>
      </c>
      <c r="P32" s="91">
        <v>29600</v>
      </c>
      <c r="Q32" s="92">
        <f t="shared" ref="Q32:Q63" si="151">P32/P31*100</f>
        <v>99.663299663299668</v>
      </c>
      <c r="R32" s="92">
        <f t="shared" ref="R32:R44" si="152">P32/P$45*100</f>
        <v>123.33333333333334</v>
      </c>
      <c r="S32" s="91">
        <v>301300</v>
      </c>
      <c r="T32" s="92">
        <f t="shared" ref="T32:T63" si="153">S32/S31*100</f>
        <v>101.65317139001348</v>
      </c>
      <c r="U32" s="92">
        <f t="shared" ref="U32:U44" si="154">S32/S$45*100</f>
        <v>126.49034424853065</v>
      </c>
      <c r="V32" s="91" t="s">
        <v>14</v>
      </c>
      <c r="W32" s="92" t="s">
        <v>181</v>
      </c>
      <c r="X32" s="92" t="s">
        <v>181</v>
      </c>
      <c r="Y32" s="91" t="s">
        <v>125</v>
      </c>
      <c r="Z32" s="92" t="s">
        <v>181</v>
      </c>
      <c r="AA32" s="92" t="s">
        <v>181</v>
      </c>
      <c r="AB32" s="91">
        <v>90600</v>
      </c>
      <c r="AC32" s="92">
        <f t="shared" ref="AC32:AC63" si="155">AB32/AB31*100</f>
        <v>100.77864293659621</v>
      </c>
      <c r="AD32" s="92">
        <f t="shared" ref="AD32:AD44" si="156">AB32/AB$45*100</f>
        <v>119.84126984126983</v>
      </c>
      <c r="AE32" s="91">
        <v>68900</v>
      </c>
      <c r="AF32" s="92">
        <f t="shared" ref="AF32:AF63" si="157">AE32/AE31*100</f>
        <v>99.279538904899141</v>
      </c>
      <c r="AG32" s="92">
        <f t="shared" ref="AG32:AG44" si="158">AE32/AE$45*100</f>
        <v>137.79999999999998</v>
      </c>
      <c r="AH32" s="91">
        <v>73600</v>
      </c>
      <c r="AI32" s="92">
        <f t="shared" ref="AI32:AI63" si="159">AH32/AH31*100</f>
        <v>100</v>
      </c>
      <c r="AJ32" s="92">
        <f t="shared" ref="AJ32:AJ44" si="160">AH32/AH$45*100</f>
        <v>126.02739726027397</v>
      </c>
      <c r="AK32" s="91">
        <v>44800</v>
      </c>
      <c r="AL32" s="92">
        <f t="shared" ref="AL32:AL63" si="161">AK32/AK31*100</f>
        <v>100.67415730337079</v>
      </c>
      <c r="AM32" s="92">
        <f t="shared" ref="AM32:AM44" si="162">AK32/AK$45*100</f>
        <v>135.75757575757578</v>
      </c>
      <c r="AN32" s="91">
        <v>126000</v>
      </c>
      <c r="AO32" s="92">
        <f t="shared" ref="AO32:AO63" si="163">AN32/AN31*100</f>
        <v>100.15898251192368</v>
      </c>
      <c r="AP32" s="92">
        <f t="shared" ref="AP32:AP44" si="164">AN32/AN$45*100</f>
        <v>106.68924640135478</v>
      </c>
      <c r="AQ32" s="91">
        <v>5280</v>
      </c>
      <c r="AR32" s="92">
        <f t="shared" ref="AR32:AR63" si="165">AQ32/AQ31*100</f>
        <v>112.82051282051282</v>
      </c>
      <c r="AS32" s="92">
        <f t="shared" ref="AS32:AS44" si="166">AQ32/AQ$45*100</f>
        <v>83.544303797468359</v>
      </c>
      <c r="AT32" s="91" t="s">
        <v>14</v>
      </c>
      <c r="AU32" s="92" t="s">
        <v>181</v>
      </c>
      <c r="AV32" s="92" t="s">
        <v>181</v>
      </c>
      <c r="AW32" s="91" t="s">
        <v>14</v>
      </c>
      <c r="AX32" s="92" t="s">
        <v>181</v>
      </c>
      <c r="AY32" s="92" t="s">
        <v>181</v>
      </c>
      <c r="AZ32" s="91" t="s">
        <v>14</v>
      </c>
      <c r="BA32" s="92" t="s">
        <v>181</v>
      </c>
      <c r="BB32" s="92" t="s">
        <v>181</v>
      </c>
      <c r="BC32" s="91">
        <f t="shared" si="22"/>
        <v>1311650</v>
      </c>
      <c r="BD32" s="92">
        <f t="shared" ref="BD32:BD63" si="167">BC32/BC31*100</f>
        <v>100.47031428330691</v>
      </c>
      <c r="BE32" s="92">
        <f t="shared" ref="BE32:BE44" si="168">BC32/BC$45*100</f>
        <v>108.1612626579147</v>
      </c>
      <c r="BF32" s="91">
        <f t="shared" si="147"/>
        <v>891650</v>
      </c>
      <c r="BG32" s="92">
        <f t="shared" si="71"/>
        <v>100.42121386176528</v>
      </c>
      <c r="BH32" s="92">
        <f t="shared" si="3"/>
        <v>121.38228647662611</v>
      </c>
      <c r="BI32" s="91">
        <f t="shared" si="24"/>
        <v>151720</v>
      </c>
      <c r="BJ32" s="92">
        <f t="shared" si="72"/>
        <v>98.609125178733919</v>
      </c>
      <c r="BK32" s="92">
        <f t="shared" si="4"/>
        <v>116.03824091778203</v>
      </c>
      <c r="BL32" s="91">
        <v>18200</v>
      </c>
      <c r="BM32" s="92">
        <f t="shared" si="73"/>
        <v>97.326203208556151</v>
      </c>
      <c r="BN32" s="92">
        <f t="shared" si="5"/>
        <v>123.80952380952381</v>
      </c>
      <c r="BO32" s="91">
        <v>50800</v>
      </c>
      <c r="BP32" s="92">
        <f t="shared" si="74"/>
        <v>97.504798464491358</v>
      </c>
      <c r="BQ32" s="92">
        <f t="shared" si="6"/>
        <v>108.77944325481799</v>
      </c>
      <c r="BR32" s="91">
        <v>31500</v>
      </c>
      <c r="BS32" s="92">
        <f t="shared" si="75"/>
        <v>100</v>
      </c>
      <c r="BT32" s="92">
        <f t="shared" si="7"/>
        <v>117.10037174721191</v>
      </c>
      <c r="BU32" s="91">
        <v>8820</v>
      </c>
      <c r="BV32" s="92">
        <f t="shared" si="76"/>
        <v>97.350993377483448</v>
      </c>
      <c r="BW32" s="92">
        <f t="shared" si="8"/>
        <v>128.75912408759126</v>
      </c>
      <c r="BX32" s="91">
        <v>16700</v>
      </c>
      <c r="BY32" s="92">
        <f t="shared" si="77"/>
        <v>100</v>
      </c>
      <c r="BZ32" s="92">
        <f t="shared" si="9"/>
        <v>112.08053691275168</v>
      </c>
      <c r="CA32" s="91">
        <v>25700</v>
      </c>
      <c r="CB32" s="92">
        <f t="shared" si="78"/>
        <v>99.612403100775197</v>
      </c>
      <c r="CC32" s="92">
        <f t="shared" si="10"/>
        <v>124.15458937198068</v>
      </c>
      <c r="CD32" s="91">
        <f t="shared" si="25"/>
        <v>286980</v>
      </c>
      <c r="CE32" s="92">
        <f t="shared" si="79"/>
        <v>101.56067523091623</v>
      </c>
      <c r="CF32" s="92">
        <f t="shared" si="11"/>
        <v>124.8010437051533</v>
      </c>
      <c r="CG32" s="91">
        <v>36100</v>
      </c>
      <c r="CH32" s="92">
        <f t="shared" si="80"/>
        <v>101.69014084507042</v>
      </c>
      <c r="CI32" s="92">
        <f t="shared" si="12"/>
        <v>119.93355481727575</v>
      </c>
      <c r="CJ32" s="91">
        <v>41800</v>
      </c>
      <c r="CK32" s="92">
        <f t="shared" si="81"/>
        <v>102.95566502463053</v>
      </c>
      <c r="CL32" s="92">
        <f t="shared" si="13"/>
        <v>93.721973094170409</v>
      </c>
      <c r="CM32" s="91">
        <v>55400</v>
      </c>
      <c r="CN32" s="92">
        <f t="shared" si="82"/>
        <v>99.283154121863802</v>
      </c>
      <c r="CO32" s="92">
        <f t="shared" si="14"/>
        <v>131.59144893111639</v>
      </c>
      <c r="CP32" s="91">
        <v>31200</v>
      </c>
      <c r="CQ32" s="92">
        <f t="shared" si="83"/>
        <v>101.29870129870129</v>
      </c>
      <c r="CR32" s="92">
        <f t="shared" si="15"/>
        <v>145.79439252336448</v>
      </c>
      <c r="CS32" s="91">
        <v>60300</v>
      </c>
      <c r="CT32" s="92">
        <f t="shared" si="84"/>
        <v>104.32525951557095</v>
      </c>
      <c r="CU32" s="92">
        <f t="shared" si="16"/>
        <v>128.02547770700636</v>
      </c>
      <c r="CV32" s="91">
        <v>7260</v>
      </c>
      <c r="CW32" s="92">
        <f t="shared" si="85"/>
        <v>98.641304347826093</v>
      </c>
      <c r="CX32" s="92">
        <f t="shared" si="17"/>
        <v>207.42857142857142</v>
      </c>
      <c r="CY32" s="91">
        <v>26700</v>
      </c>
      <c r="CZ32" s="92">
        <f t="shared" si="86"/>
        <v>100.37593984962405</v>
      </c>
      <c r="DA32" s="92">
        <f t="shared" si="18"/>
        <v>147.51381215469613</v>
      </c>
      <c r="DB32" s="91">
        <v>5420</v>
      </c>
      <c r="DC32" s="92">
        <f t="shared" si="87"/>
        <v>100.18484288354898</v>
      </c>
      <c r="DD32" s="92">
        <f t="shared" si="19"/>
        <v>109.49494949494949</v>
      </c>
      <c r="DE32" s="91">
        <v>22800</v>
      </c>
      <c r="DF32" s="92">
        <f t="shared" si="88"/>
        <v>100.44052863436124</v>
      </c>
      <c r="DG32" s="92">
        <f t="shared" si="20"/>
        <v>125.96685082872926</v>
      </c>
      <c r="DH32" s="91">
        <f t="shared" si="26"/>
        <v>29610</v>
      </c>
      <c r="DI32" s="92">
        <f t="shared" si="89"/>
        <v>99.696969696969688</v>
      </c>
      <c r="DJ32" s="92">
        <f t="shared" si="27"/>
        <v>123.32361516034986</v>
      </c>
      <c r="DK32" s="91">
        <v>15000</v>
      </c>
      <c r="DL32" s="92">
        <f t="shared" si="90"/>
        <v>98.039215686274503</v>
      </c>
      <c r="DM32" s="92">
        <f t="shared" si="28"/>
        <v>115.38461538461537</v>
      </c>
      <c r="DN32" s="91">
        <v>4960</v>
      </c>
      <c r="DO32" s="92">
        <f t="shared" si="91"/>
        <v>100.60851926977688</v>
      </c>
      <c r="DP32" s="92">
        <f t="shared" si="29"/>
        <v>132.26666666666665</v>
      </c>
      <c r="DQ32" s="91">
        <v>6680</v>
      </c>
      <c r="DR32" s="92">
        <f t="shared" si="92"/>
        <v>103.88802488335926</v>
      </c>
      <c r="DS32" s="92">
        <f t="shared" si="30"/>
        <v>126.27599243856334</v>
      </c>
      <c r="DT32" s="91">
        <v>2970</v>
      </c>
      <c r="DU32" s="92">
        <f t="shared" si="93"/>
        <v>97.69736842105263</v>
      </c>
      <c r="DV32" s="92">
        <f t="shared" si="31"/>
        <v>150.76142131979694</v>
      </c>
      <c r="DW32" s="91">
        <f t="shared" si="32"/>
        <v>104900</v>
      </c>
      <c r="DX32" s="92">
        <f t="shared" si="94"/>
        <v>101.05973025048169</v>
      </c>
      <c r="DY32" s="92">
        <f t="shared" si="33"/>
        <v>125.05960896518837</v>
      </c>
      <c r="DZ32" s="91">
        <v>37100</v>
      </c>
      <c r="EA32" s="92">
        <f t="shared" si="95"/>
        <v>101.64383561643835</v>
      </c>
      <c r="EB32" s="92">
        <f t="shared" si="34"/>
        <v>141.06463878326997</v>
      </c>
      <c r="EC32" s="91">
        <v>16600</v>
      </c>
      <c r="ED32" s="92">
        <f t="shared" si="96"/>
        <v>100.60606060606061</v>
      </c>
      <c r="EE32" s="92">
        <f t="shared" si="35"/>
        <v>133.87096774193549</v>
      </c>
      <c r="EF32" s="91">
        <v>40600</v>
      </c>
      <c r="EG32" s="92">
        <f t="shared" si="97"/>
        <v>100.74441687344913</v>
      </c>
      <c r="EH32" s="92">
        <f t="shared" si="36"/>
        <v>112.77777777777777</v>
      </c>
      <c r="EI32" s="91">
        <v>10600</v>
      </c>
      <c r="EJ32" s="92">
        <f t="shared" si="98"/>
        <v>100.95238095238095</v>
      </c>
      <c r="EK32" s="92">
        <f t="shared" si="37"/>
        <v>115.46840958605664</v>
      </c>
      <c r="EL32" s="91">
        <f t="shared" si="38"/>
        <v>68920</v>
      </c>
      <c r="EM32" s="92">
        <f t="shared" si="99"/>
        <v>99.251152073732712</v>
      </c>
      <c r="EN32" s="92">
        <f t="shared" si="39"/>
        <v>137.67479025169794</v>
      </c>
      <c r="EO32" s="91">
        <v>7230</v>
      </c>
      <c r="EP32" s="92">
        <f t="shared" si="100"/>
        <v>106.63716814159292</v>
      </c>
      <c r="EQ32" s="92">
        <f t="shared" si="40"/>
        <v>143.16831683168317</v>
      </c>
      <c r="ER32" s="91">
        <v>7660</v>
      </c>
      <c r="ES32" s="92">
        <f t="shared" si="101"/>
        <v>100.39318479685453</v>
      </c>
      <c r="ET32" s="92">
        <f t="shared" si="41"/>
        <v>127.45424292845257</v>
      </c>
      <c r="EU32" s="91">
        <v>8770</v>
      </c>
      <c r="EV32" s="92">
        <f t="shared" si="102"/>
        <v>99.208144796380097</v>
      </c>
      <c r="EW32" s="92">
        <f t="shared" si="42"/>
        <v>203.00925925925927</v>
      </c>
      <c r="EX32" s="91">
        <v>37800</v>
      </c>
      <c r="EY32" s="92">
        <f t="shared" si="103"/>
        <v>97.92746113989638</v>
      </c>
      <c r="EZ32" s="92">
        <f t="shared" si="43"/>
        <v>132.16783216783216</v>
      </c>
      <c r="FA32" s="91">
        <v>5720</v>
      </c>
      <c r="FB32" s="92">
        <f t="shared" si="104"/>
        <v>100.35087719298245</v>
      </c>
      <c r="FC32" s="92">
        <f t="shared" si="44"/>
        <v>113.94422310756973</v>
      </c>
      <c r="FD32" s="91">
        <v>1740</v>
      </c>
      <c r="FE32" s="92">
        <f t="shared" si="105"/>
        <v>92.063492063492063</v>
      </c>
      <c r="FF32" s="92">
        <f t="shared" si="45"/>
        <v>164.15094339622641</v>
      </c>
      <c r="FG32" s="91">
        <f t="shared" si="46"/>
        <v>73620</v>
      </c>
      <c r="FH32" s="92">
        <f t="shared" si="106"/>
        <v>100.0815660685155</v>
      </c>
      <c r="FI32" s="92">
        <f t="shared" si="47"/>
        <v>125.95380667236955</v>
      </c>
      <c r="FJ32" s="91">
        <v>8600</v>
      </c>
      <c r="FK32" s="92">
        <f t="shared" si="107"/>
        <v>101.17647058823529</v>
      </c>
      <c r="FL32" s="92">
        <f t="shared" si="48"/>
        <v>105.65110565110565</v>
      </c>
      <c r="FM32" s="91">
        <v>10300</v>
      </c>
      <c r="FN32" s="92">
        <f t="shared" si="108"/>
        <v>101.98019801980197</v>
      </c>
      <c r="FO32" s="92">
        <f t="shared" si="49"/>
        <v>122.03791469194314</v>
      </c>
      <c r="FP32" s="91">
        <v>35100</v>
      </c>
      <c r="FQ32" s="92">
        <f t="shared" si="109"/>
        <v>99.715909090909093</v>
      </c>
      <c r="FR32" s="92">
        <f t="shared" si="50"/>
        <v>132.95454545454547</v>
      </c>
      <c r="FS32" s="91">
        <v>12900</v>
      </c>
      <c r="FT32" s="92">
        <f t="shared" si="110"/>
        <v>101.5748031496063</v>
      </c>
      <c r="FU32" s="92">
        <f t="shared" si="51"/>
        <v>118.34862385321101</v>
      </c>
      <c r="FV32" s="91">
        <v>6720</v>
      </c>
      <c r="FW32" s="92">
        <f t="shared" si="111"/>
        <v>95.184135977337121</v>
      </c>
      <c r="FX32" s="92">
        <f t="shared" si="52"/>
        <v>147.04595185995623</v>
      </c>
      <c r="FY32" s="91">
        <f t="shared" si="53"/>
        <v>44680</v>
      </c>
      <c r="FZ32" s="92">
        <f t="shared" si="112"/>
        <v>100.4496402877698</v>
      </c>
      <c r="GA32" s="92">
        <f t="shared" si="54"/>
        <v>135.18910741301059</v>
      </c>
      <c r="GB32" s="91">
        <v>17500</v>
      </c>
      <c r="GC32" s="92">
        <f t="shared" si="113"/>
        <v>101.15606936416187</v>
      </c>
      <c r="GD32" s="92">
        <f t="shared" si="55"/>
        <v>149.57264957264957</v>
      </c>
      <c r="GE32" s="91">
        <v>10600</v>
      </c>
      <c r="GF32" s="92">
        <f t="shared" si="114"/>
        <v>100</v>
      </c>
      <c r="GG32" s="92">
        <f t="shared" si="56"/>
        <v>133.33333333333331</v>
      </c>
      <c r="GH32" s="91">
        <v>11400</v>
      </c>
      <c r="GI32" s="92">
        <f t="shared" si="115"/>
        <v>101.78571428571428</v>
      </c>
      <c r="GJ32" s="92">
        <f t="shared" si="57"/>
        <v>132.71245634458671</v>
      </c>
      <c r="GK32" s="91">
        <v>5180</v>
      </c>
      <c r="GL32" s="92">
        <f t="shared" si="116"/>
        <v>96.282527881040892</v>
      </c>
      <c r="GM32" s="92">
        <f t="shared" si="58"/>
        <v>107.69230769230769</v>
      </c>
      <c r="GN32" s="91">
        <f t="shared" si="59"/>
        <v>125940</v>
      </c>
      <c r="GO32" s="92">
        <f t="shared" si="117"/>
        <v>100.09537434430138</v>
      </c>
      <c r="GP32" s="92">
        <f t="shared" si="60"/>
        <v>106.62941325882652</v>
      </c>
      <c r="GQ32" s="91">
        <v>21700</v>
      </c>
      <c r="GR32" s="92">
        <f t="shared" si="118"/>
        <v>98.19004524886877</v>
      </c>
      <c r="GS32" s="92">
        <f t="shared" si="61"/>
        <v>116.66666666666667</v>
      </c>
      <c r="GT32" s="91">
        <v>9440</v>
      </c>
      <c r="GU32" s="92">
        <f t="shared" si="119"/>
        <v>101.28755364806867</v>
      </c>
      <c r="GV32" s="92">
        <f t="shared" si="62"/>
        <v>132.77074542897327</v>
      </c>
      <c r="GW32" s="91">
        <v>11600</v>
      </c>
      <c r="GX32" s="92">
        <f t="shared" si="120"/>
        <v>103.57142857142858</v>
      </c>
      <c r="GY32" s="92">
        <f t="shared" si="63"/>
        <v>106.42201834862387</v>
      </c>
      <c r="GZ32" s="91">
        <v>37000</v>
      </c>
      <c r="HA32" s="92">
        <f t="shared" si="121"/>
        <v>100.81743869209809</v>
      </c>
      <c r="HB32" s="92">
        <f t="shared" si="64"/>
        <v>104.81586402266289</v>
      </c>
      <c r="HC32" s="91">
        <v>10800</v>
      </c>
      <c r="HD32" s="92">
        <f t="shared" si="122"/>
        <v>98.181818181818187</v>
      </c>
      <c r="HE32" s="92">
        <f t="shared" si="65"/>
        <v>87.804878048780495</v>
      </c>
      <c r="HF32" s="91">
        <v>20200</v>
      </c>
      <c r="HG32" s="92">
        <f t="shared" si="123"/>
        <v>100</v>
      </c>
      <c r="HH32" s="92">
        <f t="shared" si="66"/>
        <v>105.75916230366491</v>
      </c>
      <c r="HI32" s="91">
        <v>15200</v>
      </c>
      <c r="HJ32" s="92">
        <f t="shared" si="124"/>
        <v>99.346405228758172</v>
      </c>
      <c r="HK32" s="92">
        <f t="shared" si="67"/>
        <v>102.70270270270269</v>
      </c>
      <c r="HL32" s="91">
        <f t="shared" si="21"/>
        <v>5280</v>
      </c>
      <c r="HM32" s="92">
        <f t="shared" ref="HM32:HM63" si="169">HL32/HL31*100</f>
        <v>112.82051282051282</v>
      </c>
      <c r="HN32" s="93">
        <f t="shared" si="148"/>
        <v>83.544303797468359</v>
      </c>
      <c r="HO32" s="16"/>
      <c r="HP32" s="16"/>
      <c r="HQ32" s="8"/>
      <c r="HR32" s="16"/>
      <c r="HS32" s="3"/>
    </row>
    <row r="33" spans="1:236" ht="12" hidden="1" customHeight="1">
      <c r="A33" s="83"/>
      <c r="B33" s="67">
        <v>1983</v>
      </c>
      <c r="C33" s="71" t="s">
        <v>83</v>
      </c>
      <c r="D33" s="91">
        <v>1322000</v>
      </c>
      <c r="E33" s="92">
        <f t="shared" si="68"/>
        <v>100.76219512195121</v>
      </c>
      <c r="F33" s="92">
        <f t="shared" si="0"/>
        <v>108.98598516075846</v>
      </c>
      <c r="G33" s="91">
        <v>429000</v>
      </c>
      <c r="H33" s="92">
        <f t="shared" si="69"/>
        <v>102.14285714285714</v>
      </c>
      <c r="I33" s="92">
        <f t="shared" si="1"/>
        <v>89.7301819702991</v>
      </c>
      <c r="J33" s="91">
        <v>893000</v>
      </c>
      <c r="K33" s="97">
        <f t="shared" si="144"/>
        <v>100.11210762331839</v>
      </c>
      <c r="L33" s="92">
        <f t="shared" si="142"/>
        <v>121.59586056644881</v>
      </c>
      <c r="M33" s="91">
        <v>148500</v>
      </c>
      <c r="N33" s="92">
        <f t="shared" si="149"/>
        <v>97.890573500329609</v>
      </c>
      <c r="O33" s="92">
        <f t="shared" si="150"/>
        <v>113.61897475133895</v>
      </c>
      <c r="P33" s="91">
        <v>29200</v>
      </c>
      <c r="Q33" s="92">
        <f t="shared" si="151"/>
        <v>98.648648648648646</v>
      </c>
      <c r="R33" s="92">
        <f t="shared" si="152"/>
        <v>121.66666666666666</v>
      </c>
      <c r="S33" s="91">
        <v>303200</v>
      </c>
      <c r="T33" s="92">
        <f t="shared" si="153"/>
        <v>100.63060073016928</v>
      </c>
      <c r="U33" s="92">
        <f t="shared" si="154"/>
        <v>127.2879932829555</v>
      </c>
      <c r="V33" s="91" t="s">
        <v>14</v>
      </c>
      <c r="W33" s="92" t="s">
        <v>181</v>
      </c>
      <c r="X33" s="92" t="s">
        <v>181</v>
      </c>
      <c r="Y33" s="91" t="s">
        <v>125</v>
      </c>
      <c r="Z33" s="92" t="s">
        <v>181</v>
      </c>
      <c r="AA33" s="92" t="s">
        <v>181</v>
      </c>
      <c r="AB33" s="91">
        <v>91000</v>
      </c>
      <c r="AC33" s="92">
        <f t="shared" si="155"/>
        <v>100.44150110375276</v>
      </c>
      <c r="AD33" s="92">
        <f t="shared" si="156"/>
        <v>120.37037037037037</v>
      </c>
      <c r="AE33" s="91">
        <v>69100</v>
      </c>
      <c r="AF33" s="92">
        <f t="shared" si="157"/>
        <v>100.29027576197387</v>
      </c>
      <c r="AG33" s="92">
        <f t="shared" si="158"/>
        <v>138.19999999999999</v>
      </c>
      <c r="AH33" s="91">
        <v>74200</v>
      </c>
      <c r="AI33" s="92">
        <f t="shared" si="159"/>
        <v>100.81521739130434</v>
      </c>
      <c r="AJ33" s="92">
        <f t="shared" si="160"/>
        <v>127.05479452054796</v>
      </c>
      <c r="AK33" s="91">
        <v>44600</v>
      </c>
      <c r="AL33" s="92">
        <f t="shared" si="161"/>
        <v>99.553571428571431</v>
      </c>
      <c r="AM33" s="92">
        <f t="shared" si="162"/>
        <v>135.15151515151516</v>
      </c>
      <c r="AN33" s="91">
        <v>127400</v>
      </c>
      <c r="AO33" s="92">
        <f t="shared" si="163"/>
        <v>101.11111111111111</v>
      </c>
      <c r="AP33" s="92">
        <f t="shared" si="164"/>
        <v>107.87468247248096</v>
      </c>
      <c r="AQ33" s="91">
        <v>5840</v>
      </c>
      <c r="AR33" s="92">
        <f t="shared" si="165"/>
        <v>110.60606060606059</v>
      </c>
      <c r="AS33" s="92">
        <f t="shared" si="166"/>
        <v>92.405063291139243</v>
      </c>
      <c r="AT33" s="91" t="s">
        <v>14</v>
      </c>
      <c r="AU33" s="92" t="s">
        <v>181</v>
      </c>
      <c r="AV33" s="92" t="s">
        <v>181</v>
      </c>
      <c r="AW33" s="91" t="s">
        <v>14</v>
      </c>
      <c r="AX33" s="92" t="s">
        <v>181</v>
      </c>
      <c r="AY33" s="92" t="s">
        <v>181</v>
      </c>
      <c r="AZ33" s="91" t="s">
        <v>14</v>
      </c>
      <c r="BA33" s="92" t="s">
        <v>181</v>
      </c>
      <c r="BB33" s="92" t="s">
        <v>181</v>
      </c>
      <c r="BC33" s="91">
        <f t="shared" si="22"/>
        <v>1322220</v>
      </c>
      <c r="BD33" s="92">
        <f t="shared" si="167"/>
        <v>100.80585522052377</v>
      </c>
      <c r="BE33" s="92">
        <f t="shared" si="168"/>
        <v>109.03288583962794</v>
      </c>
      <c r="BF33" s="91">
        <f t="shared" si="147"/>
        <v>893220</v>
      </c>
      <c r="BG33" s="92">
        <f t="shared" si="71"/>
        <v>100.17607805753379</v>
      </c>
      <c r="BH33" s="92">
        <f t="shared" si="3"/>
        <v>121.59601404884424</v>
      </c>
      <c r="BI33" s="91">
        <f t="shared" si="24"/>
        <v>148530</v>
      </c>
      <c r="BJ33" s="92">
        <f t="shared" si="72"/>
        <v>97.897442657527023</v>
      </c>
      <c r="BK33" s="92">
        <f t="shared" si="4"/>
        <v>113.59847036328871</v>
      </c>
      <c r="BL33" s="91">
        <v>17700</v>
      </c>
      <c r="BM33" s="92">
        <f t="shared" si="73"/>
        <v>97.252747252747255</v>
      </c>
      <c r="BN33" s="92">
        <f t="shared" si="5"/>
        <v>120.40816326530613</v>
      </c>
      <c r="BO33" s="91">
        <v>48600</v>
      </c>
      <c r="BP33" s="92">
        <f t="shared" si="74"/>
        <v>95.669291338582667</v>
      </c>
      <c r="BQ33" s="92">
        <f t="shared" si="6"/>
        <v>104.06852248394006</v>
      </c>
      <c r="BR33" s="91">
        <v>31300</v>
      </c>
      <c r="BS33" s="92">
        <f t="shared" si="75"/>
        <v>99.365079365079367</v>
      </c>
      <c r="BT33" s="92">
        <f t="shared" si="7"/>
        <v>116.35687732342008</v>
      </c>
      <c r="BU33" s="91">
        <v>8730</v>
      </c>
      <c r="BV33" s="92">
        <f t="shared" si="76"/>
        <v>98.979591836734699</v>
      </c>
      <c r="BW33" s="92">
        <f t="shared" si="8"/>
        <v>127.44525547445255</v>
      </c>
      <c r="BX33" s="91">
        <v>17100</v>
      </c>
      <c r="BY33" s="92">
        <f t="shared" si="77"/>
        <v>102.39520958083833</v>
      </c>
      <c r="BZ33" s="92">
        <f t="shared" si="9"/>
        <v>114.76510067114094</v>
      </c>
      <c r="CA33" s="91">
        <v>25100</v>
      </c>
      <c r="CB33" s="92">
        <f t="shared" si="78"/>
        <v>97.665369649805442</v>
      </c>
      <c r="CC33" s="92">
        <f t="shared" si="10"/>
        <v>121.256038647343</v>
      </c>
      <c r="CD33" s="91">
        <f t="shared" si="25"/>
        <v>288550</v>
      </c>
      <c r="CE33" s="92">
        <f t="shared" si="79"/>
        <v>100.54707645132066</v>
      </c>
      <c r="CF33" s="92">
        <f t="shared" si="11"/>
        <v>125.48380082626657</v>
      </c>
      <c r="CG33" s="91">
        <v>36200</v>
      </c>
      <c r="CH33" s="92">
        <f t="shared" si="80"/>
        <v>100.2770083102493</v>
      </c>
      <c r="CI33" s="92">
        <f t="shared" si="12"/>
        <v>120.26578073089702</v>
      </c>
      <c r="CJ33" s="91">
        <v>41700</v>
      </c>
      <c r="CK33" s="92">
        <f t="shared" si="81"/>
        <v>99.760765550239242</v>
      </c>
      <c r="CL33" s="92">
        <f t="shared" si="13"/>
        <v>93.497757847533634</v>
      </c>
      <c r="CM33" s="91">
        <v>55100</v>
      </c>
      <c r="CN33" s="92">
        <f t="shared" si="82"/>
        <v>99.458483754512642</v>
      </c>
      <c r="CO33" s="92">
        <f t="shared" si="14"/>
        <v>130.87885985748218</v>
      </c>
      <c r="CP33" s="91">
        <v>31700</v>
      </c>
      <c r="CQ33" s="92">
        <f t="shared" si="83"/>
        <v>101.6025641025641</v>
      </c>
      <c r="CR33" s="92">
        <f t="shared" si="15"/>
        <v>148.13084112149534</v>
      </c>
      <c r="CS33" s="91">
        <v>62000</v>
      </c>
      <c r="CT33" s="92">
        <f t="shared" si="84"/>
        <v>102.81923714759536</v>
      </c>
      <c r="CU33" s="92">
        <f t="shared" si="16"/>
        <v>131.63481953290869</v>
      </c>
      <c r="CV33" s="91">
        <v>6980</v>
      </c>
      <c r="CW33" s="92">
        <f t="shared" si="85"/>
        <v>96.143250688705237</v>
      </c>
      <c r="CX33" s="92">
        <f t="shared" si="17"/>
        <v>199.42857142857142</v>
      </c>
      <c r="CY33" s="91">
        <v>26800</v>
      </c>
      <c r="CZ33" s="92">
        <f t="shared" si="86"/>
        <v>100.374531835206</v>
      </c>
      <c r="DA33" s="92">
        <f t="shared" si="18"/>
        <v>148.06629834254144</v>
      </c>
      <c r="DB33" s="91">
        <v>5470</v>
      </c>
      <c r="DC33" s="92">
        <f t="shared" si="87"/>
        <v>100.92250922509226</v>
      </c>
      <c r="DD33" s="92">
        <f t="shared" si="19"/>
        <v>110.50505050505051</v>
      </c>
      <c r="DE33" s="91">
        <v>22600</v>
      </c>
      <c r="DF33" s="92">
        <f t="shared" si="88"/>
        <v>99.122807017543863</v>
      </c>
      <c r="DG33" s="92">
        <f t="shared" si="20"/>
        <v>124.86187845303867</v>
      </c>
      <c r="DH33" s="91">
        <f t="shared" si="26"/>
        <v>29220</v>
      </c>
      <c r="DI33" s="92">
        <f t="shared" si="89"/>
        <v>98.682877406281662</v>
      </c>
      <c r="DJ33" s="92">
        <f t="shared" si="27"/>
        <v>121.69929196168263</v>
      </c>
      <c r="DK33" s="91">
        <v>14500</v>
      </c>
      <c r="DL33" s="92">
        <f t="shared" si="90"/>
        <v>96.666666666666671</v>
      </c>
      <c r="DM33" s="92">
        <f t="shared" si="28"/>
        <v>111.53846153846155</v>
      </c>
      <c r="DN33" s="91">
        <v>4990</v>
      </c>
      <c r="DO33" s="92">
        <f t="shared" si="91"/>
        <v>100.60483870967742</v>
      </c>
      <c r="DP33" s="92">
        <f t="shared" si="29"/>
        <v>133.06666666666666</v>
      </c>
      <c r="DQ33" s="91">
        <v>6830</v>
      </c>
      <c r="DR33" s="92">
        <f t="shared" si="92"/>
        <v>102.24550898203593</v>
      </c>
      <c r="DS33" s="92">
        <f t="shared" si="30"/>
        <v>129.11153119092626</v>
      </c>
      <c r="DT33" s="91">
        <v>2900</v>
      </c>
      <c r="DU33" s="92">
        <f t="shared" si="93"/>
        <v>97.643097643097647</v>
      </c>
      <c r="DV33" s="92">
        <f t="shared" si="31"/>
        <v>147.20812182741116</v>
      </c>
      <c r="DW33" s="91">
        <f t="shared" si="32"/>
        <v>105700</v>
      </c>
      <c r="DX33" s="92">
        <f t="shared" si="94"/>
        <v>100.7626310772164</v>
      </c>
      <c r="DY33" s="92">
        <f t="shared" si="33"/>
        <v>126.01335240820219</v>
      </c>
      <c r="DZ33" s="91">
        <v>37300</v>
      </c>
      <c r="EA33" s="92">
        <f t="shared" si="95"/>
        <v>100.53908355795149</v>
      </c>
      <c r="EB33" s="92">
        <f t="shared" si="34"/>
        <v>141.82509505703422</v>
      </c>
      <c r="EC33" s="91">
        <v>16500</v>
      </c>
      <c r="ED33" s="92">
        <f t="shared" si="96"/>
        <v>99.397590361445793</v>
      </c>
      <c r="EE33" s="92">
        <f t="shared" si="35"/>
        <v>133.06451612903226</v>
      </c>
      <c r="EF33" s="91">
        <v>41000</v>
      </c>
      <c r="EG33" s="92">
        <f t="shared" si="97"/>
        <v>100.98522167487684</v>
      </c>
      <c r="EH33" s="92">
        <f t="shared" si="36"/>
        <v>113.88888888888889</v>
      </c>
      <c r="EI33" s="91">
        <v>10900</v>
      </c>
      <c r="EJ33" s="92">
        <f t="shared" si="98"/>
        <v>102.8301886792453</v>
      </c>
      <c r="EK33" s="92">
        <f t="shared" si="37"/>
        <v>118.7363834422658</v>
      </c>
      <c r="EL33" s="91">
        <f t="shared" si="38"/>
        <v>69090</v>
      </c>
      <c r="EM33" s="92">
        <f t="shared" si="99"/>
        <v>100.24666279744632</v>
      </c>
      <c r="EN33" s="92">
        <f t="shared" si="39"/>
        <v>138.01438274071114</v>
      </c>
      <c r="EO33" s="91">
        <v>7270</v>
      </c>
      <c r="EP33" s="92">
        <f t="shared" si="100"/>
        <v>100.55325034578146</v>
      </c>
      <c r="EQ33" s="92">
        <f t="shared" si="40"/>
        <v>143.96039603960395</v>
      </c>
      <c r="ER33" s="91">
        <v>7590</v>
      </c>
      <c r="ES33" s="92">
        <f t="shared" si="101"/>
        <v>99.086161879895556</v>
      </c>
      <c r="ET33" s="92">
        <f t="shared" si="41"/>
        <v>126.28951747088186</v>
      </c>
      <c r="EU33" s="91">
        <v>8710</v>
      </c>
      <c r="EV33" s="92">
        <f t="shared" si="102"/>
        <v>99.315849486887117</v>
      </c>
      <c r="EW33" s="92">
        <f t="shared" si="42"/>
        <v>201.62037037037038</v>
      </c>
      <c r="EX33" s="91">
        <v>37600</v>
      </c>
      <c r="EY33" s="92">
        <f t="shared" si="103"/>
        <v>99.470899470899468</v>
      </c>
      <c r="EZ33" s="92">
        <f t="shared" si="43"/>
        <v>131.46853146853147</v>
      </c>
      <c r="FA33" s="91">
        <v>6100</v>
      </c>
      <c r="FB33" s="92">
        <f t="shared" si="104"/>
        <v>106.64335664335664</v>
      </c>
      <c r="FC33" s="92">
        <f t="shared" si="44"/>
        <v>121.51394422310757</v>
      </c>
      <c r="FD33" s="91">
        <v>1820</v>
      </c>
      <c r="FE33" s="92">
        <f t="shared" si="105"/>
        <v>104.59770114942528</v>
      </c>
      <c r="FF33" s="92">
        <f t="shared" si="45"/>
        <v>171.69811320754718</v>
      </c>
      <c r="FG33" s="91">
        <f t="shared" si="46"/>
        <v>74280</v>
      </c>
      <c r="FH33" s="92">
        <f t="shared" si="106"/>
        <v>100.89649551752242</v>
      </c>
      <c r="FI33" s="92">
        <f t="shared" si="47"/>
        <v>127.08297690333619</v>
      </c>
      <c r="FJ33" s="91">
        <v>8550</v>
      </c>
      <c r="FK33" s="92">
        <f t="shared" si="107"/>
        <v>99.418604651162795</v>
      </c>
      <c r="FL33" s="92">
        <f t="shared" si="48"/>
        <v>105.03685503685503</v>
      </c>
      <c r="FM33" s="91">
        <v>10400</v>
      </c>
      <c r="FN33" s="92">
        <f t="shared" si="108"/>
        <v>100.97087378640776</v>
      </c>
      <c r="FO33" s="92">
        <f t="shared" si="49"/>
        <v>123.22274881516589</v>
      </c>
      <c r="FP33" s="91">
        <v>34900</v>
      </c>
      <c r="FQ33" s="92">
        <f t="shared" si="109"/>
        <v>99.430199430199423</v>
      </c>
      <c r="FR33" s="92">
        <f t="shared" si="50"/>
        <v>132.19696969696969</v>
      </c>
      <c r="FS33" s="91">
        <v>13400</v>
      </c>
      <c r="FT33" s="92">
        <f t="shared" si="110"/>
        <v>103.87596899224806</v>
      </c>
      <c r="FU33" s="92">
        <f t="shared" si="51"/>
        <v>122.93577981651376</v>
      </c>
      <c r="FV33" s="91">
        <v>7030</v>
      </c>
      <c r="FW33" s="92">
        <f t="shared" si="111"/>
        <v>104.61309523809523</v>
      </c>
      <c r="FX33" s="92">
        <f t="shared" si="52"/>
        <v>153.8293216630197</v>
      </c>
      <c r="FY33" s="91">
        <f t="shared" si="53"/>
        <v>44610</v>
      </c>
      <c r="FZ33" s="92">
        <f t="shared" si="112"/>
        <v>99.843330349149511</v>
      </c>
      <c r="GA33" s="92">
        <f t="shared" si="54"/>
        <v>134.97730711043874</v>
      </c>
      <c r="GB33" s="91">
        <v>17400</v>
      </c>
      <c r="GC33" s="92">
        <f t="shared" si="113"/>
        <v>99.428571428571431</v>
      </c>
      <c r="GD33" s="92">
        <f t="shared" si="55"/>
        <v>148.71794871794873</v>
      </c>
      <c r="GE33" s="91">
        <v>10500</v>
      </c>
      <c r="GF33" s="92">
        <f t="shared" si="114"/>
        <v>99.056603773584911</v>
      </c>
      <c r="GG33" s="92">
        <f t="shared" si="56"/>
        <v>132.0754716981132</v>
      </c>
      <c r="GH33" s="91">
        <v>11500</v>
      </c>
      <c r="GI33" s="92">
        <f t="shared" si="115"/>
        <v>100.87719298245614</v>
      </c>
      <c r="GJ33" s="92">
        <f t="shared" si="57"/>
        <v>133.87660069848661</v>
      </c>
      <c r="GK33" s="91">
        <v>5210</v>
      </c>
      <c r="GL33" s="92">
        <f t="shared" si="116"/>
        <v>100.57915057915059</v>
      </c>
      <c r="GM33" s="92">
        <f t="shared" si="58"/>
        <v>108.31600831600832</v>
      </c>
      <c r="GN33" s="91">
        <f t="shared" si="59"/>
        <v>127400</v>
      </c>
      <c r="GO33" s="92">
        <f t="shared" si="117"/>
        <v>101.159282197872</v>
      </c>
      <c r="GP33" s="92">
        <f t="shared" si="60"/>
        <v>107.86554906443146</v>
      </c>
      <c r="GQ33" s="91">
        <v>22000</v>
      </c>
      <c r="GR33" s="92">
        <f t="shared" si="118"/>
        <v>101.38248847926268</v>
      </c>
      <c r="GS33" s="92">
        <f t="shared" si="61"/>
        <v>118.27956989247312</v>
      </c>
      <c r="GT33" s="91">
        <v>9200</v>
      </c>
      <c r="GU33" s="92">
        <f t="shared" si="119"/>
        <v>97.457627118644069</v>
      </c>
      <c r="GV33" s="92">
        <f t="shared" si="62"/>
        <v>129.39521800281295</v>
      </c>
      <c r="GW33" s="91">
        <v>11800</v>
      </c>
      <c r="GX33" s="92">
        <f t="shared" si="120"/>
        <v>101.72413793103448</v>
      </c>
      <c r="GY33" s="92">
        <f t="shared" si="63"/>
        <v>108.25688073394495</v>
      </c>
      <c r="GZ33" s="91">
        <v>37100</v>
      </c>
      <c r="HA33" s="92">
        <f t="shared" si="121"/>
        <v>100.27027027027027</v>
      </c>
      <c r="HB33" s="92">
        <f t="shared" si="64"/>
        <v>105.09915014164307</v>
      </c>
      <c r="HC33" s="91">
        <v>11300</v>
      </c>
      <c r="HD33" s="92">
        <f t="shared" si="122"/>
        <v>104.62962962962963</v>
      </c>
      <c r="HE33" s="92">
        <f t="shared" si="65"/>
        <v>91.869918699186996</v>
      </c>
      <c r="HF33" s="91">
        <v>20900</v>
      </c>
      <c r="HG33" s="92">
        <f t="shared" si="123"/>
        <v>103.46534653465346</v>
      </c>
      <c r="HH33" s="92">
        <f t="shared" si="66"/>
        <v>109.42408376963351</v>
      </c>
      <c r="HI33" s="91">
        <v>15100</v>
      </c>
      <c r="HJ33" s="92">
        <f t="shared" si="124"/>
        <v>99.342105263157904</v>
      </c>
      <c r="HK33" s="92">
        <f t="shared" si="67"/>
        <v>102.02702702702702</v>
      </c>
      <c r="HL33" s="91">
        <f t="shared" si="21"/>
        <v>5840</v>
      </c>
      <c r="HM33" s="92">
        <f t="shared" si="169"/>
        <v>110.60606060606059</v>
      </c>
      <c r="HN33" s="93">
        <f t="shared" si="148"/>
        <v>92.405063291139243</v>
      </c>
      <c r="HO33" s="16"/>
      <c r="HP33" s="16"/>
      <c r="HQ33" s="8"/>
      <c r="HR33" s="16"/>
      <c r="HS33" s="3"/>
      <c r="IB33" s="19"/>
    </row>
    <row r="34" spans="1:236" ht="12" hidden="1" customHeight="1">
      <c r="A34" s="83"/>
      <c r="B34" s="67">
        <v>1984</v>
      </c>
      <c r="C34" s="71" t="s">
        <v>84</v>
      </c>
      <c r="D34" s="91">
        <v>1324000</v>
      </c>
      <c r="E34" s="92">
        <f t="shared" si="68"/>
        <v>100.15128593040848</v>
      </c>
      <c r="F34" s="92">
        <f t="shared" si="0"/>
        <v>109.15086562242374</v>
      </c>
      <c r="G34" s="91">
        <v>430600</v>
      </c>
      <c r="H34" s="92">
        <f t="shared" si="69"/>
        <v>100.37296037296038</v>
      </c>
      <c r="I34" s="92">
        <f t="shared" si="1"/>
        <v>90.064839991633548</v>
      </c>
      <c r="J34" s="91">
        <v>893400</v>
      </c>
      <c r="K34" s="97">
        <f t="shared" si="144"/>
        <v>100.04479283314669</v>
      </c>
      <c r="L34" s="92">
        <f t="shared" si="142"/>
        <v>121.65032679738562</v>
      </c>
      <c r="M34" s="91">
        <v>147400</v>
      </c>
      <c r="N34" s="92">
        <f t="shared" si="149"/>
        <v>99.259259259259252</v>
      </c>
      <c r="O34" s="92">
        <f t="shared" si="150"/>
        <v>112.77735271614384</v>
      </c>
      <c r="P34" s="91">
        <v>28900</v>
      </c>
      <c r="Q34" s="92">
        <f t="shared" si="151"/>
        <v>98.972602739726028</v>
      </c>
      <c r="R34" s="92">
        <f t="shared" si="152"/>
        <v>120.41666666666666</v>
      </c>
      <c r="S34" s="91">
        <v>304800</v>
      </c>
      <c r="T34" s="92">
        <f t="shared" si="153"/>
        <v>100.52770448548813</v>
      </c>
      <c r="U34" s="92">
        <f t="shared" si="154"/>
        <v>127.95969773299748</v>
      </c>
      <c r="V34" s="91" t="s">
        <v>14</v>
      </c>
      <c r="W34" s="92" t="s">
        <v>181</v>
      </c>
      <c r="X34" s="92" t="s">
        <v>181</v>
      </c>
      <c r="Y34" s="91" t="s">
        <v>125</v>
      </c>
      <c r="Z34" s="92" t="s">
        <v>181</v>
      </c>
      <c r="AA34" s="92" t="s">
        <v>181</v>
      </c>
      <c r="AB34" s="91">
        <v>90000</v>
      </c>
      <c r="AC34" s="92">
        <f t="shared" si="155"/>
        <v>98.901098901098905</v>
      </c>
      <c r="AD34" s="92">
        <f t="shared" si="156"/>
        <v>119.04761904761905</v>
      </c>
      <c r="AE34" s="91">
        <v>68000</v>
      </c>
      <c r="AF34" s="92">
        <f t="shared" si="157"/>
        <v>98.408104196816197</v>
      </c>
      <c r="AG34" s="92">
        <f t="shared" si="158"/>
        <v>136</v>
      </c>
      <c r="AH34" s="91">
        <v>74600</v>
      </c>
      <c r="AI34" s="92">
        <f t="shared" si="159"/>
        <v>100.53908355795149</v>
      </c>
      <c r="AJ34" s="92">
        <f t="shared" si="160"/>
        <v>127.73972602739727</v>
      </c>
      <c r="AK34" s="91">
        <v>44600</v>
      </c>
      <c r="AL34" s="92">
        <f t="shared" si="161"/>
        <v>100</v>
      </c>
      <c r="AM34" s="92">
        <f t="shared" si="162"/>
        <v>135.15151515151516</v>
      </c>
      <c r="AN34" s="91">
        <v>129800</v>
      </c>
      <c r="AO34" s="92">
        <f t="shared" si="163"/>
        <v>101.88383045525902</v>
      </c>
      <c r="AP34" s="92">
        <f t="shared" si="164"/>
        <v>109.90685859441152</v>
      </c>
      <c r="AQ34" s="91">
        <v>5720</v>
      </c>
      <c r="AR34" s="92">
        <f t="shared" si="165"/>
        <v>97.945205479452056</v>
      </c>
      <c r="AS34" s="92">
        <f t="shared" si="166"/>
        <v>90.506329113924053</v>
      </c>
      <c r="AT34" s="91" t="s">
        <v>14</v>
      </c>
      <c r="AU34" s="92" t="s">
        <v>181</v>
      </c>
      <c r="AV34" s="92" t="s">
        <v>181</v>
      </c>
      <c r="AW34" s="91" t="s">
        <v>14</v>
      </c>
      <c r="AX34" s="92" t="s">
        <v>181</v>
      </c>
      <c r="AY34" s="92" t="s">
        <v>181</v>
      </c>
      <c r="AZ34" s="91" t="s">
        <v>14</v>
      </c>
      <c r="BA34" s="92" t="s">
        <v>181</v>
      </c>
      <c r="BB34" s="92" t="s">
        <v>181</v>
      </c>
      <c r="BC34" s="91">
        <f t="shared" si="22"/>
        <v>1324750</v>
      </c>
      <c r="BD34" s="92">
        <f t="shared" si="167"/>
        <v>100.19134485940313</v>
      </c>
      <c r="BE34" s="92">
        <f t="shared" si="168"/>
        <v>109.24151466174095</v>
      </c>
      <c r="BF34" s="91">
        <f t="shared" si="147"/>
        <v>894150</v>
      </c>
      <c r="BG34" s="92">
        <f t="shared" si="71"/>
        <v>100.10411768657217</v>
      </c>
      <c r="BH34" s="92">
        <f t="shared" si="3"/>
        <v>121.72261700563587</v>
      </c>
      <c r="BI34" s="91">
        <f t="shared" si="24"/>
        <v>147390</v>
      </c>
      <c r="BJ34" s="92">
        <f t="shared" si="72"/>
        <v>99.232478287214704</v>
      </c>
      <c r="BK34" s="92">
        <f t="shared" si="4"/>
        <v>112.7265774378585</v>
      </c>
      <c r="BL34" s="91">
        <v>18000</v>
      </c>
      <c r="BM34" s="92">
        <f t="shared" si="73"/>
        <v>101.69491525423729</v>
      </c>
      <c r="BN34" s="92">
        <f t="shared" si="5"/>
        <v>122.44897959183673</v>
      </c>
      <c r="BO34" s="91">
        <v>48000</v>
      </c>
      <c r="BP34" s="92">
        <f t="shared" si="74"/>
        <v>98.76543209876543</v>
      </c>
      <c r="BQ34" s="92">
        <f t="shared" si="6"/>
        <v>102.78372591006423</v>
      </c>
      <c r="BR34" s="91">
        <v>31400</v>
      </c>
      <c r="BS34" s="92">
        <f t="shared" si="75"/>
        <v>100.31948881789137</v>
      </c>
      <c r="BT34" s="92">
        <f t="shared" si="7"/>
        <v>116.72862453531599</v>
      </c>
      <c r="BU34" s="91">
        <v>8290</v>
      </c>
      <c r="BV34" s="92">
        <f t="shared" si="76"/>
        <v>94.959908361970207</v>
      </c>
      <c r="BW34" s="92">
        <f t="shared" si="8"/>
        <v>121.02189781021897</v>
      </c>
      <c r="BX34" s="91">
        <v>17500</v>
      </c>
      <c r="BY34" s="92">
        <f t="shared" si="77"/>
        <v>102.3391812865497</v>
      </c>
      <c r="BZ34" s="92">
        <f t="shared" si="9"/>
        <v>117.4496644295302</v>
      </c>
      <c r="CA34" s="91">
        <v>24200</v>
      </c>
      <c r="CB34" s="92">
        <f t="shared" si="78"/>
        <v>96.414342629482078</v>
      </c>
      <c r="CC34" s="92">
        <f t="shared" si="10"/>
        <v>116.90821256038649</v>
      </c>
      <c r="CD34" s="91">
        <f t="shared" si="25"/>
        <v>290170</v>
      </c>
      <c r="CE34" s="92">
        <f t="shared" si="79"/>
        <v>100.56142782879918</v>
      </c>
      <c r="CF34" s="92">
        <f t="shared" si="11"/>
        <v>126.18830180474016</v>
      </c>
      <c r="CG34" s="91">
        <v>36700</v>
      </c>
      <c r="CH34" s="92">
        <f t="shared" si="80"/>
        <v>101.38121546961325</v>
      </c>
      <c r="CI34" s="92">
        <f t="shared" si="12"/>
        <v>121.92691029900334</v>
      </c>
      <c r="CJ34" s="91">
        <v>42500</v>
      </c>
      <c r="CK34" s="92">
        <f t="shared" si="81"/>
        <v>101.91846522781776</v>
      </c>
      <c r="CL34" s="92">
        <f t="shared" si="13"/>
        <v>95.291479820627799</v>
      </c>
      <c r="CM34" s="91">
        <v>55300</v>
      </c>
      <c r="CN34" s="92">
        <f t="shared" si="82"/>
        <v>100.36297640653358</v>
      </c>
      <c r="CO34" s="92">
        <f t="shared" si="14"/>
        <v>131.35391923990497</v>
      </c>
      <c r="CP34" s="91">
        <v>31600</v>
      </c>
      <c r="CQ34" s="92">
        <f t="shared" si="83"/>
        <v>99.684542586750794</v>
      </c>
      <c r="CR34" s="92">
        <f t="shared" si="15"/>
        <v>147.66355140186914</v>
      </c>
      <c r="CS34" s="91">
        <v>62700</v>
      </c>
      <c r="CT34" s="92">
        <f t="shared" si="84"/>
        <v>101.12903225806451</v>
      </c>
      <c r="CU34" s="92">
        <f t="shared" si="16"/>
        <v>133.12101910828025</v>
      </c>
      <c r="CV34" s="91">
        <v>6590</v>
      </c>
      <c r="CW34" s="92">
        <f t="shared" si="85"/>
        <v>94.412607449856736</v>
      </c>
      <c r="CX34" s="92">
        <f t="shared" si="17"/>
        <v>188.28571428571428</v>
      </c>
      <c r="CY34" s="91">
        <v>26700</v>
      </c>
      <c r="CZ34" s="92">
        <f t="shared" si="86"/>
        <v>99.626865671641795</v>
      </c>
      <c r="DA34" s="92">
        <f t="shared" si="18"/>
        <v>147.51381215469613</v>
      </c>
      <c r="DB34" s="91">
        <v>5780</v>
      </c>
      <c r="DC34" s="92">
        <f t="shared" si="87"/>
        <v>105.66727605118831</v>
      </c>
      <c r="DD34" s="92">
        <f t="shared" si="19"/>
        <v>116.76767676767676</v>
      </c>
      <c r="DE34" s="91">
        <v>22300</v>
      </c>
      <c r="DF34" s="92">
        <f t="shared" si="88"/>
        <v>98.672566371681413</v>
      </c>
      <c r="DG34" s="92">
        <f t="shared" si="20"/>
        <v>123.20441988950277</v>
      </c>
      <c r="DH34" s="91">
        <f t="shared" si="26"/>
        <v>28920</v>
      </c>
      <c r="DI34" s="92">
        <f t="shared" si="89"/>
        <v>98.973305954825463</v>
      </c>
      <c r="DJ34" s="92">
        <f t="shared" si="27"/>
        <v>120.44981257809246</v>
      </c>
      <c r="DK34" s="91">
        <v>14500</v>
      </c>
      <c r="DL34" s="92">
        <f t="shared" si="90"/>
        <v>100</v>
      </c>
      <c r="DM34" s="92">
        <f t="shared" si="28"/>
        <v>111.53846153846155</v>
      </c>
      <c r="DN34" s="91">
        <v>4950</v>
      </c>
      <c r="DO34" s="92">
        <f t="shared" si="91"/>
        <v>99.198396793587179</v>
      </c>
      <c r="DP34" s="92">
        <f t="shared" si="29"/>
        <v>132</v>
      </c>
      <c r="DQ34" s="91">
        <v>6620</v>
      </c>
      <c r="DR34" s="92">
        <f t="shared" si="92"/>
        <v>96.925329428989755</v>
      </c>
      <c r="DS34" s="92">
        <f t="shared" si="30"/>
        <v>125.14177693761815</v>
      </c>
      <c r="DT34" s="91">
        <v>2850</v>
      </c>
      <c r="DU34" s="92">
        <f t="shared" si="93"/>
        <v>98.275862068965509</v>
      </c>
      <c r="DV34" s="92">
        <f t="shared" si="31"/>
        <v>144.67005076142132</v>
      </c>
      <c r="DW34" s="91">
        <f t="shared" si="32"/>
        <v>104800</v>
      </c>
      <c r="DX34" s="92">
        <f t="shared" si="94"/>
        <v>99.148533585619674</v>
      </c>
      <c r="DY34" s="92">
        <f t="shared" si="33"/>
        <v>124.94039103481163</v>
      </c>
      <c r="DZ34" s="91">
        <v>37000</v>
      </c>
      <c r="EA34" s="92">
        <f t="shared" si="95"/>
        <v>99.195710455764072</v>
      </c>
      <c r="EB34" s="92">
        <f t="shared" si="34"/>
        <v>140.68441064638785</v>
      </c>
      <c r="EC34" s="91">
        <v>16200</v>
      </c>
      <c r="ED34" s="92">
        <f t="shared" si="96"/>
        <v>98.181818181818187</v>
      </c>
      <c r="EE34" s="92">
        <f t="shared" si="35"/>
        <v>130.64516129032256</v>
      </c>
      <c r="EF34" s="91">
        <v>40800</v>
      </c>
      <c r="EG34" s="92">
        <f t="shared" si="97"/>
        <v>99.512195121951223</v>
      </c>
      <c r="EH34" s="92">
        <f t="shared" si="36"/>
        <v>113.33333333333333</v>
      </c>
      <c r="EI34" s="91">
        <v>10800</v>
      </c>
      <c r="EJ34" s="92">
        <f t="shared" si="98"/>
        <v>99.082568807339456</v>
      </c>
      <c r="EK34" s="92">
        <f t="shared" si="37"/>
        <v>117.64705882352942</v>
      </c>
      <c r="EL34" s="91">
        <f t="shared" si="38"/>
        <v>68030</v>
      </c>
      <c r="EM34" s="92">
        <f t="shared" si="99"/>
        <v>98.465769286437975</v>
      </c>
      <c r="EN34" s="92">
        <f t="shared" si="39"/>
        <v>135.89692369157012</v>
      </c>
      <c r="EO34" s="91">
        <v>7090</v>
      </c>
      <c r="EP34" s="92">
        <f t="shared" si="100"/>
        <v>97.524071526822553</v>
      </c>
      <c r="EQ34" s="92">
        <f t="shared" si="40"/>
        <v>140.39603960396039</v>
      </c>
      <c r="ER34" s="91">
        <v>7550</v>
      </c>
      <c r="ES34" s="92">
        <f t="shared" si="101"/>
        <v>99.472990777338595</v>
      </c>
      <c r="ET34" s="92">
        <f t="shared" si="41"/>
        <v>125.62396006655574</v>
      </c>
      <c r="EU34" s="91">
        <v>8150</v>
      </c>
      <c r="EV34" s="92">
        <f t="shared" si="102"/>
        <v>93.570608495981631</v>
      </c>
      <c r="EW34" s="92">
        <f t="shared" si="42"/>
        <v>188.65740740740742</v>
      </c>
      <c r="EX34" s="91">
        <v>37400</v>
      </c>
      <c r="EY34" s="92">
        <f t="shared" si="103"/>
        <v>99.468085106382972</v>
      </c>
      <c r="EZ34" s="92">
        <f t="shared" si="43"/>
        <v>130.76923076923077</v>
      </c>
      <c r="FA34" s="91">
        <v>6120</v>
      </c>
      <c r="FB34" s="92">
        <f t="shared" si="104"/>
        <v>100.32786885245901</v>
      </c>
      <c r="FC34" s="92">
        <f t="shared" si="44"/>
        <v>121.91235059760956</v>
      </c>
      <c r="FD34" s="91">
        <v>1720</v>
      </c>
      <c r="FE34" s="92">
        <f t="shared" si="105"/>
        <v>94.505494505494497</v>
      </c>
      <c r="FF34" s="92">
        <f t="shared" si="45"/>
        <v>162.26415094339623</v>
      </c>
      <c r="FG34" s="91">
        <f t="shared" si="46"/>
        <v>74680</v>
      </c>
      <c r="FH34" s="92">
        <f t="shared" si="106"/>
        <v>100.5385029617663</v>
      </c>
      <c r="FI34" s="92">
        <f t="shared" si="47"/>
        <v>127.76732249786143</v>
      </c>
      <c r="FJ34" s="91">
        <v>8740</v>
      </c>
      <c r="FK34" s="92">
        <f t="shared" si="107"/>
        <v>102.22222222222221</v>
      </c>
      <c r="FL34" s="92">
        <f t="shared" si="48"/>
        <v>107.37100737100738</v>
      </c>
      <c r="FM34" s="91">
        <v>10400</v>
      </c>
      <c r="FN34" s="92">
        <f t="shared" si="108"/>
        <v>100</v>
      </c>
      <c r="FO34" s="92">
        <f t="shared" si="49"/>
        <v>123.22274881516589</v>
      </c>
      <c r="FP34" s="91">
        <v>34800</v>
      </c>
      <c r="FQ34" s="92">
        <f t="shared" si="109"/>
        <v>99.713467048710598</v>
      </c>
      <c r="FR34" s="92">
        <f t="shared" si="50"/>
        <v>131.81818181818181</v>
      </c>
      <c r="FS34" s="91">
        <v>13800</v>
      </c>
      <c r="FT34" s="92">
        <f t="shared" si="110"/>
        <v>102.98507462686568</v>
      </c>
      <c r="FU34" s="92">
        <f t="shared" si="51"/>
        <v>126.60550458715596</v>
      </c>
      <c r="FV34" s="91">
        <v>6940</v>
      </c>
      <c r="FW34" s="92">
        <f t="shared" si="111"/>
        <v>98.71977240398293</v>
      </c>
      <c r="FX34" s="92">
        <f t="shared" si="52"/>
        <v>151.85995623632385</v>
      </c>
      <c r="FY34" s="91">
        <f t="shared" si="53"/>
        <v>44650</v>
      </c>
      <c r="FZ34" s="92">
        <f t="shared" si="112"/>
        <v>100.08966599417171</v>
      </c>
      <c r="GA34" s="92">
        <f t="shared" si="54"/>
        <v>135.09833585476551</v>
      </c>
      <c r="GB34" s="91">
        <v>17200</v>
      </c>
      <c r="GC34" s="92">
        <f t="shared" si="113"/>
        <v>98.850574712643677</v>
      </c>
      <c r="GD34" s="92">
        <f t="shared" si="55"/>
        <v>147.00854700854703</v>
      </c>
      <c r="GE34" s="91">
        <v>10700</v>
      </c>
      <c r="GF34" s="92">
        <f t="shared" si="114"/>
        <v>101.9047619047619</v>
      </c>
      <c r="GG34" s="92">
        <f t="shared" si="56"/>
        <v>134.59119496855345</v>
      </c>
      <c r="GH34" s="91">
        <v>11400</v>
      </c>
      <c r="GI34" s="92">
        <f t="shared" si="115"/>
        <v>99.130434782608702</v>
      </c>
      <c r="GJ34" s="92">
        <f t="shared" si="57"/>
        <v>132.71245634458671</v>
      </c>
      <c r="GK34" s="91">
        <v>5350</v>
      </c>
      <c r="GL34" s="92">
        <f t="shared" si="116"/>
        <v>102.68714011516316</v>
      </c>
      <c r="GM34" s="92">
        <f t="shared" si="58"/>
        <v>111.22661122661121</v>
      </c>
      <c r="GN34" s="91">
        <f t="shared" si="59"/>
        <v>129790</v>
      </c>
      <c r="GO34" s="92">
        <f t="shared" si="117"/>
        <v>101.87598116169545</v>
      </c>
      <c r="GP34" s="92">
        <f t="shared" si="60"/>
        <v>109.88908644483955</v>
      </c>
      <c r="GQ34" s="91">
        <v>22700</v>
      </c>
      <c r="GR34" s="92">
        <f t="shared" si="118"/>
        <v>103.18181818181817</v>
      </c>
      <c r="GS34" s="92">
        <f t="shared" si="61"/>
        <v>122.04301075268818</v>
      </c>
      <c r="GT34" s="91">
        <v>9190</v>
      </c>
      <c r="GU34" s="92">
        <f t="shared" si="119"/>
        <v>99.891304347826079</v>
      </c>
      <c r="GV34" s="92">
        <f t="shared" si="62"/>
        <v>129.25457102672294</v>
      </c>
      <c r="GW34" s="91">
        <v>12100</v>
      </c>
      <c r="GX34" s="92">
        <f t="shared" si="120"/>
        <v>102.54237288135593</v>
      </c>
      <c r="GY34" s="92">
        <f t="shared" si="63"/>
        <v>111.0091743119266</v>
      </c>
      <c r="GZ34" s="91">
        <v>38200</v>
      </c>
      <c r="HA34" s="92">
        <f t="shared" si="121"/>
        <v>102.96495956873315</v>
      </c>
      <c r="HB34" s="92">
        <f t="shared" si="64"/>
        <v>108.21529745042493</v>
      </c>
      <c r="HC34" s="91">
        <v>11400</v>
      </c>
      <c r="HD34" s="92">
        <f t="shared" si="122"/>
        <v>100.88495575221239</v>
      </c>
      <c r="HE34" s="92">
        <f t="shared" si="65"/>
        <v>92.682926829268297</v>
      </c>
      <c r="HF34" s="91">
        <v>20600</v>
      </c>
      <c r="HG34" s="92">
        <f t="shared" si="123"/>
        <v>98.564593301435409</v>
      </c>
      <c r="HH34" s="92">
        <f t="shared" si="66"/>
        <v>107.85340314136124</v>
      </c>
      <c r="HI34" s="91">
        <v>15600</v>
      </c>
      <c r="HJ34" s="92">
        <f t="shared" si="124"/>
        <v>103.31125827814569</v>
      </c>
      <c r="HK34" s="92">
        <f t="shared" si="67"/>
        <v>105.40540540540539</v>
      </c>
      <c r="HL34" s="91">
        <f t="shared" si="21"/>
        <v>5720</v>
      </c>
      <c r="HM34" s="92">
        <f t="shared" si="169"/>
        <v>97.945205479452056</v>
      </c>
      <c r="HN34" s="93">
        <f t="shared" si="148"/>
        <v>90.506329113924053</v>
      </c>
      <c r="HO34" s="16"/>
      <c r="HP34" s="16"/>
      <c r="HQ34" s="8"/>
      <c r="HR34" s="16"/>
      <c r="HS34" s="20"/>
    </row>
    <row r="35" spans="1:236" ht="12" hidden="1" customHeight="1">
      <c r="A35" s="83"/>
      <c r="B35" s="68">
        <v>1985</v>
      </c>
      <c r="C35" s="72" t="s">
        <v>85</v>
      </c>
      <c r="D35" s="94">
        <v>1322000</v>
      </c>
      <c r="E35" s="95">
        <f t="shared" si="68"/>
        <v>99.848942598187307</v>
      </c>
      <c r="F35" s="95">
        <f t="shared" si="0"/>
        <v>108.98598516075846</v>
      </c>
      <c r="G35" s="94">
        <v>435800</v>
      </c>
      <c r="H35" s="95">
        <f t="shared" si="69"/>
        <v>101.20761727821643</v>
      </c>
      <c r="I35" s="95">
        <f t="shared" si="1"/>
        <v>91.152478560970508</v>
      </c>
      <c r="J35" s="94">
        <v>886200</v>
      </c>
      <c r="K35" s="98">
        <f t="shared" si="144"/>
        <v>99.194089993284081</v>
      </c>
      <c r="L35" s="95">
        <f t="shared" si="142"/>
        <v>120.66993464052287</v>
      </c>
      <c r="M35" s="94">
        <v>145700</v>
      </c>
      <c r="N35" s="95">
        <f t="shared" si="149"/>
        <v>98.846675712347349</v>
      </c>
      <c r="O35" s="95">
        <f t="shared" si="150"/>
        <v>111.47666411629686</v>
      </c>
      <c r="P35" s="94">
        <v>28800</v>
      </c>
      <c r="Q35" s="95">
        <f t="shared" si="151"/>
        <v>99.653979238754317</v>
      </c>
      <c r="R35" s="95">
        <f t="shared" si="152"/>
        <v>120</v>
      </c>
      <c r="S35" s="94">
        <v>298600</v>
      </c>
      <c r="T35" s="95">
        <f t="shared" si="153"/>
        <v>97.965879265091857</v>
      </c>
      <c r="U35" s="95">
        <f t="shared" si="154"/>
        <v>125.35684298908481</v>
      </c>
      <c r="V35" s="94" t="s">
        <v>14</v>
      </c>
      <c r="W35" s="95" t="s">
        <v>181</v>
      </c>
      <c r="X35" s="95" t="s">
        <v>181</v>
      </c>
      <c r="Y35" s="94" t="s">
        <v>125</v>
      </c>
      <c r="Z35" s="95" t="s">
        <v>181</v>
      </c>
      <c r="AA35" s="95" t="s">
        <v>181</v>
      </c>
      <c r="AB35" s="94">
        <v>89700</v>
      </c>
      <c r="AC35" s="95">
        <f t="shared" si="155"/>
        <v>99.666666666666671</v>
      </c>
      <c r="AD35" s="95">
        <f t="shared" si="156"/>
        <v>118.65079365079364</v>
      </c>
      <c r="AE35" s="94">
        <v>67700</v>
      </c>
      <c r="AF35" s="95">
        <f t="shared" si="157"/>
        <v>99.558823529411768</v>
      </c>
      <c r="AG35" s="95">
        <f t="shared" si="158"/>
        <v>135.4</v>
      </c>
      <c r="AH35" s="94">
        <v>73600</v>
      </c>
      <c r="AI35" s="95">
        <f t="shared" si="159"/>
        <v>98.659517426273453</v>
      </c>
      <c r="AJ35" s="95">
        <f t="shared" si="160"/>
        <v>126.02739726027397</v>
      </c>
      <c r="AK35" s="94">
        <v>44300</v>
      </c>
      <c r="AL35" s="95">
        <f t="shared" si="161"/>
        <v>99.327354260089677</v>
      </c>
      <c r="AM35" s="95">
        <f t="shared" si="162"/>
        <v>134.24242424242425</v>
      </c>
      <c r="AN35" s="94">
        <v>131600</v>
      </c>
      <c r="AO35" s="95">
        <f t="shared" si="163"/>
        <v>101.38674884437597</v>
      </c>
      <c r="AP35" s="95">
        <f t="shared" si="164"/>
        <v>111.43099068585944</v>
      </c>
      <c r="AQ35" s="94" t="s">
        <v>14</v>
      </c>
      <c r="AR35" s="95" t="s">
        <v>181</v>
      </c>
      <c r="AS35" s="95" t="s">
        <v>181</v>
      </c>
      <c r="AT35" s="94" t="s">
        <v>14</v>
      </c>
      <c r="AU35" s="95" t="s">
        <v>181</v>
      </c>
      <c r="AV35" s="95" t="s">
        <v>181</v>
      </c>
      <c r="AW35" s="94" t="s">
        <v>14</v>
      </c>
      <c r="AX35" s="95" t="s">
        <v>181</v>
      </c>
      <c r="AY35" s="95" t="s">
        <v>181</v>
      </c>
      <c r="AZ35" s="94" t="s">
        <v>14</v>
      </c>
      <c r="BA35" s="95" t="s">
        <v>181</v>
      </c>
      <c r="BB35" s="95" t="s">
        <v>181</v>
      </c>
      <c r="BC35" s="94">
        <f t="shared" si="22"/>
        <v>1287130</v>
      </c>
      <c r="BD35" s="95">
        <f t="shared" si="167"/>
        <v>97.160218909228163</v>
      </c>
      <c r="BE35" s="95">
        <f t="shared" si="168"/>
        <v>106.13929478510407</v>
      </c>
      <c r="BF35" s="94">
        <f>BI35+CD35+0+DW35+EL35+FG35+FY35+GN35+0</f>
        <v>851330</v>
      </c>
      <c r="BG35" s="95">
        <f t="shared" si="71"/>
        <v>95.211094335402336</v>
      </c>
      <c r="BH35" s="95">
        <f t="shared" si="3"/>
        <v>115.89343570475646</v>
      </c>
      <c r="BI35" s="94">
        <f t="shared" si="24"/>
        <v>145790</v>
      </c>
      <c r="BJ35" s="95">
        <f t="shared" si="72"/>
        <v>98.91444467060181</v>
      </c>
      <c r="BK35" s="95">
        <f t="shared" si="4"/>
        <v>111.50286806883365</v>
      </c>
      <c r="BL35" s="94">
        <v>17200</v>
      </c>
      <c r="BM35" s="95">
        <f t="shared" si="73"/>
        <v>95.555555555555557</v>
      </c>
      <c r="BN35" s="95">
        <f t="shared" si="5"/>
        <v>117.00680272108843</v>
      </c>
      <c r="BO35" s="94">
        <v>47600</v>
      </c>
      <c r="BP35" s="95">
        <f t="shared" si="74"/>
        <v>99.166666666666671</v>
      </c>
      <c r="BQ35" s="95">
        <f t="shared" si="6"/>
        <v>101.9271948608137</v>
      </c>
      <c r="BR35" s="94">
        <v>31100</v>
      </c>
      <c r="BS35" s="95">
        <f t="shared" si="75"/>
        <v>99.044585987261144</v>
      </c>
      <c r="BT35" s="95">
        <f t="shared" si="7"/>
        <v>115.61338289962826</v>
      </c>
      <c r="BU35" s="94">
        <v>7690</v>
      </c>
      <c r="BV35" s="95">
        <f t="shared" si="76"/>
        <v>92.762364294330524</v>
      </c>
      <c r="BW35" s="95">
        <f t="shared" si="8"/>
        <v>112.26277372262774</v>
      </c>
      <c r="BX35" s="94">
        <v>17200</v>
      </c>
      <c r="BY35" s="95">
        <f t="shared" si="77"/>
        <v>98.285714285714292</v>
      </c>
      <c r="BZ35" s="95">
        <f t="shared" si="9"/>
        <v>115.43624161073826</v>
      </c>
      <c r="CA35" s="94">
        <v>25000</v>
      </c>
      <c r="CB35" s="95">
        <f t="shared" si="78"/>
        <v>103.30578512396693</v>
      </c>
      <c r="CC35" s="95">
        <f t="shared" si="10"/>
        <v>120.77294685990339</v>
      </c>
      <c r="CD35" s="94">
        <f t="shared" si="25"/>
        <v>285390</v>
      </c>
      <c r="CE35" s="95">
        <f t="shared" si="79"/>
        <v>98.352689802529554</v>
      </c>
      <c r="CF35" s="95">
        <f t="shared" si="11"/>
        <v>124.10958904109589</v>
      </c>
      <c r="CG35" s="94">
        <v>36000</v>
      </c>
      <c r="CH35" s="95">
        <f t="shared" si="80"/>
        <v>98.09264305177112</v>
      </c>
      <c r="CI35" s="95">
        <f t="shared" si="12"/>
        <v>119.60132890365449</v>
      </c>
      <c r="CJ35" s="94">
        <v>43500</v>
      </c>
      <c r="CK35" s="95">
        <f t="shared" si="81"/>
        <v>102.35294117647058</v>
      </c>
      <c r="CL35" s="95">
        <f t="shared" si="13"/>
        <v>97.533632286995527</v>
      </c>
      <c r="CM35" s="94">
        <v>54700</v>
      </c>
      <c r="CN35" s="95">
        <f t="shared" si="82"/>
        <v>98.915009041591318</v>
      </c>
      <c r="CO35" s="95">
        <f t="shared" si="14"/>
        <v>129.92874109263659</v>
      </c>
      <c r="CP35" s="94">
        <v>30600</v>
      </c>
      <c r="CQ35" s="95">
        <f t="shared" si="83"/>
        <v>96.835443037974684</v>
      </c>
      <c r="CR35" s="95">
        <f t="shared" si="15"/>
        <v>142.99065420560748</v>
      </c>
      <c r="CS35" s="94">
        <v>61300</v>
      </c>
      <c r="CT35" s="95">
        <f t="shared" si="84"/>
        <v>97.767145135566196</v>
      </c>
      <c r="CU35" s="95">
        <f t="shared" si="16"/>
        <v>130.14861995753714</v>
      </c>
      <c r="CV35" s="94">
        <v>6310</v>
      </c>
      <c r="CW35" s="95">
        <f t="shared" si="85"/>
        <v>95.751138088012141</v>
      </c>
      <c r="CX35" s="95">
        <f t="shared" si="17"/>
        <v>180.28571428571431</v>
      </c>
      <c r="CY35" s="94">
        <v>24900</v>
      </c>
      <c r="CZ35" s="95">
        <f t="shared" si="86"/>
        <v>93.258426966292134</v>
      </c>
      <c r="DA35" s="95">
        <f t="shared" si="18"/>
        <v>137.56906077348066</v>
      </c>
      <c r="DB35" s="94">
        <v>5680</v>
      </c>
      <c r="DC35" s="95">
        <f t="shared" si="87"/>
        <v>98.269896193771615</v>
      </c>
      <c r="DD35" s="95">
        <f t="shared" si="19"/>
        <v>114.74747474747475</v>
      </c>
      <c r="DE35" s="94">
        <v>22400</v>
      </c>
      <c r="DF35" s="95">
        <f t="shared" si="88"/>
        <v>100.44843049327355</v>
      </c>
      <c r="DG35" s="95">
        <f t="shared" si="20"/>
        <v>123.75690607734806</v>
      </c>
      <c r="DH35" s="94" t="s">
        <v>127</v>
      </c>
      <c r="DI35" s="95" t="s">
        <v>127</v>
      </c>
      <c r="DJ35" s="95" t="s">
        <v>127</v>
      </c>
      <c r="DK35" s="94" t="s">
        <v>14</v>
      </c>
      <c r="DL35" s="95" t="s">
        <v>125</v>
      </c>
      <c r="DM35" s="95" t="s">
        <v>127</v>
      </c>
      <c r="DN35" s="94" t="s">
        <v>127</v>
      </c>
      <c r="DO35" s="95" t="s">
        <v>127</v>
      </c>
      <c r="DP35" s="95" t="s">
        <v>127</v>
      </c>
      <c r="DQ35" s="94" t="s">
        <v>14</v>
      </c>
      <c r="DR35" s="95" t="s">
        <v>127</v>
      </c>
      <c r="DS35" s="95" t="s">
        <v>127</v>
      </c>
      <c r="DT35" s="94" t="s">
        <v>14</v>
      </c>
      <c r="DU35" s="95" t="s">
        <v>125</v>
      </c>
      <c r="DV35" s="95" t="s">
        <v>125</v>
      </c>
      <c r="DW35" s="94">
        <f t="shared" si="32"/>
        <v>102800</v>
      </c>
      <c r="DX35" s="95">
        <f t="shared" si="94"/>
        <v>98.091603053435122</v>
      </c>
      <c r="DY35" s="95">
        <f t="shared" si="33"/>
        <v>122.55603242727706</v>
      </c>
      <c r="DZ35" s="94">
        <v>35600</v>
      </c>
      <c r="EA35" s="95">
        <f t="shared" si="95"/>
        <v>96.216216216216225</v>
      </c>
      <c r="EB35" s="95">
        <f t="shared" si="34"/>
        <v>135.36121673003802</v>
      </c>
      <c r="EC35" s="94">
        <v>15900</v>
      </c>
      <c r="ED35" s="95">
        <f t="shared" si="96"/>
        <v>98.148148148148152</v>
      </c>
      <c r="EE35" s="95">
        <f t="shared" si="35"/>
        <v>128.2258064516129</v>
      </c>
      <c r="EF35" s="94">
        <v>40400</v>
      </c>
      <c r="EG35" s="95">
        <f t="shared" si="97"/>
        <v>99.019607843137265</v>
      </c>
      <c r="EH35" s="95">
        <f t="shared" si="36"/>
        <v>112.22222222222223</v>
      </c>
      <c r="EI35" s="94">
        <v>10900</v>
      </c>
      <c r="EJ35" s="95">
        <f t="shared" si="98"/>
        <v>100.92592592592592</v>
      </c>
      <c r="EK35" s="95">
        <f t="shared" si="37"/>
        <v>118.7363834422658</v>
      </c>
      <c r="EL35" s="94">
        <f t="shared" si="38"/>
        <v>67700</v>
      </c>
      <c r="EM35" s="95">
        <f t="shared" si="99"/>
        <v>99.514919888284581</v>
      </c>
      <c r="EN35" s="95">
        <f t="shared" si="39"/>
        <v>135.23771474230924</v>
      </c>
      <c r="EO35" s="94">
        <v>7160</v>
      </c>
      <c r="EP35" s="95">
        <f t="shared" si="100"/>
        <v>100.98730606488012</v>
      </c>
      <c r="EQ35" s="95">
        <f t="shared" si="40"/>
        <v>141.78217821782178</v>
      </c>
      <c r="ER35" s="94">
        <v>7600</v>
      </c>
      <c r="ES35" s="95">
        <f t="shared" si="101"/>
        <v>100.66225165562915</v>
      </c>
      <c r="ET35" s="95">
        <f t="shared" si="41"/>
        <v>126.4559068219634</v>
      </c>
      <c r="EU35" s="94">
        <v>8020</v>
      </c>
      <c r="EV35" s="95">
        <f t="shared" si="102"/>
        <v>98.404907975460119</v>
      </c>
      <c r="EW35" s="95">
        <f t="shared" si="42"/>
        <v>185.64814814814815</v>
      </c>
      <c r="EX35" s="94">
        <v>37200</v>
      </c>
      <c r="EY35" s="95">
        <f t="shared" si="103"/>
        <v>99.465240641711233</v>
      </c>
      <c r="EZ35" s="95">
        <f t="shared" si="43"/>
        <v>130.06993006993005</v>
      </c>
      <c r="FA35" s="94">
        <v>6020</v>
      </c>
      <c r="FB35" s="95">
        <f t="shared" si="104"/>
        <v>98.366013071895424</v>
      </c>
      <c r="FC35" s="95">
        <f t="shared" si="44"/>
        <v>119.92031872509961</v>
      </c>
      <c r="FD35" s="94">
        <v>1700</v>
      </c>
      <c r="FE35" s="95">
        <f t="shared" si="105"/>
        <v>98.837209302325576</v>
      </c>
      <c r="FF35" s="95">
        <f t="shared" si="45"/>
        <v>160.37735849056605</v>
      </c>
      <c r="FG35" s="94">
        <f t="shared" si="46"/>
        <v>73680</v>
      </c>
      <c r="FH35" s="95">
        <f t="shared" si="106"/>
        <v>98.660953401178361</v>
      </c>
      <c r="FI35" s="95">
        <f t="shared" si="47"/>
        <v>126.05645851154834</v>
      </c>
      <c r="FJ35" s="94">
        <v>8720</v>
      </c>
      <c r="FK35" s="95">
        <f t="shared" si="107"/>
        <v>99.77116704805492</v>
      </c>
      <c r="FL35" s="95">
        <f t="shared" si="48"/>
        <v>107.12530712530712</v>
      </c>
      <c r="FM35" s="94">
        <v>10300</v>
      </c>
      <c r="FN35" s="95">
        <f t="shared" si="108"/>
        <v>99.038461538461547</v>
      </c>
      <c r="FO35" s="95">
        <f t="shared" si="49"/>
        <v>122.03791469194314</v>
      </c>
      <c r="FP35" s="94">
        <v>34000</v>
      </c>
      <c r="FQ35" s="95">
        <f t="shared" si="109"/>
        <v>97.701149425287355</v>
      </c>
      <c r="FR35" s="95">
        <f t="shared" si="50"/>
        <v>128.78787878787878</v>
      </c>
      <c r="FS35" s="94">
        <v>13700</v>
      </c>
      <c r="FT35" s="95">
        <f t="shared" si="110"/>
        <v>99.275362318840578</v>
      </c>
      <c r="FU35" s="95">
        <f t="shared" si="51"/>
        <v>125.68807339449542</v>
      </c>
      <c r="FV35" s="94">
        <v>6960</v>
      </c>
      <c r="FW35" s="95">
        <f t="shared" si="111"/>
        <v>100.28818443804035</v>
      </c>
      <c r="FX35" s="95">
        <f t="shared" si="52"/>
        <v>152.29759299781182</v>
      </c>
      <c r="FY35" s="94">
        <f t="shared" si="53"/>
        <v>44370</v>
      </c>
      <c r="FZ35" s="95">
        <f t="shared" si="112"/>
        <v>99.372900335946241</v>
      </c>
      <c r="GA35" s="95">
        <f t="shared" si="54"/>
        <v>134.25113464447807</v>
      </c>
      <c r="GB35" s="94">
        <v>17100</v>
      </c>
      <c r="GC35" s="95">
        <f t="shared" si="113"/>
        <v>99.418604651162795</v>
      </c>
      <c r="GD35" s="95">
        <f t="shared" si="55"/>
        <v>146.15384615384613</v>
      </c>
      <c r="GE35" s="94">
        <v>10700</v>
      </c>
      <c r="GF35" s="95">
        <f t="shared" si="114"/>
        <v>100</v>
      </c>
      <c r="GG35" s="95">
        <f t="shared" si="56"/>
        <v>134.59119496855345</v>
      </c>
      <c r="GH35" s="94">
        <v>11200</v>
      </c>
      <c r="GI35" s="95">
        <f t="shared" si="115"/>
        <v>98.245614035087712</v>
      </c>
      <c r="GJ35" s="95">
        <f t="shared" si="57"/>
        <v>130.38416763678694</v>
      </c>
      <c r="GK35" s="94">
        <v>5370</v>
      </c>
      <c r="GL35" s="95">
        <f t="shared" si="116"/>
        <v>100.37383177570094</v>
      </c>
      <c r="GM35" s="95">
        <f t="shared" si="58"/>
        <v>111.64241164241164</v>
      </c>
      <c r="GN35" s="94">
        <f t="shared" si="59"/>
        <v>131600</v>
      </c>
      <c r="GO35" s="95">
        <f t="shared" si="117"/>
        <v>101.39456044379382</v>
      </c>
      <c r="GP35" s="95">
        <f t="shared" si="60"/>
        <v>111.42155617644569</v>
      </c>
      <c r="GQ35" s="94">
        <v>22600</v>
      </c>
      <c r="GR35" s="95">
        <f t="shared" si="118"/>
        <v>99.559471365638757</v>
      </c>
      <c r="GS35" s="95">
        <f t="shared" si="61"/>
        <v>121.50537634408603</v>
      </c>
      <c r="GT35" s="94">
        <v>9000</v>
      </c>
      <c r="GU35" s="95">
        <f t="shared" si="119"/>
        <v>97.932535364526657</v>
      </c>
      <c r="GV35" s="95">
        <f t="shared" si="62"/>
        <v>126.58227848101266</v>
      </c>
      <c r="GW35" s="94">
        <v>12100</v>
      </c>
      <c r="GX35" s="95">
        <f t="shared" si="120"/>
        <v>100</v>
      </c>
      <c r="GY35" s="95">
        <f t="shared" si="63"/>
        <v>111.0091743119266</v>
      </c>
      <c r="GZ35" s="94">
        <v>39200</v>
      </c>
      <c r="HA35" s="95">
        <f t="shared" si="121"/>
        <v>102.61780104712042</v>
      </c>
      <c r="HB35" s="95">
        <f t="shared" si="64"/>
        <v>111.04815864022663</v>
      </c>
      <c r="HC35" s="94">
        <v>11700</v>
      </c>
      <c r="HD35" s="95">
        <f t="shared" si="122"/>
        <v>102.63157894736842</v>
      </c>
      <c r="HE35" s="95">
        <f t="shared" si="65"/>
        <v>95.121951219512198</v>
      </c>
      <c r="HF35" s="94">
        <v>21100</v>
      </c>
      <c r="HG35" s="95">
        <f t="shared" si="123"/>
        <v>102.42718446601941</v>
      </c>
      <c r="HH35" s="95">
        <f t="shared" si="66"/>
        <v>110.47120418848169</v>
      </c>
      <c r="HI35" s="94">
        <v>15900</v>
      </c>
      <c r="HJ35" s="95">
        <f t="shared" si="124"/>
        <v>101.92307692307692</v>
      </c>
      <c r="HK35" s="95">
        <f t="shared" si="67"/>
        <v>107.43243243243244</v>
      </c>
      <c r="HL35" s="94" t="str">
        <f t="shared" si="21"/>
        <v>-</v>
      </c>
      <c r="HM35" s="95" t="s">
        <v>127</v>
      </c>
      <c r="HN35" s="96" t="s">
        <v>127</v>
      </c>
      <c r="HO35" s="16"/>
      <c r="HP35" s="16"/>
      <c r="HQ35" s="8"/>
      <c r="HR35" s="16"/>
      <c r="HS35" s="5"/>
      <c r="HU35" s="7"/>
      <c r="HV35" s="7"/>
      <c r="HW35" s="7"/>
    </row>
    <row r="36" spans="1:236" ht="12" hidden="1" customHeight="1">
      <c r="A36" s="83"/>
      <c r="B36" s="67">
        <v>1986</v>
      </c>
      <c r="C36" s="71" t="s">
        <v>86</v>
      </c>
      <c r="D36" s="91">
        <v>1315000</v>
      </c>
      <c r="E36" s="92">
        <f t="shared" si="68"/>
        <v>99.470499243570345</v>
      </c>
      <c r="F36" s="92">
        <f t="shared" si="0"/>
        <v>108.40890354492994</v>
      </c>
      <c r="G36" s="91">
        <v>441200</v>
      </c>
      <c r="H36" s="92">
        <f t="shared" si="69"/>
        <v>101.23910050481872</v>
      </c>
      <c r="I36" s="92">
        <f t="shared" si="1"/>
        <v>92.281949382974275</v>
      </c>
      <c r="J36" s="91">
        <v>873800</v>
      </c>
      <c r="K36" s="97">
        <f t="shared" si="144"/>
        <v>98.600767321146463</v>
      </c>
      <c r="L36" s="92">
        <f t="shared" si="142"/>
        <v>118.9814814814815</v>
      </c>
      <c r="M36" s="91">
        <v>144900</v>
      </c>
      <c r="N36" s="92">
        <f t="shared" si="149"/>
        <v>99.450926561427593</v>
      </c>
      <c r="O36" s="92">
        <f t="shared" si="150"/>
        <v>110.86457536342769</v>
      </c>
      <c r="P36" s="91">
        <v>27800</v>
      </c>
      <c r="Q36" s="92">
        <f t="shared" si="151"/>
        <v>96.527777777777786</v>
      </c>
      <c r="R36" s="92">
        <f t="shared" si="152"/>
        <v>115.83333333333334</v>
      </c>
      <c r="S36" s="91">
        <v>293600</v>
      </c>
      <c r="T36" s="92">
        <f t="shared" si="153"/>
        <v>98.325519089082377</v>
      </c>
      <c r="U36" s="92">
        <f t="shared" si="154"/>
        <v>123.25776658270362</v>
      </c>
      <c r="V36" s="91" t="s">
        <v>14</v>
      </c>
      <c r="W36" s="92" t="s">
        <v>125</v>
      </c>
      <c r="X36" s="92" t="s">
        <v>127</v>
      </c>
      <c r="Y36" s="91" t="s">
        <v>14</v>
      </c>
      <c r="Z36" s="92" t="s">
        <v>125</v>
      </c>
      <c r="AA36" s="92" t="s">
        <v>125</v>
      </c>
      <c r="AB36" s="91">
        <v>88800</v>
      </c>
      <c r="AC36" s="92">
        <f t="shared" si="155"/>
        <v>98.996655518394647</v>
      </c>
      <c r="AD36" s="92">
        <f t="shared" si="156"/>
        <v>117.46031746031747</v>
      </c>
      <c r="AE36" s="91">
        <v>65800</v>
      </c>
      <c r="AF36" s="92">
        <f t="shared" si="157"/>
        <v>97.193500738552444</v>
      </c>
      <c r="AG36" s="92">
        <f t="shared" si="158"/>
        <v>131.6</v>
      </c>
      <c r="AH36" s="91">
        <v>72700</v>
      </c>
      <c r="AI36" s="92">
        <f t="shared" si="159"/>
        <v>98.777173913043484</v>
      </c>
      <c r="AJ36" s="92">
        <f t="shared" si="160"/>
        <v>124.486301369863</v>
      </c>
      <c r="AK36" s="91">
        <v>43800</v>
      </c>
      <c r="AL36" s="92">
        <f t="shared" si="161"/>
        <v>98.871331828442436</v>
      </c>
      <c r="AM36" s="92">
        <f t="shared" si="162"/>
        <v>132.72727272727275</v>
      </c>
      <c r="AN36" s="91">
        <v>130000</v>
      </c>
      <c r="AO36" s="92">
        <f t="shared" si="163"/>
        <v>98.784194528875375</v>
      </c>
      <c r="AP36" s="92">
        <f t="shared" si="164"/>
        <v>110.07620660457241</v>
      </c>
      <c r="AQ36" s="91" t="s">
        <v>14</v>
      </c>
      <c r="AR36" s="92" t="s">
        <v>125</v>
      </c>
      <c r="AS36" s="92" t="s">
        <v>125</v>
      </c>
      <c r="AT36" s="91" t="s">
        <v>14</v>
      </c>
      <c r="AU36" s="92" t="s">
        <v>128</v>
      </c>
      <c r="AV36" s="92" t="s">
        <v>128</v>
      </c>
      <c r="AW36" s="91" t="s">
        <v>14</v>
      </c>
      <c r="AX36" s="92" t="s">
        <v>128</v>
      </c>
      <c r="AY36" s="92" t="s">
        <v>128</v>
      </c>
      <c r="AZ36" s="91" t="s">
        <v>14</v>
      </c>
      <c r="BA36" s="92" t="s">
        <v>127</v>
      </c>
      <c r="BB36" s="92" t="s">
        <v>127</v>
      </c>
      <c r="BC36" s="85">
        <f t="shared" si="22"/>
        <v>1308780</v>
      </c>
      <c r="BD36" s="92">
        <f t="shared" si="167"/>
        <v>101.68203677950167</v>
      </c>
      <c r="BE36" s="92">
        <f t="shared" si="168"/>
        <v>107.92459676089324</v>
      </c>
      <c r="BF36" s="91">
        <f>BI36+CD36+DH36+DW36+EL36+FG36+FY36+GN36+0</f>
        <v>867580</v>
      </c>
      <c r="BG36" s="92">
        <f t="shared" si="71"/>
        <v>101.90877802967123</v>
      </c>
      <c r="BH36" s="92">
        <f t="shared" si="3"/>
        <v>118.10558414332</v>
      </c>
      <c r="BI36" s="91">
        <f t="shared" si="24"/>
        <v>144860</v>
      </c>
      <c r="BJ36" s="92">
        <f t="shared" si="72"/>
        <v>99.362096165717816</v>
      </c>
      <c r="BK36" s="92">
        <f t="shared" si="4"/>
        <v>110.79158699808795</v>
      </c>
      <c r="BL36" s="91">
        <v>17000</v>
      </c>
      <c r="BM36" s="92">
        <f t="shared" si="73"/>
        <v>98.837209302325576</v>
      </c>
      <c r="BN36" s="92">
        <f t="shared" si="5"/>
        <v>115.64625850340136</v>
      </c>
      <c r="BO36" s="91">
        <v>46700</v>
      </c>
      <c r="BP36" s="92">
        <f t="shared" si="74"/>
        <v>98.109243697478988</v>
      </c>
      <c r="BQ36" s="92">
        <f t="shared" si="6"/>
        <v>100</v>
      </c>
      <c r="BR36" s="91">
        <v>31100</v>
      </c>
      <c r="BS36" s="92">
        <f t="shared" si="75"/>
        <v>100</v>
      </c>
      <c r="BT36" s="92">
        <f t="shared" si="7"/>
        <v>115.61338289962826</v>
      </c>
      <c r="BU36" s="91">
        <v>7860</v>
      </c>
      <c r="BV36" s="92">
        <f t="shared" si="76"/>
        <v>102.21066319895968</v>
      </c>
      <c r="BW36" s="92">
        <f t="shared" si="8"/>
        <v>114.74452554744525</v>
      </c>
      <c r="BX36" s="91">
        <v>17400</v>
      </c>
      <c r="BY36" s="92">
        <f t="shared" si="77"/>
        <v>101.16279069767442</v>
      </c>
      <c r="BZ36" s="92">
        <f t="shared" si="9"/>
        <v>116.77852348993289</v>
      </c>
      <c r="CA36" s="91">
        <v>24800</v>
      </c>
      <c r="CB36" s="92">
        <f t="shared" si="78"/>
        <v>99.2</v>
      </c>
      <c r="CC36" s="92">
        <f t="shared" si="10"/>
        <v>119.80676328502415</v>
      </c>
      <c r="CD36" s="91">
        <f t="shared" si="25"/>
        <v>280420</v>
      </c>
      <c r="CE36" s="92">
        <f t="shared" si="79"/>
        <v>98.258523424086349</v>
      </c>
      <c r="CF36" s="92">
        <f t="shared" si="11"/>
        <v>121.9482496194825</v>
      </c>
      <c r="CG36" s="91">
        <v>36400</v>
      </c>
      <c r="CH36" s="92">
        <f t="shared" si="80"/>
        <v>101.11111111111111</v>
      </c>
      <c r="CI36" s="92">
        <f t="shared" si="12"/>
        <v>120.93023255813952</v>
      </c>
      <c r="CJ36" s="91">
        <v>43700</v>
      </c>
      <c r="CK36" s="92">
        <f t="shared" si="81"/>
        <v>100.45977011494254</v>
      </c>
      <c r="CL36" s="92">
        <f t="shared" si="13"/>
        <v>97.982062780269061</v>
      </c>
      <c r="CM36" s="91">
        <v>51200</v>
      </c>
      <c r="CN36" s="92">
        <f t="shared" si="82"/>
        <v>93.601462522851918</v>
      </c>
      <c r="CO36" s="92">
        <f t="shared" si="14"/>
        <v>121.61520190023754</v>
      </c>
      <c r="CP36" s="91">
        <v>29000</v>
      </c>
      <c r="CQ36" s="92">
        <f t="shared" si="83"/>
        <v>94.77124183006535</v>
      </c>
      <c r="CR36" s="92">
        <f t="shared" si="15"/>
        <v>135.5140186915888</v>
      </c>
      <c r="CS36" s="91">
        <v>61400</v>
      </c>
      <c r="CT36" s="92">
        <f t="shared" si="84"/>
        <v>100.16313213703098</v>
      </c>
      <c r="CU36" s="92">
        <f t="shared" si="16"/>
        <v>130.36093418259023</v>
      </c>
      <c r="CV36" s="91">
        <v>6050</v>
      </c>
      <c r="CW36" s="92">
        <f t="shared" si="85"/>
        <v>95.879556259904902</v>
      </c>
      <c r="CX36" s="92">
        <f t="shared" si="17"/>
        <v>172.85714285714286</v>
      </c>
      <c r="CY36" s="91">
        <v>25200</v>
      </c>
      <c r="CZ36" s="92">
        <f t="shared" si="86"/>
        <v>101.20481927710843</v>
      </c>
      <c r="DA36" s="92">
        <f t="shared" si="18"/>
        <v>139.22651933701658</v>
      </c>
      <c r="DB36" s="91">
        <v>5370</v>
      </c>
      <c r="DC36" s="92">
        <f t="shared" si="87"/>
        <v>94.542253521126767</v>
      </c>
      <c r="DD36" s="92">
        <f t="shared" si="19"/>
        <v>108.4848484848485</v>
      </c>
      <c r="DE36" s="91">
        <v>22100</v>
      </c>
      <c r="DF36" s="92">
        <f t="shared" si="88"/>
        <v>98.660714285714292</v>
      </c>
      <c r="DG36" s="92">
        <f t="shared" si="20"/>
        <v>122.09944751381217</v>
      </c>
      <c r="DH36" s="91">
        <f t="shared" si="26"/>
        <v>27840</v>
      </c>
      <c r="DI36" s="92" t="s">
        <v>127</v>
      </c>
      <c r="DJ36" s="92">
        <f t="shared" si="27"/>
        <v>115.95168679716785</v>
      </c>
      <c r="DK36" s="91">
        <v>14100</v>
      </c>
      <c r="DL36" s="92" t="s">
        <v>127</v>
      </c>
      <c r="DM36" s="92">
        <f t="shared" si="28"/>
        <v>108.46153846153845</v>
      </c>
      <c r="DN36" s="91">
        <v>4760</v>
      </c>
      <c r="DO36" s="92" t="s">
        <v>127</v>
      </c>
      <c r="DP36" s="92">
        <f t="shared" si="29"/>
        <v>126.93333333333334</v>
      </c>
      <c r="DQ36" s="91">
        <v>6320</v>
      </c>
      <c r="DR36" s="92" t="s">
        <v>127</v>
      </c>
      <c r="DS36" s="92">
        <f t="shared" si="30"/>
        <v>119.47069943289226</v>
      </c>
      <c r="DT36" s="91">
        <v>2660</v>
      </c>
      <c r="DU36" s="92" t="s">
        <v>125</v>
      </c>
      <c r="DV36" s="92">
        <f t="shared" si="31"/>
        <v>135.0253807106599</v>
      </c>
      <c r="DW36" s="91">
        <f t="shared" si="32"/>
        <v>102100</v>
      </c>
      <c r="DX36" s="92">
        <f t="shared" si="94"/>
        <v>99.319066147859928</v>
      </c>
      <c r="DY36" s="92">
        <f t="shared" si="33"/>
        <v>121.72150691463996</v>
      </c>
      <c r="DZ36" s="91">
        <v>35300</v>
      </c>
      <c r="EA36" s="92">
        <f t="shared" si="95"/>
        <v>99.157303370786522</v>
      </c>
      <c r="EB36" s="92">
        <f t="shared" si="34"/>
        <v>134.22053231939165</v>
      </c>
      <c r="EC36" s="91">
        <v>15400</v>
      </c>
      <c r="ED36" s="92">
        <f t="shared" si="96"/>
        <v>96.855345911949684</v>
      </c>
      <c r="EE36" s="92">
        <f t="shared" si="35"/>
        <v>124.19354838709677</v>
      </c>
      <c r="EF36" s="91">
        <v>40400</v>
      </c>
      <c r="EG36" s="92">
        <f t="shared" si="97"/>
        <v>100</v>
      </c>
      <c r="EH36" s="92">
        <f t="shared" si="36"/>
        <v>112.22222222222223</v>
      </c>
      <c r="EI36" s="91">
        <v>11000</v>
      </c>
      <c r="EJ36" s="92">
        <f t="shared" si="98"/>
        <v>100.91743119266054</v>
      </c>
      <c r="EK36" s="92">
        <f t="shared" si="37"/>
        <v>119.82570806100219</v>
      </c>
      <c r="EL36" s="91">
        <f t="shared" si="38"/>
        <v>65830</v>
      </c>
      <c r="EM36" s="92">
        <f t="shared" si="99"/>
        <v>97.237813884785822</v>
      </c>
      <c r="EN36" s="92">
        <f t="shared" si="39"/>
        <v>131.50219736316419</v>
      </c>
      <c r="EO36" s="91">
        <v>6940</v>
      </c>
      <c r="EP36" s="92">
        <f t="shared" si="100"/>
        <v>96.927374301675968</v>
      </c>
      <c r="EQ36" s="92">
        <f t="shared" si="40"/>
        <v>137.42574257425744</v>
      </c>
      <c r="ER36" s="91">
        <v>7210</v>
      </c>
      <c r="ES36" s="92">
        <f t="shared" si="101"/>
        <v>94.868421052631575</v>
      </c>
      <c r="ET36" s="92">
        <f t="shared" si="41"/>
        <v>119.9667221297837</v>
      </c>
      <c r="EU36" s="91">
        <v>7670</v>
      </c>
      <c r="EV36" s="92">
        <f t="shared" si="102"/>
        <v>95.635910224438902</v>
      </c>
      <c r="EW36" s="92">
        <f t="shared" si="42"/>
        <v>177.5462962962963</v>
      </c>
      <c r="EX36" s="91">
        <v>36100</v>
      </c>
      <c r="EY36" s="92">
        <f t="shared" si="103"/>
        <v>97.043010752688176</v>
      </c>
      <c r="EZ36" s="92">
        <f t="shared" si="43"/>
        <v>126.22377622377623</v>
      </c>
      <c r="FA36" s="91">
        <v>6250</v>
      </c>
      <c r="FB36" s="92">
        <f t="shared" si="104"/>
        <v>103.82059800664452</v>
      </c>
      <c r="FC36" s="92">
        <f t="shared" si="44"/>
        <v>124.5019920318725</v>
      </c>
      <c r="FD36" s="91">
        <v>1660</v>
      </c>
      <c r="FE36" s="92">
        <f t="shared" si="105"/>
        <v>97.647058823529406</v>
      </c>
      <c r="FF36" s="92">
        <f t="shared" si="45"/>
        <v>156.60377358490567</v>
      </c>
      <c r="FG36" s="91">
        <f t="shared" si="46"/>
        <v>72750</v>
      </c>
      <c r="FH36" s="92">
        <f t="shared" si="106"/>
        <v>98.737785016286651</v>
      </c>
      <c r="FI36" s="92">
        <f t="shared" si="47"/>
        <v>124.46535500427716</v>
      </c>
      <c r="FJ36" s="91">
        <v>8740</v>
      </c>
      <c r="FK36" s="92">
        <f t="shared" si="107"/>
        <v>100.22935779816513</v>
      </c>
      <c r="FL36" s="92">
        <f t="shared" si="48"/>
        <v>107.37100737100738</v>
      </c>
      <c r="FM36" s="91">
        <v>10300</v>
      </c>
      <c r="FN36" s="92">
        <f t="shared" si="108"/>
        <v>100</v>
      </c>
      <c r="FO36" s="92">
        <f t="shared" si="49"/>
        <v>122.03791469194314</v>
      </c>
      <c r="FP36" s="91">
        <v>33400</v>
      </c>
      <c r="FQ36" s="92">
        <f t="shared" si="109"/>
        <v>98.235294117647058</v>
      </c>
      <c r="FR36" s="92">
        <f t="shared" si="50"/>
        <v>126.51515151515152</v>
      </c>
      <c r="FS36" s="91">
        <v>13500</v>
      </c>
      <c r="FT36" s="92">
        <f t="shared" si="110"/>
        <v>98.540145985401466</v>
      </c>
      <c r="FU36" s="92">
        <f t="shared" si="51"/>
        <v>123.8532110091743</v>
      </c>
      <c r="FV36" s="91">
        <v>6810</v>
      </c>
      <c r="FW36" s="92">
        <f t="shared" si="111"/>
        <v>97.84482758620689</v>
      </c>
      <c r="FX36" s="92">
        <f t="shared" si="52"/>
        <v>149.01531728665208</v>
      </c>
      <c r="FY36" s="91">
        <f t="shared" si="53"/>
        <v>43780</v>
      </c>
      <c r="FZ36" s="92">
        <f t="shared" si="112"/>
        <v>98.670272706783862</v>
      </c>
      <c r="GA36" s="92">
        <f t="shared" si="54"/>
        <v>132.46596066565809</v>
      </c>
      <c r="GB36" s="91">
        <v>16800</v>
      </c>
      <c r="GC36" s="92">
        <f t="shared" si="113"/>
        <v>98.245614035087712</v>
      </c>
      <c r="GD36" s="92">
        <f t="shared" si="55"/>
        <v>143.58974358974359</v>
      </c>
      <c r="GE36" s="91">
        <v>10600</v>
      </c>
      <c r="GF36" s="92">
        <f t="shared" si="114"/>
        <v>99.065420560747668</v>
      </c>
      <c r="GG36" s="92">
        <f t="shared" si="56"/>
        <v>133.33333333333331</v>
      </c>
      <c r="GH36" s="91">
        <v>11000</v>
      </c>
      <c r="GI36" s="92">
        <f t="shared" si="115"/>
        <v>98.214285714285708</v>
      </c>
      <c r="GJ36" s="92">
        <f t="shared" si="57"/>
        <v>128.0558789289872</v>
      </c>
      <c r="GK36" s="91">
        <v>5380</v>
      </c>
      <c r="GL36" s="92">
        <f t="shared" si="116"/>
        <v>100.18621973929235</v>
      </c>
      <c r="GM36" s="92">
        <f t="shared" si="58"/>
        <v>111.85031185031184</v>
      </c>
      <c r="GN36" s="91">
        <f t="shared" si="59"/>
        <v>130000</v>
      </c>
      <c r="GO36" s="92">
        <f t="shared" si="117"/>
        <v>98.784194528875375</v>
      </c>
      <c r="GP36" s="92">
        <f t="shared" si="60"/>
        <v>110.06688680044027</v>
      </c>
      <c r="GQ36" s="91">
        <v>22600</v>
      </c>
      <c r="GR36" s="92">
        <f t="shared" si="118"/>
        <v>100</v>
      </c>
      <c r="GS36" s="92">
        <f t="shared" si="61"/>
        <v>121.50537634408603</v>
      </c>
      <c r="GT36" s="91">
        <v>8900</v>
      </c>
      <c r="GU36" s="92">
        <f t="shared" si="119"/>
        <v>98.888888888888886</v>
      </c>
      <c r="GV36" s="92">
        <f t="shared" si="62"/>
        <v>125.17580872011251</v>
      </c>
      <c r="GW36" s="91">
        <v>12600</v>
      </c>
      <c r="GX36" s="92">
        <f t="shared" si="120"/>
        <v>104.13223140495869</v>
      </c>
      <c r="GY36" s="92">
        <f t="shared" si="63"/>
        <v>115.59633027522935</v>
      </c>
      <c r="GZ36" s="91">
        <v>37400</v>
      </c>
      <c r="HA36" s="92">
        <f t="shared" si="121"/>
        <v>95.408163265306129</v>
      </c>
      <c r="HB36" s="92">
        <f t="shared" si="64"/>
        <v>105.94900849858358</v>
      </c>
      <c r="HC36" s="91">
        <v>11900</v>
      </c>
      <c r="HD36" s="92">
        <f t="shared" si="122"/>
        <v>101.7094017094017</v>
      </c>
      <c r="HE36" s="92">
        <f t="shared" si="65"/>
        <v>96.747967479674799</v>
      </c>
      <c r="HF36" s="91">
        <v>20700</v>
      </c>
      <c r="HG36" s="92">
        <f t="shared" si="123"/>
        <v>98.104265402843609</v>
      </c>
      <c r="HH36" s="92">
        <f t="shared" si="66"/>
        <v>108.37696335078535</v>
      </c>
      <c r="HI36" s="91">
        <v>15900</v>
      </c>
      <c r="HJ36" s="92">
        <f t="shared" si="124"/>
        <v>100</v>
      </c>
      <c r="HK36" s="92">
        <f t="shared" si="67"/>
        <v>107.43243243243244</v>
      </c>
      <c r="HL36" s="91" t="str">
        <f t="shared" si="21"/>
        <v>-</v>
      </c>
      <c r="HM36" s="92" t="s">
        <v>127</v>
      </c>
      <c r="HN36" s="93" t="s">
        <v>127</v>
      </c>
      <c r="HO36" s="16"/>
      <c r="HP36" s="16"/>
      <c r="HQ36" s="8"/>
      <c r="HR36" s="16"/>
      <c r="HS36" s="2"/>
      <c r="HX36" s="17"/>
      <c r="HY36" s="17"/>
    </row>
    <row r="37" spans="1:236" ht="12" hidden="1" customHeight="1">
      <c r="A37" s="83"/>
      <c r="B37" s="67">
        <v>1987</v>
      </c>
      <c r="C37" s="71" t="s">
        <v>87</v>
      </c>
      <c r="D37" s="91">
        <v>1278000</v>
      </c>
      <c r="E37" s="92">
        <f t="shared" si="68"/>
        <v>97.186311787072242</v>
      </c>
      <c r="F37" s="92">
        <f t="shared" si="0"/>
        <v>105.358615004122</v>
      </c>
      <c r="G37" s="91">
        <v>431300</v>
      </c>
      <c r="H37" s="92">
        <f t="shared" si="69"/>
        <v>97.756119673617405</v>
      </c>
      <c r="I37" s="92">
        <f t="shared" si="1"/>
        <v>90.211252875967375</v>
      </c>
      <c r="J37" s="91">
        <v>846700</v>
      </c>
      <c r="K37" s="97">
        <f t="shared" si="144"/>
        <v>96.898603799496456</v>
      </c>
      <c r="L37" s="92">
        <f t="shared" si="142"/>
        <v>115.29139433551198</v>
      </c>
      <c r="M37" s="91">
        <v>141400</v>
      </c>
      <c r="N37" s="92">
        <f t="shared" si="149"/>
        <v>97.584541062801932</v>
      </c>
      <c r="O37" s="92">
        <f t="shared" si="150"/>
        <v>108.18668706962509</v>
      </c>
      <c r="P37" s="91">
        <v>26600</v>
      </c>
      <c r="Q37" s="92">
        <f t="shared" si="151"/>
        <v>95.683453237410077</v>
      </c>
      <c r="R37" s="92">
        <f t="shared" si="152"/>
        <v>110.83333333333334</v>
      </c>
      <c r="S37" s="91">
        <v>287000</v>
      </c>
      <c r="T37" s="92">
        <f t="shared" si="153"/>
        <v>97.752043596730246</v>
      </c>
      <c r="U37" s="92">
        <f t="shared" si="154"/>
        <v>120.48698572628042</v>
      </c>
      <c r="V37" s="91" t="s">
        <v>14</v>
      </c>
      <c r="W37" s="92" t="s">
        <v>127</v>
      </c>
      <c r="X37" s="92" t="s">
        <v>127</v>
      </c>
      <c r="Y37" s="91" t="s">
        <v>14</v>
      </c>
      <c r="Z37" s="92" t="s">
        <v>125</v>
      </c>
      <c r="AA37" s="92" t="s">
        <v>125</v>
      </c>
      <c r="AB37" s="91">
        <v>86600</v>
      </c>
      <c r="AC37" s="92">
        <f t="shared" si="155"/>
        <v>97.522522522522522</v>
      </c>
      <c r="AD37" s="92">
        <f t="shared" si="156"/>
        <v>114.55026455026456</v>
      </c>
      <c r="AE37" s="91">
        <v>62800</v>
      </c>
      <c r="AF37" s="92">
        <f t="shared" si="157"/>
        <v>95.440729483282666</v>
      </c>
      <c r="AG37" s="92">
        <f t="shared" si="158"/>
        <v>125.6</v>
      </c>
      <c r="AH37" s="91">
        <v>69500</v>
      </c>
      <c r="AI37" s="92">
        <f t="shared" si="159"/>
        <v>95.598349381017883</v>
      </c>
      <c r="AJ37" s="92">
        <f t="shared" si="160"/>
        <v>119.00684931506848</v>
      </c>
      <c r="AK37" s="91">
        <v>42100</v>
      </c>
      <c r="AL37" s="92">
        <f t="shared" si="161"/>
        <v>96.118721461187221</v>
      </c>
      <c r="AM37" s="92">
        <f t="shared" si="162"/>
        <v>127.57575757575759</v>
      </c>
      <c r="AN37" s="91">
        <v>124500</v>
      </c>
      <c r="AO37" s="92">
        <f t="shared" si="163"/>
        <v>95.769230769230774</v>
      </c>
      <c r="AP37" s="92">
        <f t="shared" si="164"/>
        <v>105.41913632514819</v>
      </c>
      <c r="AQ37" s="91">
        <v>6080</v>
      </c>
      <c r="AR37" s="92" t="s">
        <v>127</v>
      </c>
      <c r="AS37" s="92">
        <f t="shared" si="166"/>
        <v>96.202531645569621</v>
      </c>
      <c r="AT37" s="91" t="s">
        <v>14</v>
      </c>
      <c r="AU37" s="92" t="s">
        <v>128</v>
      </c>
      <c r="AV37" s="92" t="s">
        <v>128</v>
      </c>
      <c r="AW37" s="91" t="s">
        <v>14</v>
      </c>
      <c r="AX37" s="92" t="s">
        <v>128</v>
      </c>
      <c r="AY37" s="92" t="s">
        <v>128</v>
      </c>
      <c r="AZ37" s="91" t="s">
        <v>14</v>
      </c>
      <c r="BA37" s="92" t="s">
        <v>127</v>
      </c>
      <c r="BB37" s="92" t="s">
        <v>127</v>
      </c>
      <c r="BC37" s="91">
        <f t="shared" si="22"/>
        <v>1277950</v>
      </c>
      <c r="BD37" s="92">
        <f t="shared" si="167"/>
        <v>97.64437109369031</v>
      </c>
      <c r="BE37" s="92">
        <f t="shared" si="168"/>
        <v>105.38229376257546</v>
      </c>
      <c r="BF37" s="91">
        <f t="shared" si="147"/>
        <v>846650</v>
      </c>
      <c r="BG37" s="92">
        <f t="shared" si="71"/>
        <v>97.587542359206068</v>
      </c>
      <c r="BH37" s="92">
        <f t="shared" si="3"/>
        <v>115.25633695445016</v>
      </c>
      <c r="BI37" s="91">
        <f t="shared" si="24"/>
        <v>141360</v>
      </c>
      <c r="BJ37" s="92">
        <f t="shared" si="72"/>
        <v>97.583874085323757</v>
      </c>
      <c r="BK37" s="92">
        <f t="shared" si="4"/>
        <v>108.11472275334609</v>
      </c>
      <c r="BL37" s="91">
        <v>15800</v>
      </c>
      <c r="BM37" s="92">
        <f t="shared" si="73"/>
        <v>92.941176470588232</v>
      </c>
      <c r="BN37" s="92">
        <f t="shared" si="5"/>
        <v>107.48299319727892</v>
      </c>
      <c r="BO37" s="91">
        <v>46200</v>
      </c>
      <c r="BP37" s="92">
        <f t="shared" si="74"/>
        <v>98.929336188436835</v>
      </c>
      <c r="BQ37" s="92">
        <f t="shared" si="6"/>
        <v>98.929336188436835</v>
      </c>
      <c r="BR37" s="91">
        <v>30100</v>
      </c>
      <c r="BS37" s="92">
        <f t="shared" si="75"/>
        <v>96.784565916398719</v>
      </c>
      <c r="BT37" s="92">
        <f t="shared" si="7"/>
        <v>111.89591078066914</v>
      </c>
      <c r="BU37" s="91">
        <v>7760</v>
      </c>
      <c r="BV37" s="92">
        <f t="shared" si="76"/>
        <v>98.727735368956743</v>
      </c>
      <c r="BW37" s="92">
        <f t="shared" si="8"/>
        <v>113.28467153284672</v>
      </c>
      <c r="BX37" s="91">
        <v>17100</v>
      </c>
      <c r="BY37" s="92">
        <f t="shared" si="77"/>
        <v>98.275862068965509</v>
      </c>
      <c r="BZ37" s="92">
        <f t="shared" si="9"/>
        <v>114.76510067114094</v>
      </c>
      <c r="CA37" s="91">
        <v>24400</v>
      </c>
      <c r="CB37" s="92">
        <f t="shared" si="78"/>
        <v>98.387096774193552</v>
      </c>
      <c r="CC37" s="92">
        <f t="shared" si="10"/>
        <v>117.8743961352657</v>
      </c>
      <c r="CD37" s="91">
        <f t="shared" si="25"/>
        <v>274530</v>
      </c>
      <c r="CE37" s="92">
        <f t="shared" si="79"/>
        <v>97.899579202624636</v>
      </c>
      <c r="CF37" s="92">
        <f t="shared" si="11"/>
        <v>119.38682322243966</v>
      </c>
      <c r="CG37" s="91">
        <v>35200</v>
      </c>
      <c r="CH37" s="92">
        <f t="shared" si="80"/>
        <v>96.703296703296701</v>
      </c>
      <c r="CI37" s="92">
        <f t="shared" si="12"/>
        <v>116.9435215946844</v>
      </c>
      <c r="CJ37" s="91">
        <v>43400</v>
      </c>
      <c r="CK37" s="92">
        <f t="shared" si="81"/>
        <v>99.313501144164761</v>
      </c>
      <c r="CL37" s="92">
        <f t="shared" si="13"/>
        <v>97.309417040358753</v>
      </c>
      <c r="CM37" s="91">
        <v>49600</v>
      </c>
      <c r="CN37" s="92">
        <f t="shared" si="82"/>
        <v>96.875</v>
      </c>
      <c r="CO37" s="92">
        <f t="shared" si="14"/>
        <v>117.8147268408551</v>
      </c>
      <c r="CP37" s="91">
        <v>28600</v>
      </c>
      <c r="CQ37" s="92">
        <f t="shared" si="83"/>
        <v>98.620689655172413</v>
      </c>
      <c r="CR37" s="92">
        <f t="shared" si="15"/>
        <v>133.64485981308411</v>
      </c>
      <c r="CS37" s="91">
        <v>60300</v>
      </c>
      <c r="CT37" s="92">
        <f t="shared" si="84"/>
        <v>98.208469055374593</v>
      </c>
      <c r="CU37" s="92">
        <f t="shared" si="16"/>
        <v>128.02547770700636</v>
      </c>
      <c r="CV37" s="91">
        <v>5980</v>
      </c>
      <c r="CW37" s="92">
        <f t="shared" si="85"/>
        <v>98.84297520661157</v>
      </c>
      <c r="CX37" s="92">
        <f t="shared" si="17"/>
        <v>170.85714285714286</v>
      </c>
      <c r="CY37" s="91">
        <v>24200</v>
      </c>
      <c r="CZ37" s="92">
        <f t="shared" si="86"/>
        <v>96.031746031746039</v>
      </c>
      <c r="DA37" s="92">
        <f t="shared" si="18"/>
        <v>133.70165745856352</v>
      </c>
      <c r="DB37" s="91">
        <v>5050</v>
      </c>
      <c r="DC37" s="92">
        <f t="shared" si="87"/>
        <v>94.040968342644319</v>
      </c>
      <c r="DD37" s="92">
        <f t="shared" si="19"/>
        <v>102.02020202020201</v>
      </c>
      <c r="DE37" s="91">
        <v>22200</v>
      </c>
      <c r="DF37" s="92">
        <f t="shared" si="88"/>
        <v>100.4524886877828</v>
      </c>
      <c r="DG37" s="92">
        <f t="shared" si="20"/>
        <v>122.65193370165746</v>
      </c>
      <c r="DH37" s="91">
        <f t="shared" si="26"/>
        <v>26610</v>
      </c>
      <c r="DI37" s="92">
        <f t="shared" si="89"/>
        <v>95.581896551724128</v>
      </c>
      <c r="DJ37" s="92">
        <f t="shared" si="27"/>
        <v>110.82882132444816</v>
      </c>
      <c r="DK37" s="91">
        <v>13700</v>
      </c>
      <c r="DL37" s="92">
        <f t="shared" si="90"/>
        <v>97.163120567375884</v>
      </c>
      <c r="DM37" s="92">
        <f t="shared" si="28"/>
        <v>105.38461538461539</v>
      </c>
      <c r="DN37" s="91">
        <v>4630</v>
      </c>
      <c r="DO37" s="92">
        <f t="shared" si="91"/>
        <v>97.268907563025209</v>
      </c>
      <c r="DP37" s="92">
        <f t="shared" si="29"/>
        <v>123.46666666666665</v>
      </c>
      <c r="DQ37" s="91">
        <v>5790</v>
      </c>
      <c r="DR37" s="92">
        <f t="shared" si="92"/>
        <v>91.613924050632917</v>
      </c>
      <c r="DS37" s="92">
        <f t="shared" si="30"/>
        <v>109.45179584120983</v>
      </c>
      <c r="DT37" s="91">
        <v>2490</v>
      </c>
      <c r="DU37" s="92">
        <f t="shared" si="93"/>
        <v>93.609022556390968</v>
      </c>
      <c r="DV37" s="92">
        <f t="shared" si="31"/>
        <v>126.3959390862944</v>
      </c>
      <c r="DW37" s="91">
        <f t="shared" si="32"/>
        <v>99200</v>
      </c>
      <c r="DX37" s="92">
        <f t="shared" si="94"/>
        <v>97.159647404505392</v>
      </c>
      <c r="DY37" s="92">
        <f t="shared" si="33"/>
        <v>118.26418693371483</v>
      </c>
      <c r="DZ37" s="91">
        <v>34700</v>
      </c>
      <c r="EA37" s="92">
        <f t="shared" si="95"/>
        <v>98.300283286118983</v>
      </c>
      <c r="EB37" s="92">
        <f t="shared" si="34"/>
        <v>131.93916349809888</v>
      </c>
      <c r="EC37" s="91">
        <v>14500</v>
      </c>
      <c r="ED37" s="92">
        <f t="shared" si="96"/>
        <v>94.155844155844164</v>
      </c>
      <c r="EE37" s="92">
        <f t="shared" si="35"/>
        <v>116.93548387096774</v>
      </c>
      <c r="EF37" s="91">
        <v>39400</v>
      </c>
      <c r="EG37" s="92">
        <f t="shared" si="97"/>
        <v>97.524752475247524</v>
      </c>
      <c r="EH37" s="92">
        <f t="shared" si="36"/>
        <v>109.44444444444446</v>
      </c>
      <c r="EI37" s="91">
        <v>10600</v>
      </c>
      <c r="EJ37" s="92">
        <f t="shared" si="98"/>
        <v>96.36363636363636</v>
      </c>
      <c r="EK37" s="92">
        <f t="shared" si="37"/>
        <v>115.46840958605664</v>
      </c>
      <c r="EL37" s="91">
        <f t="shared" si="38"/>
        <v>62810</v>
      </c>
      <c r="EM37" s="92">
        <f t="shared" si="99"/>
        <v>95.4124259456175</v>
      </c>
      <c r="EN37" s="92">
        <f t="shared" si="39"/>
        <v>125.46943667598882</v>
      </c>
      <c r="EO37" s="91">
        <v>6620</v>
      </c>
      <c r="EP37" s="92">
        <f t="shared" si="100"/>
        <v>95.389048991354457</v>
      </c>
      <c r="EQ37" s="92">
        <f t="shared" si="40"/>
        <v>131.0891089108911</v>
      </c>
      <c r="ER37" s="91">
        <v>7100</v>
      </c>
      <c r="ES37" s="92">
        <f t="shared" si="101"/>
        <v>98.47434119278779</v>
      </c>
      <c r="ET37" s="92">
        <f t="shared" si="41"/>
        <v>118.13643926788686</v>
      </c>
      <c r="EU37" s="91">
        <v>7240</v>
      </c>
      <c r="EV37" s="92">
        <f t="shared" si="102"/>
        <v>94.393741851368972</v>
      </c>
      <c r="EW37" s="92">
        <f t="shared" si="42"/>
        <v>167.59259259259258</v>
      </c>
      <c r="EX37" s="91">
        <v>34100</v>
      </c>
      <c r="EY37" s="92">
        <f t="shared" si="103"/>
        <v>94.45983379501385</v>
      </c>
      <c r="EZ37" s="92">
        <f t="shared" si="43"/>
        <v>119.23076923076923</v>
      </c>
      <c r="FA37" s="91">
        <v>6080</v>
      </c>
      <c r="FB37" s="92">
        <f t="shared" si="104"/>
        <v>97.28</v>
      </c>
      <c r="FC37" s="92">
        <f t="shared" si="44"/>
        <v>121.11553784860558</v>
      </c>
      <c r="FD37" s="91">
        <v>1670</v>
      </c>
      <c r="FE37" s="92">
        <f t="shared" si="105"/>
        <v>100.60240963855422</v>
      </c>
      <c r="FF37" s="92">
        <f t="shared" si="45"/>
        <v>157.54716981132074</v>
      </c>
      <c r="FG37" s="91">
        <f t="shared" si="46"/>
        <v>69460</v>
      </c>
      <c r="FH37" s="92">
        <f t="shared" si="106"/>
        <v>95.477663230240552</v>
      </c>
      <c r="FI37" s="92">
        <f t="shared" si="47"/>
        <v>118.8366124893071</v>
      </c>
      <c r="FJ37" s="91">
        <v>8600</v>
      </c>
      <c r="FK37" s="92">
        <f t="shared" si="107"/>
        <v>98.398169336384441</v>
      </c>
      <c r="FL37" s="92">
        <f t="shared" si="48"/>
        <v>105.65110565110565</v>
      </c>
      <c r="FM37" s="91">
        <v>10100</v>
      </c>
      <c r="FN37" s="92">
        <f t="shared" si="108"/>
        <v>98.05825242718447</v>
      </c>
      <c r="FO37" s="92">
        <f t="shared" si="49"/>
        <v>119.66824644549763</v>
      </c>
      <c r="FP37" s="91">
        <v>31300</v>
      </c>
      <c r="FQ37" s="92">
        <f t="shared" si="109"/>
        <v>93.712574850299404</v>
      </c>
      <c r="FR37" s="92">
        <f t="shared" si="50"/>
        <v>118.56060606060606</v>
      </c>
      <c r="FS37" s="91">
        <v>12800</v>
      </c>
      <c r="FT37" s="92">
        <f t="shared" si="110"/>
        <v>94.814814814814824</v>
      </c>
      <c r="FU37" s="92">
        <f t="shared" si="51"/>
        <v>117.43119266055047</v>
      </c>
      <c r="FV37" s="91">
        <v>6660</v>
      </c>
      <c r="FW37" s="92">
        <f t="shared" si="111"/>
        <v>97.797356828193841</v>
      </c>
      <c r="FX37" s="92">
        <f t="shared" si="52"/>
        <v>145.73304157549234</v>
      </c>
      <c r="FY37" s="91">
        <f t="shared" si="53"/>
        <v>42120</v>
      </c>
      <c r="FZ37" s="92">
        <f t="shared" si="112"/>
        <v>96.208314298766567</v>
      </c>
      <c r="GA37" s="92">
        <f t="shared" si="54"/>
        <v>127.44326777609683</v>
      </c>
      <c r="GB37" s="91">
        <v>16100</v>
      </c>
      <c r="GC37" s="92">
        <f t="shared" si="113"/>
        <v>95.833333333333343</v>
      </c>
      <c r="GD37" s="92">
        <f t="shared" si="55"/>
        <v>137.60683760683762</v>
      </c>
      <c r="GE37" s="91">
        <v>10200</v>
      </c>
      <c r="GF37" s="92">
        <f t="shared" si="114"/>
        <v>96.226415094339629</v>
      </c>
      <c r="GG37" s="92">
        <f t="shared" si="56"/>
        <v>128.30188679245282</v>
      </c>
      <c r="GH37" s="91">
        <v>10700</v>
      </c>
      <c r="GI37" s="92">
        <f t="shared" si="115"/>
        <v>97.27272727272728</v>
      </c>
      <c r="GJ37" s="92">
        <f t="shared" si="57"/>
        <v>124.56344586728754</v>
      </c>
      <c r="GK37" s="91">
        <v>5120</v>
      </c>
      <c r="GL37" s="92">
        <f t="shared" si="116"/>
        <v>95.167286245353154</v>
      </c>
      <c r="GM37" s="92">
        <f t="shared" si="58"/>
        <v>106.44490644490645</v>
      </c>
      <c r="GN37" s="91">
        <f t="shared" si="59"/>
        <v>124480</v>
      </c>
      <c r="GO37" s="92">
        <f t="shared" si="117"/>
        <v>95.753846153846155</v>
      </c>
      <c r="GP37" s="92">
        <f t="shared" si="60"/>
        <v>105.39327745322157</v>
      </c>
      <c r="GQ37" s="91">
        <v>21100</v>
      </c>
      <c r="GR37" s="92">
        <f t="shared" si="118"/>
        <v>93.362831858407077</v>
      </c>
      <c r="GS37" s="92">
        <f t="shared" si="61"/>
        <v>113.44086021505377</v>
      </c>
      <c r="GT37" s="91">
        <v>8680</v>
      </c>
      <c r="GU37" s="92">
        <f t="shared" si="119"/>
        <v>97.528089887640448</v>
      </c>
      <c r="GV37" s="92">
        <f t="shared" si="62"/>
        <v>122.08157524613222</v>
      </c>
      <c r="GW37" s="91">
        <v>12300</v>
      </c>
      <c r="GX37" s="92">
        <f t="shared" si="120"/>
        <v>97.61904761904762</v>
      </c>
      <c r="GY37" s="92">
        <f t="shared" si="63"/>
        <v>112.8440366972477</v>
      </c>
      <c r="GZ37" s="91">
        <v>35700</v>
      </c>
      <c r="HA37" s="92">
        <f t="shared" si="121"/>
        <v>95.454545454545453</v>
      </c>
      <c r="HB37" s="92">
        <f t="shared" si="64"/>
        <v>101.13314447592067</v>
      </c>
      <c r="HC37" s="91">
        <v>11600</v>
      </c>
      <c r="HD37" s="92">
        <f t="shared" si="122"/>
        <v>97.47899159663865</v>
      </c>
      <c r="HE37" s="92">
        <f t="shared" si="65"/>
        <v>94.308943089430898</v>
      </c>
      <c r="HF37" s="91">
        <v>19500</v>
      </c>
      <c r="HG37" s="92">
        <f t="shared" si="123"/>
        <v>94.20289855072464</v>
      </c>
      <c r="HH37" s="92">
        <f t="shared" si="66"/>
        <v>102.09424083769633</v>
      </c>
      <c r="HI37" s="91">
        <v>15600</v>
      </c>
      <c r="HJ37" s="92">
        <f t="shared" si="124"/>
        <v>98.113207547169807</v>
      </c>
      <c r="HK37" s="92">
        <f t="shared" si="67"/>
        <v>105.40540540540539</v>
      </c>
      <c r="HL37" s="91">
        <f t="shared" si="21"/>
        <v>6080</v>
      </c>
      <c r="HM37" s="92" t="s">
        <v>127</v>
      </c>
      <c r="HN37" s="93">
        <f t="shared" si="148"/>
        <v>96.202531645569621</v>
      </c>
      <c r="HO37" s="16"/>
      <c r="HP37" s="16"/>
      <c r="HQ37" s="8"/>
      <c r="HR37" s="16"/>
      <c r="HS37" s="18"/>
    </row>
    <row r="38" spans="1:236" ht="12" hidden="1" customHeight="1">
      <c r="A38" s="83"/>
      <c r="B38" s="67">
        <v>1988</v>
      </c>
      <c r="C38" s="71" t="s">
        <v>88</v>
      </c>
      <c r="D38" s="91">
        <v>1253000</v>
      </c>
      <c r="E38" s="92">
        <f t="shared" si="68"/>
        <v>98.043818466353684</v>
      </c>
      <c r="F38" s="92">
        <f t="shared" si="0"/>
        <v>103.29760923330585</v>
      </c>
      <c r="G38" s="91">
        <v>427500</v>
      </c>
      <c r="H38" s="92">
        <f t="shared" si="69"/>
        <v>99.118942731277542</v>
      </c>
      <c r="I38" s="92">
        <f t="shared" si="1"/>
        <v>89.416440075298055</v>
      </c>
      <c r="J38" s="91">
        <v>825500</v>
      </c>
      <c r="K38" s="97">
        <f t="shared" si="144"/>
        <v>97.49616156844219</v>
      </c>
      <c r="L38" s="92">
        <f t="shared" si="142"/>
        <v>112.40468409586057</v>
      </c>
      <c r="M38" s="91">
        <v>137800</v>
      </c>
      <c r="N38" s="92">
        <f t="shared" si="149"/>
        <v>97.454031117397449</v>
      </c>
      <c r="O38" s="92">
        <f t="shared" si="150"/>
        <v>105.43228768171385</v>
      </c>
      <c r="P38" s="91">
        <v>26000</v>
      </c>
      <c r="Q38" s="92">
        <f t="shared" si="151"/>
        <v>97.744360902255636</v>
      </c>
      <c r="R38" s="92">
        <f t="shared" si="152"/>
        <v>108.33333333333333</v>
      </c>
      <c r="S38" s="91">
        <v>280500</v>
      </c>
      <c r="T38" s="92">
        <f t="shared" si="153"/>
        <v>97.735191637630663</v>
      </c>
      <c r="U38" s="92">
        <f t="shared" si="154"/>
        <v>117.75818639798487</v>
      </c>
      <c r="V38" s="91" t="s">
        <v>14</v>
      </c>
      <c r="W38" s="92" t="s">
        <v>127</v>
      </c>
      <c r="X38" s="92" t="s">
        <v>125</v>
      </c>
      <c r="Y38" s="91" t="s">
        <v>14</v>
      </c>
      <c r="Z38" s="92" t="s">
        <v>125</v>
      </c>
      <c r="AA38" s="92" t="s">
        <v>125</v>
      </c>
      <c r="AB38" s="91">
        <v>84800</v>
      </c>
      <c r="AC38" s="92">
        <f t="shared" si="155"/>
        <v>97.921478060046184</v>
      </c>
      <c r="AD38" s="92">
        <f t="shared" si="156"/>
        <v>112.16931216931216</v>
      </c>
      <c r="AE38" s="91">
        <v>60900</v>
      </c>
      <c r="AF38" s="92">
        <f t="shared" si="157"/>
        <v>96.974522292993626</v>
      </c>
      <c r="AG38" s="92">
        <f t="shared" si="158"/>
        <v>121.8</v>
      </c>
      <c r="AH38" s="91">
        <v>68000</v>
      </c>
      <c r="AI38" s="92">
        <f t="shared" si="159"/>
        <v>97.841726618705039</v>
      </c>
      <c r="AJ38" s="92">
        <f t="shared" si="160"/>
        <v>116.43835616438356</v>
      </c>
      <c r="AK38" s="91">
        <v>40200</v>
      </c>
      <c r="AL38" s="92">
        <f t="shared" si="161"/>
        <v>95.486935866983373</v>
      </c>
      <c r="AM38" s="92">
        <f t="shared" si="162"/>
        <v>121.81818181818183</v>
      </c>
      <c r="AN38" s="91">
        <v>122000</v>
      </c>
      <c r="AO38" s="92">
        <f t="shared" si="163"/>
        <v>97.99196787148594</v>
      </c>
      <c r="AP38" s="92">
        <f t="shared" si="164"/>
        <v>103.30228619813717</v>
      </c>
      <c r="AQ38" s="91">
        <v>5770</v>
      </c>
      <c r="AR38" s="92">
        <f t="shared" si="165"/>
        <v>94.901315789473685</v>
      </c>
      <c r="AS38" s="92">
        <f t="shared" si="166"/>
        <v>91.297468354430379</v>
      </c>
      <c r="AT38" s="91" t="s">
        <v>14</v>
      </c>
      <c r="AU38" s="92" t="s">
        <v>128</v>
      </c>
      <c r="AV38" s="92" t="s">
        <v>128</v>
      </c>
      <c r="AW38" s="91" t="s">
        <v>14</v>
      </c>
      <c r="AX38" s="92" t="s">
        <v>128</v>
      </c>
      <c r="AY38" s="92" t="s">
        <v>128</v>
      </c>
      <c r="AZ38" s="91" t="s">
        <v>14</v>
      </c>
      <c r="BA38" s="92" t="s">
        <v>127</v>
      </c>
      <c r="BB38" s="92" t="s">
        <v>127</v>
      </c>
      <c r="BC38" s="91">
        <f t="shared" si="22"/>
        <v>1253290</v>
      </c>
      <c r="BD38" s="92">
        <f t="shared" si="167"/>
        <v>98.070347040181531</v>
      </c>
      <c r="BE38" s="92">
        <f t="shared" si="168"/>
        <v>103.34878121186134</v>
      </c>
      <c r="BF38" s="91">
        <f t="shared" si="147"/>
        <v>825790</v>
      </c>
      <c r="BG38" s="92">
        <f t="shared" si="71"/>
        <v>97.536171971889203</v>
      </c>
      <c r="BH38" s="92">
        <f t="shared" si="3"/>
        <v>112.41661902039262</v>
      </c>
      <c r="BI38" s="91">
        <f t="shared" si="24"/>
        <v>137880</v>
      </c>
      <c r="BJ38" s="92">
        <f t="shared" si="72"/>
        <v>97.538200339558585</v>
      </c>
      <c r="BK38" s="92">
        <f t="shared" si="4"/>
        <v>105.45315487571702</v>
      </c>
      <c r="BL38" s="91">
        <v>15200</v>
      </c>
      <c r="BM38" s="92">
        <f t="shared" si="73"/>
        <v>96.202531645569621</v>
      </c>
      <c r="BN38" s="92">
        <f t="shared" si="5"/>
        <v>103.4013605442177</v>
      </c>
      <c r="BO38" s="91">
        <v>45900</v>
      </c>
      <c r="BP38" s="92">
        <f t="shared" si="74"/>
        <v>99.350649350649363</v>
      </c>
      <c r="BQ38" s="92">
        <f t="shared" si="6"/>
        <v>98.286937901498931</v>
      </c>
      <c r="BR38" s="91">
        <v>29200</v>
      </c>
      <c r="BS38" s="92">
        <f t="shared" si="75"/>
        <v>97.009966777408636</v>
      </c>
      <c r="BT38" s="92">
        <f t="shared" si="7"/>
        <v>108.55018587360594</v>
      </c>
      <c r="BU38" s="91">
        <v>7680</v>
      </c>
      <c r="BV38" s="92">
        <f t="shared" si="76"/>
        <v>98.969072164948457</v>
      </c>
      <c r="BW38" s="92">
        <f t="shared" si="8"/>
        <v>112.11678832116789</v>
      </c>
      <c r="BX38" s="91">
        <v>16100</v>
      </c>
      <c r="BY38" s="92">
        <f t="shared" si="77"/>
        <v>94.152046783625735</v>
      </c>
      <c r="BZ38" s="92">
        <f t="shared" si="9"/>
        <v>108.05369127516779</v>
      </c>
      <c r="CA38" s="91">
        <v>23800</v>
      </c>
      <c r="CB38" s="92">
        <f t="shared" si="78"/>
        <v>97.540983606557376</v>
      </c>
      <c r="CC38" s="92">
        <f t="shared" si="10"/>
        <v>114.97584541062803</v>
      </c>
      <c r="CD38" s="91">
        <f t="shared" si="25"/>
        <v>268660</v>
      </c>
      <c r="CE38" s="92">
        <f t="shared" si="79"/>
        <v>97.861800167559096</v>
      </c>
      <c r="CF38" s="92">
        <f t="shared" si="11"/>
        <v>116.83409436834094</v>
      </c>
      <c r="CG38" s="91">
        <v>34600</v>
      </c>
      <c r="CH38" s="92">
        <f t="shared" si="80"/>
        <v>98.295454545454547</v>
      </c>
      <c r="CI38" s="92">
        <f t="shared" si="12"/>
        <v>114.95016611295681</v>
      </c>
      <c r="CJ38" s="91">
        <v>43200</v>
      </c>
      <c r="CK38" s="92">
        <f t="shared" si="81"/>
        <v>99.539170506912441</v>
      </c>
      <c r="CL38" s="92">
        <f t="shared" si="13"/>
        <v>96.860986547085204</v>
      </c>
      <c r="CM38" s="91">
        <v>48300</v>
      </c>
      <c r="CN38" s="92">
        <f t="shared" si="82"/>
        <v>97.379032258064512</v>
      </c>
      <c r="CO38" s="92">
        <f t="shared" si="14"/>
        <v>114.7268408551069</v>
      </c>
      <c r="CP38" s="91">
        <v>28500</v>
      </c>
      <c r="CQ38" s="92">
        <f t="shared" si="83"/>
        <v>99.650349650349639</v>
      </c>
      <c r="CR38" s="92">
        <f t="shared" si="15"/>
        <v>133.17757009345794</v>
      </c>
      <c r="CS38" s="91">
        <v>58300</v>
      </c>
      <c r="CT38" s="92">
        <f t="shared" si="84"/>
        <v>96.683250414593701</v>
      </c>
      <c r="CU38" s="92">
        <f t="shared" si="16"/>
        <v>123.77919320594479</v>
      </c>
      <c r="CV38" s="91">
        <v>5620</v>
      </c>
      <c r="CW38" s="92">
        <f t="shared" si="85"/>
        <v>93.979933110367895</v>
      </c>
      <c r="CX38" s="92">
        <f t="shared" si="17"/>
        <v>160.57142857142856</v>
      </c>
      <c r="CY38" s="91">
        <v>23200</v>
      </c>
      <c r="CZ38" s="92">
        <f t="shared" si="86"/>
        <v>95.867768595041326</v>
      </c>
      <c r="DA38" s="92">
        <f t="shared" si="18"/>
        <v>128.17679558011051</v>
      </c>
      <c r="DB38" s="91">
        <v>5040</v>
      </c>
      <c r="DC38" s="92">
        <f t="shared" si="87"/>
        <v>99.801980198019805</v>
      </c>
      <c r="DD38" s="92">
        <f t="shared" si="19"/>
        <v>101.81818181818181</v>
      </c>
      <c r="DE38" s="91">
        <v>21900</v>
      </c>
      <c r="DF38" s="92">
        <f t="shared" si="88"/>
        <v>98.648648648648646</v>
      </c>
      <c r="DG38" s="92">
        <f t="shared" si="20"/>
        <v>120.99447513812154</v>
      </c>
      <c r="DH38" s="91">
        <f t="shared" si="26"/>
        <v>26010</v>
      </c>
      <c r="DI38" s="92">
        <f t="shared" si="89"/>
        <v>97.745208568207445</v>
      </c>
      <c r="DJ38" s="92">
        <f t="shared" si="27"/>
        <v>108.3298625572678</v>
      </c>
      <c r="DK38" s="91">
        <v>13500</v>
      </c>
      <c r="DL38" s="92">
        <f t="shared" si="90"/>
        <v>98.540145985401466</v>
      </c>
      <c r="DM38" s="92">
        <f t="shared" si="28"/>
        <v>103.84615384615385</v>
      </c>
      <c r="DN38" s="91">
        <v>4360</v>
      </c>
      <c r="DO38" s="92">
        <f t="shared" si="91"/>
        <v>94.168466522678187</v>
      </c>
      <c r="DP38" s="92">
        <f t="shared" si="29"/>
        <v>116.26666666666668</v>
      </c>
      <c r="DQ38" s="91">
        <v>5690</v>
      </c>
      <c r="DR38" s="92">
        <f t="shared" si="92"/>
        <v>98.272884283246981</v>
      </c>
      <c r="DS38" s="92">
        <f t="shared" si="30"/>
        <v>107.56143667296787</v>
      </c>
      <c r="DT38" s="91">
        <v>2460</v>
      </c>
      <c r="DU38" s="92">
        <f t="shared" si="93"/>
        <v>98.795180722891558</v>
      </c>
      <c r="DV38" s="92">
        <f t="shared" si="31"/>
        <v>124.8730964467005</v>
      </c>
      <c r="DW38" s="91">
        <f t="shared" si="32"/>
        <v>96600</v>
      </c>
      <c r="DX38" s="92">
        <f t="shared" si="94"/>
        <v>97.379032258064512</v>
      </c>
      <c r="DY38" s="92">
        <f t="shared" si="33"/>
        <v>115.16452074391989</v>
      </c>
      <c r="DZ38" s="91">
        <v>33700</v>
      </c>
      <c r="EA38" s="92">
        <f t="shared" si="95"/>
        <v>97.11815561959655</v>
      </c>
      <c r="EB38" s="92">
        <f t="shared" si="34"/>
        <v>128.13688212927755</v>
      </c>
      <c r="EC38" s="91">
        <v>14400</v>
      </c>
      <c r="ED38" s="92">
        <f t="shared" si="96"/>
        <v>99.310344827586206</v>
      </c>
      <c r="EE38" s="92">
        <f t="shared" si="35"/>
        <v>116.12903225806453</v>
      </c>
      <c r="EF38" s="91">
        <v>38100</v>
      </c>
      <c r="EG38" s="92">
        <f t="shared" si="97"/>
        <v>96.700507614213194</v>
      </c>
      <c r="EH38" s="92">
        <f t="shared" si="36"/>
        <v>105.83333333333333</v>
      </c>
      <c r="EI38" s="91">
        <v>10400</v>
      </c>
      <c r="EJ38" s="92">
        <f t="shared" si="98"/>
        <v>98.113207547169807</v>
      </c>
      <c r="EK38" s="92">
        <f t="shared" si="37"/>
        <v>113.28976034858387</v>
      </c>
      <c r="EL38" s="91">
        <f t="shared" si="38"/>
        <v>60880</v>
      </c>
      <c r="EM38" s="92">
        <f t="shared" si="99"/>
        <v>96.927240885209358</v>
      </c>
      <c r="EN38" s="92">
        <f t="shared" si="39"/>
        <v>121.61406312425089</v>
      </c>
      <c r="EO38" s="91">
        <v>6540</v>
      </c>
      <c r="EP38" s="92">
        <f t="shared" si="100"/>
        <v>98.791540785498484</v>
      </c>
      <c r="EQ38" s="92">
        <f t="shared" si="40"/>
        <v>129.50495049504951</v>
      </c>
      <c r="ER38" s="91">
        <v>6830</v>
      </c>
      <c r="ES38" s="92">
        <f t="shared" si="101"/>
        <v>96.197183098591552</v>
      </c>
      <c r="ET38" s="92">
        <f t="shared" si="41"/>
        <v>113.64392678868553</v>
      </c>
      <c r="EU38" s="91">
        <v>6640</v>
      </c>
      <c r="EV38" s="92">
        <f t="shared" si="102"/>
        <v>91.712707182320443</v>
      </c>
      <c r="EW38" s="92">
        <f t="shared" si="42"/>
        <v>153.7037037037037</v>
      </c>
      <c r="EX38" s="91">
        <v>33500</v>
      </c>
      <c r="EY38" s="92">
        <f t="shared" si="103"/>
        <v>98.240469208211152</v>
      </c>
      <c r="EZ38" s="92">
        <f t="shared" si="43"/>
        <v>117.13286713286712</v>
      </c>
      <c r="FA38" s="91">
        <v>5870</v>
      </c>
      <c r="FB38" s="92">
        <f t="shared" si="104"/>
        <v>96.546052631578945</v>
      </c>
      <c r="FC38" s="92">
        <f t="shared" si="44"/>
        <v>116.93227091633467</v>
      </c>
      <c r="FD38" s="91">
        <v>1500</v>
      </c>
      <c r="FE38" s="92">
        <f t="shared" si="105"/>
        <v>89.820359281437121</v>
      </c>
      <c r="FF38" s="92">
        <f t="shared" si="45"/>
        <v>141.50943396226415</v>
      </c>
      <c r="FG38" s="91">
        <f t="shared" si="46"/>
        <v>67950</v>
      </c>
      <c r="FH38" s="92">
        <f t="shared" si="106"/>
        <v>97.826086956521735</v>
      </c>
      <c r="FI38" s="92">
        <f t="shared" si="47"/>
        <v>116.25320786997433</v>
      </c>
      <c r="FJ38" s="91">
        <v>8660</v>
      </c>
      <c r="FK38" s="92">
        <f t="shared" si="107"/>
        <v>100.69767441860465</v>
      </c>
      <c r="FL38" s="92">
        <f t="shared" si="48"/>
        <v>106.38820638820638</v>
      </c>
      <c r="FM38" s="91">
        <v>9790</v>
      </c>
      <c r="FN38" s="92">
        <f t="shared" si="108"/>
        <v>96.930693069306926</v>
      </c>
      <c r="FO38" s="92">
        <f t="shared" si="49"/>
        <v>115.99526066350711</v>
      </c>
      <c r="FP38" s="91">
        <v>30700</v>
      </c>
      <c r="FQ38" s="92">
        <f t="shared" si="109"/>
        <v>98.08306709265176</v>
      </c>
      <c r="FR38" s="92">
        <f t="shared" si="50"/>
        <v>116.28787878787878</v>
      </c>
      <c r="FS38" s="91">
        <v>12400</v>
      </c>
      <c r="FT38" s="92">
        <f t="shared" si="110"/>
        <v>96.875</v>
      </c>
      <c r="FU38" s="92">
        <f t="shared" si="51"/>
        <v>113.76146788990826</v>
      </c>
      <c r="FV38" s="91">
        <v>6400</v>
      </c>
      <c r="FW38" s="92">
        <f t="shared" si="111"/>
        <v>96.09609609609609</v>
      </c>
      <c r="FX38" s="92">
        <f t="shared" si="52"/>
        <v>140.04376367614879</v>
      </c>
      <c r="FY38" s="91">
        <f t="shared" si="53"/>
        <v>40130</v>
      </c>
      <c r="FZ38" s="92">
        <f t="shared" si="112"/>
        <v>95.275403608736937</v>
      </c>
      <c r="GA38" s="92">
        <f t="shared" si="54"/>
        <v>121.42208774583965</v>
      </c>
      <c r="GB38" s="91">
        <v>15100</v>
      </c>
      <c r="GC38" s="92">
        <f t="shared" si="113"/>
        <v>93.788819875776397</v>
      </c>
      <c r="GD38" s="92">
        <f t="shared" si="55"/>
        <v>129.05982905982907</v>
      </c>
      <c r="GE38" s="91">
        <v>9930</v>
      </c>
      <c r="GF38" s="92">
        <f t="shared" si="114"/>
        <v>97.35294117647058</v>
      </c>
      <c r="GG38" s="92">
        <f t="shared" si="56"/>
        <v>124.90566037735849</v>
      </c>
      <c r="GH38" s="91">
        <v>10200</v>
      </c>
      <c r="GI38" s="92">
        <f t="shared" si="115"/>
        <v>95.327102803738313</v>
      </c>
      <c r="GJ38" s="92">
        <f t="shared" si="57"/>
        <v>118.74272409778813</v>
      </c>
      <c r="GK38" s="91">
        <v>4900</v>
      </c>
      <c r="GL38" s="92">
        <f t="shared" si="116"/>
        <v>95.703125</v>
      </c>
      <c r="GM38" s="92">
        <f t="shared" si="58"/>
        <v>101.87110187110187</v>
      </c>
      <c r="GN38" s="91">
        <f t="shared" si="59"/>
        <v>121910</v>
      </c>
      <c r="GO38" s="92">
        <f t="shared" si="117"/>
        <v>97.935411311053983</v>
      </c>
      <c r="GP38" s="92">
        <f t="shared" si="60"/>
        <v>103.21733976801286</v>
      </c>
      <c r="GQ38" s="91">
        <v>20600</v>
      </c>
      <c r="GR38" s="92">
        <f t="shared" si="118"/>
        <v>97.630331753554501</v>
      </c>
      <c r="GS38" s="92">
        <f t="shared" si="61"/>
        <v>110.75268817204301</v>
      </c>
      <c r="GT38" s="91">
        <v>8210</v>
      </c>
      <c r="GU38" s="92">
        <f t="shared" si="119"/>
        <v>94.585253456221196</v>
      </c>
      <c r="GV38" s="92">
        <f t="shared" si="62"/>
        <v>115.47116736990155</v>
      </c>
      <c r="GW38" s="91">
        <v>11800</v>
      </c>
      <c r="GX38" s="92">
        <f t="shared" si="120"/>
        <v>95.934959349593498</v>
      </c>
      <c r="GY38" s="92">
        <f t="shared" si="63"/>
        <v>108.25688073394495</v>
      </c>
      <c r="GZ38" s="91">
        <v>35100</v>
      </c>
      <c r="HA38" s="92">
        <f t="shared" si="121"/>
        <v>98.319327731092429</v>
      </c>
      <c r="HB38" s="92">
        <f t="shared" si="64"/>
        <v>99.433427762039656</v>
      </c>
      <c r="HC38" s="91">
        <v>11800</v>
      </c>
      <c r="HD38" s="92">
        <f t="shared" si="122"/>
        <v>101.72413793103448</v>
      </c>
      <c r="HE38" s="92">
        <f t="shared" si="65"/>
        <v>95.934959349593498</v>
      </c>
      <c r="HF38" s="91">
        <v>19200</v>
      </c>
      <c r="HG38" s="92">
        <f t="shared" si="123"/>
        <v>98.461538461538467</v>
      </c>
      <c r="HH38" s="92">
        <f t="shared" si="66"/>
        <v>100.52356020942408</v>
      </c>
      <c r="HI38" s="91">
        <v>15200</v>
      </c>
      <c r="HJ38" s="92">
        <f t="shared" si="124"/>
        <v>97.435897435897431</v>
      </c>
      <c r="HK38" s="92">
        <f t="shared" si="67"/>
        <v>102.70270270270269</v>
      </c>
      <c r="HL38" s="91">
        <f t="shared" si="21"/>
        <v>5770</v>
      </c>
      <c r="HM38" s="92">
        <f t="shared" si="169"/>
        <v>94.901315789473685</v>
      </c>
      <c r="HN38" s="93">
        <f t="shared" si="148"/>
        <v>91.297468354430379</v>
      </c>
      <c r="HO38" s="16"/>
      <c r="HP38" s="16"/>
      <c r="HQ38" s="8"/>
      <c r="HR38" s="16"/>
      <c r="HS38" s="3"/>
    </row>
    <row r="39" spans="1:236" ht="12" hidden="1" customHeight="1">
      <c r="A39" s="83"/>
      <c r="B39" s="67">
        <v>1989</v>
      </c>
      <c r="C39" s="73" t="s">
        <v>89</v>
      </c>
      <c r="D39" s="91">
        <v>1265000</v>
      </c>
      <c r="E39" s="92">
        <f t="shared" si="68"/>
        <v>100.95770151636074</v>
      </c>
      <c r="F39" s="92">
        <f t="shared" si="0"/>
        <v>104.28689200329761</v>
      </c>
      <c r="G39" s="91">
        <v>435900</v>
      </c>
      <c r="H39" s="92">
        <f t="shared" si="69"/>
        <v>101.96491228070175</v>
      </c>
      <c r="I39" s="92">
        <f t="shared" si="1"/>
        <v>91.173394687303912</v>
      </c>
      <c r="J39" s="91">
        <v>829100</v>
      </c>
      <c r="K39" s="97">
        <f t="shared" si="144"/>
        <v>100.43609933373713</v>
      </c>
      <c r="L39" s="92">
        <f t="shared" si="142"/>
        <v>112.89488017429194</v>
      </c>
      <c r="M39" s="91">
        <v>138000</v>
      </c>
      <c r="N39" s="92">
        <f t="shared" si="149"/>
        <v>100.14513788098694</v>
      </c>
      <c r="O39" s="92">
        <f t="shared" si="150"/>
        <v>105.58530986993114</v>
      </c>
      <c r="P39" s="91">
        <v>26600</v>
      </c>
      <c r="Q39" s="92">
        <f t="shared" si="151"/>
        <v>102.30769230769229</v>
      </c>
      <c r="R39" s="92">
        <f t="shared" si="152"/>
        <v>110.83333333333334</v>
      </c>
      <c r="S39" s="91">
        <v>278300</v>
      </c>
      <c r="T39" s="92">
        <f t="shared" si="153"/>
        <v>99.215686274509807</v>
      </c>
      <c r="U39" s="92">
        <f t="shared" si="154"/>
        <v>116.83459277917716</v>
      </c>
      <c r="V39" s="91" t="s">
        <v>14</v>
      </c>
      <c r="W39" s="92" t="s">
        <v>127</v>
      </c>
      <c r="X39" s="92" t="s">
        <v>127</v>
      </c>
      <c r="Y39" s="91" t="s">
        <v>14</v>
      </c>
      <c r="Z39" s="92" t="s">
        <v>125</v>
      </c>
      <c r="AA39" s="92" t="s">
        <v>125</v>
      </c>
      <c r="AB39" s="91">
        <v>86400</v>
      </c>
      <c r="AC39" s="92">
        <f t="shared" si="155"/>
        <v>101.88679245283019</v>
      </c>
      <c r="AD39" s="92">
        <f t="shared" si="156"/>
        <v>114.28571428571428</v>
      </c>
      <c r="AE39" s="91">
        <v>60300</v>
      </c>
      <c r="AF39" s="92">
        <f t="shared" si="157"/>
        <v>99.01477832512316</v>
      </c>
      <c r="AG39" s="92">
        <f t="shared" si="158"/>
        <v>120.6</v>
      </c>
      <c r="AH39" s="91">
        <v>68300</v>
      </c>
      <c r="AI39" s="92">
        <f t="shared" si="159"/>
        <v>100.44117647058823</v>
      </c>
      <c r="AJ39" s="92">
        <f t="shared" si="160"/>
        <v>116.95205479452055</v>
      </c>
      <c r="AK39" s="91">
        <v>40100</v>
      </c>
      <c r="AL39" s="92">
        <f t="shared" si="161"/>
        <v>99.75124378109453</v>
      </c>
      <c r="AM39" s="92">
        <f t="shared" si="162"/>
        <v>121.51515151515152</v>
      </c>
      <c r="AN39" s="91">
        <v>125300</v>
      </c>
      <c r="AO39" s="92">
        <f t="shared" si="163"/>
        <v>102.70491803278689</v>
      </c>
      <c r="AP39" s="92">
        <f t="shared" si="164"/>
        <v>106.09652836579171</v>
      </c>
      <c r="AQ39" s="91">
        <v>5820</v>
      </c>
      <c r="AR39" s="92">
        <f t="shared" si="165"/>
        <v>100.86655112651646</v>
      </c>
      <c r="AS39" s="92">
        <f t="shared" si="166"/>
        <v>92.088607594936718</v>
      </c>
      <c r="AT39" s="91" t="s">
        <v>14</v>
      </c>
      <c r="AU39" s="92" t="s">
        <v>128</v>
      </c>
      <c r="AV39" s="92" t="s">
        <v>128</v>
      </c>
      <c r="AW39" s="91" t="s">
        <v>14</v>
      </c>
      <c r="AX39" s="92" t="s">
        <v>128</v>
      </c>
      <c r="AY39" s="92" t="s">
        <v>128</v>
      </c>
      <c r="AZ39" s="91" t="s">
        <v>14</v>
      </c>
      <c r="BA39" s="92" t="s">
        <v>127</v>
      </c>
      <c r="BB39" s="92" t="s">
        <v>127</v>
      </c>
      <c r="BC39" s="91">
        <f t="shared" si="22"/>
        <v>1265100</v>
      </c>
      <c r="BD39" s="92">
        <f t="shared" si="167"/>
        <v>100.9423198142489</v>
      </c>
      <c r="BE39" s="92">
        <f t="shared" si="168"/>
        <v>104.32265725500545</v>
      </c>
      <c r="BF39" s="91">
        <f t="shared" si="147"/>
        <v>829200</v>
      </c>
      <c r="BG39" s="92">
        <f t="shared" si="71"/>
        <v>100.4129379139975</v>
      </c>
      <c r="BH39" s="92">
        <f t="shared" si="3"/>
        <v>112.88082986196193</v>
      </c>
      <c r="BI39" s="91">
        <f t="shared" si="24"/>
        <v>137990</v>
      </c>
      <c r="BJ39" s="92">
        <f t="shared" si="72"/>
        <v>100.07977951842182</v>
      </c>
      <c r="BK39" s="92">
        <f t="shared" si="4"/>
        <v>105.53728489483747</v>
      </c>
      <c r="BL39" s="91">
        <v>15300</v>
      </c>
      <c r="BM39" s="92">
        <f t="shared" si="73"/>
        <v>100.6578947368421</v>
      </c>
      <c r="BN39" s="92">
        <f t="shared" si="5"/>
        <v>104.08163265306123</v>
      </c>
      <c r="BO39" s="91">
        <v>46400</v>
      </c>
      <c r="BP39" s="92">
        <f t="shared" si="74"/>
        <v>101.08932461873638</v>
      </c>
      <c r="BQ39" s="92">
        <f t="shared" si="6"/>
        <v>99.357601713062095</v>
      </c>
      <c r="BR39" s="91">
        <v>29200</v>
      </c>
      <c r="BS39" s="92">
        <f t="shared" si="75"/>
        <v>100</v>
      </c>
      <c r="BT39" s="92">
        <f t="shared" si="7"/>
        <v>108.55018587360594</v>
      </c>
      <c r="BU39" s="91">
        <v>7790</v>
      </c>
      <c r="BV39" s="92">
        <f t="shared" si="76"/>
        <v>101.43229166666667</v>
      </c>
      <c r="BW39" s="92">
        <f t="shared" si="8"/>
        <v>113.72262773722628</v>
      </c>
      <c r="BX39" s="91">
        <v>16400</v>
      </c>
      <c r="BY39" s="92">
        <f t="shared" si="77"/>
        <v>101.86335403726707</v>
      </c>
      <c r="BZ39" s="92">
        <f t="shared" si="9"/>
        <v>110.06711409395973</v>
      </c>
      <c r="CA39" s="91">
        <v>22900</v>
      </c>
      <c r="CB39" s="92">
        <f t="shared" si="78"/>
        <v>96.21848739495799</v>
      </c>
      <c r="CC39" s="92">
        <f t="shared" si="10"/>
        <v>110.6280193236715</v>
      </c>
      <c r="CD39" s="91">
        <f t="shared" si="25"/>
        <v>267100</v>
      </c>
      <c r="CE39" s="92">
        <f t="shared" si="79"/>
        <v>99.419340430283626</v>
      </c>
      <c r="CF39" s="92">
        <f t="shared" si="11"/>
        <v>116.15568601869973</v>
      </c>
      <c r="CG39" s="91">
        <v>34600</v>
      </c>
      <c r="CH39" s="92">
        <f t="shared" si="80"/>
        <v>100</v>
      </c>
      <c r="CI39" s="92">
        <f t="shared" si="12"/>
        <v>114.95016611295681</v>
      </c>
      <c r="CJ39" s="91">
        <v>44200</v>
      </c>
      <c r="CK39" s="92">
        <f t="shared" si="81"/>
        <v>102.31481481481481</v>
      </c>
      <c r="CL39" s="92">
        <f t="shared" si="13"/>
        <v>99.103139013452918</v>
      </c>
      <c r="CM39" s="91">
        <v>48600</v>
      </c>
      <c r="CN39" s="92">
        <f t="shared" si="82"/>
        <v>100.62111801242236</v>
      </c>
      <c r="CO39" s="92">
        <f t="shared" si="14"/>
        <v>115.43942992874111</v>
      </c>
      <c r="CP39" s="91">
        <v>27600</v>
      </c>
      <c r="CQ39" s="92">
        <f t="shared" si="83"/>
        <v>96.84210526315789</v>
      </c>
      <c r="CR39" s="92">
        <f t="shared" si="15"/>
        <v>128.97196261682242</v>
      </c>
      <c r="CS39" s="91">
        <v>57900</v>
      </c>
      <c r="CT39" s="92">
        <f t="shared" si="84"/>
        <v>99.313893653516288</v>
      </c>
      <c r="CU39" s="92">
        <f t="shared" si="16"/>
        <v>122.92993630573248</v>
      </c>
      <c r="CV39" s="91">
        <v>5070</v>
      </c>
      <c r="CW39" s="92">
        <f t="shared" si="85"/>
        <v>90.213523131672602</v>
      </c>
      <c r="CX39" s="92">
        <f t="shared" si="17"/>
        <v>144.85714285714286</v>
      </c>
      <c r="CY39" s="91">
        <v>22900</v>
      </c>
      <c r="CZ39" s="92">
        <f t="shared" si="86"/>
        <v>98.706896551724128</v>
      </c>
      <c r="DA39" s="92">
        <f t="shared" si="18"/>
        <v>126.51933701657458</v>
      </c>
      <c r="DB39" s="91">
        <v>4930</v>
      </c>
      <c r="DC39" s="92">
        <f t="shared" si="87"/>
        <v>97.817460317460316</v>
      </c>
      <c r="DD39" s="92">
        <f t="shared" si="19"/>
        <v>99.595959595959599</v>
      </c>
      <c r="DE39" s="91">
        <v>21300</v>
      </c>
      <c r="DF39" s="92">
        <f t="shared" si="88"/>
        <v>97.260273972602747</v>
      </c>
      <c r="DG39" s="92">
        <f t="shared" si="20"/>
        <v>117.67955801104972</v>
      </c>
      <c r="DH39" s="91">
        <f t="shared" si="26"/>
        <v>26510</v>
      </c>
      <c r="DI39" s="92">
        <f t="shared" si="89"/>
        <v>101.92233756247597</v>
      </c>
      <c r="DJ39" s="92">
        <f t="shared" si="27"/>
        <v>110.41232819658475</v>
      </c>
      <c r="DK39" s="91">
        <v>14000</v>
      </c>
      <c r="DL39" s="92">
        <f t="shared" si="90"/>
        <v>103.7037037037037</v>
      </c>
      <c r="DM39" s="92">
        <f t="shared" si="28"/>
        <v>107.69230769230769</v>
      </c>
      <c r="DN39" s="91">
        <v>4300</v>
      </c>
      <c r="DO39" s="92">
        <f t="shared" si="91"/>
        <v>98.623853211009177</v>
      </c>
      <c r="DP39" s="92">
        <f t="shared" si="29"/>
        <v>114.66666666666667</v>
      </c>
      <c r="DQ39" s="91">
        <v>5820</v>
      </c>
      <c r="DR39" s="92">
        <f t="shared" si="92"/>
        <v>102.28471001757468</v>
      </c>
      <c r="DS39" s="92">
        <f t="shared" si="30"/>
        <v>110.01890359168243</v>
      </c>
      <c r="DT39" s="91">
        <v>2390</v>
      </c>
      <c r="DU39" s="92">
        <f t="shared" si="93"/>
        <v>97.154471544715449</v>
      </c>
      <c r="DV39" s="92">
        <f t="shared" si="31"/>
        <v>121.31979695431471</v>
      </c>
      <c r="DW39" s="91">
        <f t="shared" si="32"/>
        <v>97600</v>
      </c>
      <c r="DX39" s="92">
        <f t="shared" si="94"/>
        <v>101.0351966873706</v>
      </c>
      <c r="DY39" s="92">
        <f t="shared" si="33"/>
        <v>116.35670004768717</v>
      </c>
      <c r="DZ39" s="91">
        <v>32500</v>
      </c>
      <c r="EA39" s="92">
        <f t="shared" si="95"/>
        <v>96.439169139465875</v>
      </c>
      <c r="EB39" s="92">
        <f t="shared" si="34"/>
        <v>123.57414448669202</v>
      </c>
      <c r="EC39" s="91">
        <v>14600</v>
      </c>
      <c r="ED39" s="92">
        <f t="shared" si="96"/>
        <v>101.38888888888889</v>
      </c>
      <c r="EE39" s="92">
        <f t="shared" si="35"/>
        <v>117.74193548387098</v>
      </c>
      <c r="EF39" s="91">
        <v>39300</v>
      </c>
      <c r="EG39" s="92">
        <f t="shared" si="97"/>
        <v>103.14960629921259</v>
      </c>
      <c r="EH39" s="92">
        <f t="shared" si="36"/>
        <v>109.16666666666666</v>
      </c>
      <c r="EI39" s="91">
        <v>11200</v>
      </c>
      <c r="EJ39" s="92">
        <f t="shared" si="98"/>
        <v>107.69230769230769</v>
      </c>
      <c r="EK39" s="92">
        <f t="shared" si="37"/>
        <v>122.00435729847494</v>
      </c>
      <c r="EL39" s="91">
        <f t="shared" si="38"/>
        <v>60260</v>
      </c>
      <c r="EM39" s="92">
        <f t="shared" si="99"/>
        <v>98.98160315374507</v>
      </c>
      <c r="EN39" s="92">
        <f t="shared" si="39"/>
        <v>120.37554934079104</v>
      </c>
      <c r="EO39" s="91">
        <v>6470</v>
      </c>
      <c r="EP39" s="92">
        <f t="shared" si="100"/>
        <v>98.929663608562691</v>
      </c>
      <c r="EQ39" s="92">
        <f t="shared" si="40"/>
        <v>128.11881188118812</v>
      </c>
      <c r="ER39" s="91">
        <v>6670</v>
      </c>
      <c r="ES39" s="92">
        <f t="shared" si="101"/>
        <v>97.657393850658863</v>
      </c>
      <c r="ET39" s="92">
        <f t="shared" si="41"/>
        <v>110.98169717138103</v>
      </c>
      <c r="EU39" s="91">
        <v>5740</v>
      </c>
      <c r="EV39" s="92">
        <f t="shared" si="102"/>
        <v>86.445783132530124</v>
      </c>
      <c r="EW39" s="92">
        <f t="shared" si="42"/>
        <v>132.87037037037038</v>
      </c>
      <c r="EX39" s="91">
        <v>33800</v>
      </c>
      <c r="EY39" s="92">
        <f t="shared" si="103"/>
        <v>100.8955223880597</v>
      </c>
      <c r="EZ39" s="92">
        <f t="shared" si="43"/>
        <v>118.18181818181819</v>
      </c>
      <c r="FA39" s="91">
        <v>6210</v>
      </c>
      <c r="FB39" s="92">
        <f t="shared" si="104"/>
        <v>105.79216354344123</v>
      </c>
      <c r="FC39" s="92">
        <f t="shared" si="44"/>
        <v>123.70517928286853</v>
      </c>
      <c r="FD39" s="91">
        <v>1370</v>
      </c>
      <c r="FE39" s="92">
        <f t="shared" si="105"/>
        <v>91.333333333333329</v>
      </c>
      <c r="FF39" s="92">
        <f t="shared" si="45"/>
        <v>129.24528301886792</v>
      </c>
      <c r="FG39" s="91">
        <f t="shared" si="46"/>
        <v>68300</v>
      </c>
      <c r="FH39" s="92">
        <f t="shared" si="106"/>
        <v>100.51508462104488</v>
      </c>
      <c r="FI39" s="92">
        <f t="shared" si="47"/>
        <v>116.85201026518392</v>
      </c>
      <c r="FJ39" s="91">
        <v>8730</v>
      </c>
      <c r="FK39" s="92">
        <f t="shared" si="107"/>
        <v>100.80831408775981</v>
      </c>
      <c r="FL39" s="92">
        <f t="shared" si="48"/>
        <v>107.24815724815724</v>
      </c>
      <c r="FM39" s="91">
        <v>9800</v>
      </c>
      <c r="FN39" s="92">
        <f t="shared" si="108"/>
        <v>100.10214504596526</v>
      </c>
      <c r="FO39" s="92">
        <f t="shared" si="49"/>
        <v>116.1137440758294</v>
      </c>
      <c r="FP39" s="91">
        <v>30900</v>
      </c>
      <c r="FQ39" s="92">
        <f t="shared" si="109"/>
        <v>100.65146579804561</v>
      </c>
      <c r="FR39" s="92">
        <f t="shared" si="50"/>
        <v>117.04545454545455</v>
      </c>
      <c r="FS39" s="91">
        <v>12600</v>
      </c>
      <c r="FT39" s="92">
        <f t="shared" si="110"/>
        <v>101.61290322580645</v>
      </c>
      <c r="FU39" s="92">
        <f t="shared" si="51"/>
        <v>115.59633027522935</v>
      </c>
      <c r="FV39" s="91">
        <v>6270</v>
      </c>
      <c r="FW39" s="92">
        <f t="shared" si="111"/>
        <v>97.96875</v>
      </c>
      <c r="FX39" s="92">
        <f t="shared" si="52"/>
        <v>137.19912472647701</v>
      </c>
      <c r="FY39" s="91">
        <f t="shared" si="53"/>
        <v>40180</v>
      </c>
      <c r="FZ39" s="92">
        <f t="shared" si="112"/>
        <v>100.1245950660354</v>
      </c>
      <c r="GA39" s="92">
        <f t="shared" si="54"/>
        <v>121.57337367624812</v>
      </c>
      <c r="GB39" s="91">
        <v>15100</v>
      </c>
      <c r="GC39" s="92">
        <f t="shared" si="113"/>
        <v>100</v>
      </c>
      <c r="GD39" s="92">
        <f t="shared" si="55"/>
        <v>129.05982905982907</v>
      </c>
      <c r="GE39" s="91">
        <v>9700</v>
      </c>
      <c r="GF39" s="92">
        <f t="shared" si="114"/>
        <v>97.683786505538777</v>
      </c>
      <c r="GG39" s="92">
        <f t="shared" si="56"/>
        <v>122.0125786163522</v>
      </c>
      <c r="GH39" s="91">
        <v>10500</v>
      </c>
      <c r="GI39" s="92">
        <f t="shared" si="115"/>
        <v>102.94117647058823</v>
      </c>
      <c r="GJ39" s="92">
        <f t="shared" si="57"/>
        <v>122.23515715948778</v>
      </c>
      <c r="GK39" s="91">
        <v>4880</v>
      </c>
      <c r="GL39" s="92">
        <f t="shared" si="116"/>
        <v>99.591836734693871</v>
      </c>
      <c r="GM39" s="92">
        <f t="shared" si="58"/>
        <v>101.45530145530147</v>
      </c>
      <c r="GN39" s="91">
        <f t="shared" si="59"/>
        <v>125440</v>
      </c>
      <c r="GO39" s="92">
        <f t="shared" si="117"/>
        <v>102.89557870560249</v>
      </c>
      <c r="GP39" s="92">
        <f t="shared" si="60"/>
        <v>106.20607907882483</v>
      </c>
      <c r="GQ39" s="91">
        <v>20800</v>
      </c>
      <c r="GR39" s="92">
        <f t="shared" si="118"/>
        <v>100.97087378640776</v>
      </c>
      <c r="GS39" s="92">
        <f t="shared" si="61"/>
        <v>111.8279569892473</v>
      </c>
      <c r="GT39" s="91">
        <v>8040</v>
      </c>
      <c r="GU39" s="92">
        <f t="shared" si="119"/>
        <v>97.929354445797813</v>
      </c>
      <c r="GV39" s="92">
        <f t="shared" si="62"/>
        <v>113.08016877637131</v>
      </c>
      <c r="GW39" s="91">
        <v>11400</v>
      </c>
      <c r="GX39" s="92">
        <f t="shared" si="120"/>
        <v>96.610169491525426</v>
      </c>
      <c r="GY39" s="92">
        <f t="shared" si="63"/>
        <v>104.58715596330275</v>
      </c>
      <c r="GZ39" s="91">
        <v>36700</v>
      </c>
      <c r="HA39" s="92">
        <f t="shared" si="121"/>
        <v>104.55840455840455</v>
      </c>
      <c r="HB39" s="92">
        <f t="shared" si="64"/>
        <v>103.96600566572238</v>
      </c>
      <c r="HC39" s="91">
        <v>12500</v>
      </c>
      <c r="HD39" s="92">
        <f t="shared" si="122"/>
        <v>105.93220338983052</v>
      </c>
      <c r="HE39" s="92">
        <f t="shared" si="65"/>
        <v>101.62601626016261</v>
      </c>
      <c r="HF39" s="91">
        <v>20500</v>
      </c>
      <c r="HG39" s="92">
        <f t="shared" si="123"/>
        <v>106.77083333333333</v>
      </c>
      <c r="HH39" s="92">
        <f t="shared" si="66"/>
        <v>107.32984293193716</v>
      </c>
      <c r="HI39" s="91">
        <v>15500</v>
      </c>
      <c r="HJ39" s="92">
        <f t="shared" si="124"/>
        <v>101.9736842105263</v>
      </c>
      <c r="HK39" s="92">
        <f t="shared" si="67"/>
        <v>104.72972972972974</v>
      </c>
      <c r="HL39" s="91">
        <f t="shared" si="21"/>
        <v>5820</v>
      </c>
      <c r="HM39" s="92">
        <f t="shared" si="169"/>
        <v>100.86655112651646</v>
      </c>
      <c r="HN39" s="93">
        <f t="shared" si="148"/>
        <v>92.088607594936718</v>
      </c>
      <c r="HO39" s="16"/>
      <c r="HP39" s="16"/>
      <c r="HQ39" s="8"/>
      <c r="HR39" s="16"/>
      <c r="HS39" s="4"/>
    </row>
    <row r="40" spans="1:236" ht="12" hidden="1" customHeight="1">
      <c r="A40" s="83"/>
      <c r="B40" s="67">
        <v>1990</v>
      </c>
      <c r="C40" s="71" t="s">
        <v>90</v>
      </c>
      <c r="D40" s="91">
        <v>1285000</v>
      </c>
      <c r="E40" s="92">
        <f t="shared" si="68"/>
        <v>101.58102766798419</v>
      </c>
      <c r="F40" s="92">
        <f t="shared" si="0"/>
        <v>105.93569661995052</v>
      </c>
      <c r="G40" s="91">
        <v>453300</v>
      </c>
      <c r="H40" s="92">
        <f t="shared" si="69"/>
        <v>103.99174122505161</v>
      </c>
      <c r="I40" s="92">
        <f t="shared" si="1"/>
        <v>94.812800669316047</v>
      </c>
      <c r="J40" s="91">
        <v>831700</v>
      </c>
      <c r="K40" s="97">
        <f t="shared" si="144"/>
        <v>100.31359305270774</v>
      </c>
      <c r="L40" s="92">
        <f t="shared" si="142"/>
        <v>113.24891067538125</v>
      </c>
      <c r="M40" s="91">
        <v>138500</v>
      </c>
      <c r="N40" s="92">
        <f t="shared" si="149"/>
        <v>100.36231884057972</v>
      </c>
      <c r="O40" s="92">
        <f t="shared" si="150"/>
        <v>105.96786534047438</v>
      </c>
      <c r="P40" s="91">
        <v>26700</v>
      </c>
      <c r="Q40" s="92">
        <f t="shared" si="151"/>
        <v>100.37593984962405</v>
      </c>
      <c r="R40" s="92">
        <f t="shared" si="152"/>
        <v>111.25</v>
      </c>
      <c r="S40" s="91">
        <v>277600</v>
      </c>
      <c r="T40" s="92">
        <f t="shared" si="153"/>
        <v>99.748472871002519</v>
      </c>
      <c r="U40" s="92">
        <f t="shared" si="154"/>
        <v>116.54072208228379</v>
      </c>
      <c r="V40" s="91" t="s">
        <v>14</v>
      </c>
      <c r="W40" s="92" t="s">
        <v>125</v>
      </c>
      <c r="X40" s="92" t="s">
        <v>125</v>
      </c>
      <c r="Y40" s="91" t="s">
        <v>14</v>
      </c>
      <c r="Z40" s="92" t="s">
        <v>125</v>
      </c>
      <c r="AA40" s="92" t="s">
        <v>125</v>
      </c>
      <c r="AB40" s="91">
        <v>86800</v>
      </c>
      <c r="AC40" s="92">
        <f t="shared" si="155"/>
        <v>100.46296296296295</v>
      </c>
      <c r="AD40" s="92">
        <f t="shared" si="156"/>
        <v>114.81481481481481</v>
      </c>
      <c r="AE40" s="91">
        <v>59200</v>
      </c>
      <c r="AF40" s="92">
        <f t="shared" si="157"/>
        <v>98.175787728026535</v>
      </c>
      <c r="AG40" s="92">
        <f t="shared" si="158"/>
        <v>118.39999999999999</v>
      </c>
      <c r="AH40" s="91">
        <v>67900</v>
      </c>
      <c r="AI40" s="92">
        <f t="shared" si="159"/>
        <v>99.414348462664719</v>
      </c>
      <c r="AJ40" s="92">
        <f t="shared" si="160"/>
        <v>116.26712328767124</v>
      </c>
      <c r="AK40" s="91">
        <v>39300</v>
      </c>
      <c r="AL40" s="92">
        <f t="shared" si="161"/>
        <v>98.004987531172077</v>
      </c>
      <c r="AM40" s="92">
        <f t="shared" si="162"/>
        <v>119.09090909090909</v>
      </c>
      <c r="AN40" s="91">
        <v>130100</v>
      </c>
      <c r="AO40" s="92">
        <f t="shared" si="163"/>
        <v>103.83080606544293</v>
      </c>
      <c r="AP40" s="92">
        <f t="shared" si="164"/>
        <v>110.16088060965284</v>
      </c>
      <c r="AQ40" s="91" t="s">
        <v>14</v>
      </c>
      <c r="AR40" s="92" t="s">
        <v>125</v>
      </c>
      <c r="AS40" s="92" t="s">
        <v>125</v>
      </c>
      <c r="AT40" s="91" t="s">
        <v>14</v>
      </c>
      <c r="AU40" s="92" t="s">
        <v>128</v>
      </c>
      <c r="AV40" s="92" t="s">
        <v>128</v>
      </c>
      <c r="AW40" s="91" t="s">
        <v>14</v>
      </c>
      <c r="AX40" s="92" t="s">
        <v>128</v>
      </c>
      <c r="AY40" s="92" t="s">
        <v>128</v>
      </c>
      <c r="AZ40" s="91" t="s">
        <v>14</v>
      </c>
      <c r="BA40" s="92" t="s">
        <v>127</v>
      </c>
      <c r="BB40" s="92" t="s">
        <v>127</v>
      </c>
      <c r="BC40" s="100">
        <f t="shared" si="22"/>
        <v>1253010</v>
      </c>
      <c r="BD40" s="92">
        <f t="shared" si="167"/>
        <v>99.044344320607067</v>
      </c>
      <c r="BE40" s="92">
        <f t="shared" si="168"/>
        <v>103.32569185605436</v>
      </c>
      <c r="BF40" s="91">
        <f>BI40+CD40+0+DW40+EL40+FG40+FY40+GN40+0</f>
        <v>799710</v>
      </c>
      <c r="BG40" s="92">
        <f t="shared" si="71"/>
        <v>96.443560057887126</v>
      </c>
      <c r="BH40" s="92">
        <f t="shared" si="3"/>
        <v>108.86629094176263</v>
      </c>
      <c r="BI40" s="91">
        <f t="shared" si="24"/>
        <v>138590</v>
      </c>
      <c r="BJ40" s="92">
        <f t="shared" si="72"/>
        <v>100.434814116965</v>
      </c>
      <c r="BK40" s="92">
        <f t="shared" si="4"/>
        <v>105.99617590822179</v>
      </c>
      <c r="BL40" s="91">
        <v>15200</v>
      </c>
      <c r="BM40" s="92">
        <f t="shared" si="73"/>
        <v>99.346405228758172</v>
      </c>
      <c r="BN40" s="92">
        <f t="shared" si="5"/>
        <v>103.4013605442177</v>
      </c>
      <c r="BO40" s="91">
        <v>46900</v>
      </c>
      <c r="BP40" s="92">
        <f t="shared" si="74"/>
        <v>101.07758620689656</v>
      </c>
      <c r="BQ40" s="92">
        <f t="shared" si="6"/>
        <v>100.42826552462527</v>
      </c>
      <c r="BR40" s="91">
        <v>29300</v>
      </c>
      <c r="BS40" s="92">
        <f t="shared" si="75"/>
        <v>100.34246575342465</v>
      </c>
      <c r="BT40" s="92">
        <f t="shared" si="7"/>
        <v>108.92193308550186</v>
      </c>
      <c r="BU40" s="91">
        <v>7890</v>
      </c>
      <c r="BV40" s="92">
        <f t="shared" si="76"/>
        <v>101.2836970474968</v>
      </c>
      <c r="BW40" s="92">
        <f t="shared" si="8"/>
        <v>115.18248175182481</v>
      </c>
      <c r="BX40" s="91">
        <v>16000</v>
      </c>
      <c r="BY40" s="92">
        <f t="shared" si="77"/>
        <v>97.560975609756099</v>
      </c>
      <c r="BZ40" s="92">
        <f t="shared" si="9"/>
        <v>107.38255033557047</v>
      </c>
      <c r="CA40" s="91">
        <v>23300</v>
      </c>
      <c r="CB40" s="92">
        <f t="shared" si="78"/>
        <v>101.7467248908297</v>
      </c>
      <c r="CC40" s="92">
        <f t="shared" si="10"/>
        <v>112.56038647342994</v>
      </c>
      <c r="CD40" s="91">
        <f t="shared" si="25"/>
        <v>266260</v>
      </c>
      <c r="CE40" s="92">
        <f t="shared" si="79"/>
        <v>99.685511044552598</v>
      </c>
      <c r="CF40" s="92">
        <f t="shared" si="11"/>
        <v>115.79038921504674</v>
      </c>
      <c r="CG40" s="91">
        <v>34000</v>
      </c>
      <c r="CH40" s="92">
        <f t="shared" si="80"/>
        <v>98.265895953757223</v>
      </c>
      <c r="CI40" s="92">
        <f t="shared" si="12"/>
        <v>112.95681063122925</v>
      </c>
      <c r="CJ40" s="91">
        <v>44900</v>
      </c>
      <c r="CK40" s="92">
        <f t="shared" si="81"/>
        <v>101.58371040723981</v>
      </c>
      <c r="CL40" s="92">
        <f t="shared" si="13"/>
        <v>100.67264573991031</v>
      </c>
      <c r="CM40" s="91">
        <v>50100</v>
      </c>
      <c r="CN40" s="92">
        <f t="shared" si="82"/>
        <v>103.08641975308642</v>
      </c>
      <c r="CO40" s="92">
        <f t="shared" si="14"/>
        <v>119.00237529691211</v>
      </c>
      <c r="CP40" s="91">
        <v>27200</v>
      </c>
      <c r="CQ40" s="92">
        <f t="shared" si="83"/>
        <v>98.550724637681171</v>
      </c>
      <c r="CR40" s="92">
        <f t="shared" si="15"/>
        <v>127.10280373831775</v>
      </c>
      <c r="CS40" s="91">
        <v>56700</v>
      </c>
      <c r="CT40" s="92">
        <f t="shared" si="84"/>
        <v>97.92746113989638</v>
      </c>
      <c r="CU40" s="92">
        <f t="shared" si="16"/>
        <v>120.38216560509554</v>
      </c>
      <c r="CV40" s="91">
        <v>4920</v>
      </c>
      <c r="CW40" s="92">
        <f t="shared" si="85"/>
        <v>97.041420118343197</v>
      </c>
      <c r="CX40" s="92">
        <f t="shared" si="17"/>
        <v>140.57142857142856</v>
      </c>
      <c r="CY40" s="91">
        <v>22600</v>
      </c>
      <c r="CZ40" s="92">
        <f t="shared" si="86"/>
        <v>98.689956331877724</v>
      </c>
      <c r="DA40" s="92">
        <f t="shared" si="18"/>
        <v>124.86187845303867</v>
      </c>
      <c r="DB40" s="91">
        <v>4940</v>
      </c>
      <c r="DC40" s="92">
        <f t="shared" si="87"/>
        <v>100.2028397565923</v>
      </c>
      <c r="DD40" s="92">
        <f t="shared" si="19"/>
        <v>99.797979797979792</v>
      </c>
      <c r="DE40" s="91">
        <v>20900</v>
      </c>
      <c r="DF40" s="92">
        <f t="shared" si="88"/>
        <v>98.122065727699521</v>
      </c>
      <c r="DG40" s="92">
        <f t="shared" si="20"/>
        <v>115.46961325966851</v>
      </c>
      <c r="DH40" s="91" t="s">
        <v>127</v>
      </c>
      <c r="DI40" s="92" t="s">
        <v>127</v>
      </c>
      <c r="DJ40" s="92" t="s">
        <v>127</v>
      </c>
      <c r="DK40" s="91" t="s">
        <v>14</v>
      </c>
      <c r="DL40" s="92" t="s">
        <v>127</v>
      </c>
      <c r="DM40" s="92" t="s">
        <v>127</v>
      </c>
      <c r="DN40" s="91" t="s">
        <v>127</v>
      </c>
      <c r="DO40" s="92" t="s">
        <v>127</v>
      </c>
      <c r="DP40" s="92" t="s">
        <v>127</v>
      </c>
      <c r="DQ40" s="91" t="s">
        <v>14</v>
      </c>
      <c r="DR40" s="92" t="s">
        <v>127</v>
      </c>
      <c r="DS40" s="92" t="s">
        <v>127</v>
      </c>
      <c r="DT40" s="91" t="s">
        <v>14</v>
      </c>
      <c r="DU40" s="92" t="s">
        <v>125</v>
      </c>
      <c r="DV40" s="92" t="s">
        <v>125</v>
      </c>
      <c r="DW40" s="91">
        <f t="shared" si="32"/>
        <v>98300</v>
      </c>
      <c r="DX40" s="92">
        <f t="shared" si="94"/>
        <v>100.7172131147541</v>
      </c>
      <c r="DY40" s="92">
        <f t="shared" si="33"/>
        <v>117.19122556032427</v>
      </c>
      <c r="DZ40" s="91">
        <v>32400</v>
      </c>
      <c r="EA40" s="92">
        <f t="shared" si="95"/>
        <v>99.692307692307693</v>
      </c>
      <c r="EB40" s="92">
        <f t="shared" si="34"/>
        <v>123.1939163498099</v>
      </c>
      <c r="EC40" s="91">
        <v>14500</v>
      </c>
      <c r="ED40" s="92">
        <f t="shared" si="96"/>
        <v>99.315068493150676</v>
      </c>
      <c r="EE40" s="92">
        <f t="shared" si="35"/>
        <v>116.93548387096774</v>
      </c>
      <c r="EF40" s="91">
        <v>40100</v>
      </c>
      <c r="EG40" s="92">
        <f t="shared" si="97"/>
        <v>102.03562340966921</v>
      </c>
      <c r="EH40" s="92">
        <f t="shared" si="36"/>
        <v>111.38888888888889</v>
      </c>
      <c r="EI40" s="91">
        <v>11300</v>
      </c>
      <c r="EJ40" s="92">
        <f t="shared" si="98"/>
        <v>100.89285714285714</v>
      </c>
      <c r="EK40" s="92">
        <f t="shared" si="37"/>
        <v>123.09368191721133</v>
      </c>
      <c r="EL40" s="91">
        <f t="shared" si="38"/>
        <v>59210</v>
      </c>
      <c r="EM40" s="92">
        <f t="shared" si="99"/>
        <v>98.257550614005979</v>
      </c>
      <c r="EN40" s="92">
        <f t="shared" si="39"/>
        <v>118.2780663204155</v>
      </c>
      <c r="EO40" s="91">
        <v>6340</v>
      </c>
      <c r="EP40" s="92">
        <f t="shared" si="100"/>
        <v>97.990726429675419</v>
      </c>
      <c r="EQ40" s="92">
        <f t="shared" si="40"/>
        <v>125.54455445544555</v>
      </c>
      <c r="ER40" s="91">
        <v>6420</v>
      </c>
      <c r="ES40" s="92">
        <f t="shared" si="101"/>
        <v>96.251874062968511</v>
      </c>
      <c r="ET40" s="92">
        <f t="shared" si="41"/>
        <v>106.82196339434276</v>
      </c>
      <c r="EU40" s="91">
        <v>5250</v>
      </c>
      <c r="EV40" s="92">
        <f t="shared" si="102"/>
        <v>91.463414634146346</v>
      </c>
      <c r="EW40" s="92">
        <f t="shared" si="42"/>
        <v>121.52777777777777</v>
      </c>
      <c r="EX40" s="91">
        <v>33600</v>
      </c>
      <c r="EY40" s="92">
        <f t="shared" si="103"/>
        <v>99.408284023668642</v>
      </c>
      <c r="EZ40" s="92">
        <f t="shared" si="43"/>
        <v>117.48251748251748</v>
      </c>
      <c r="FA40" s="91">
        <v>6220</v>
      </c>
      <c r="FB40" s="92">
        <f t="shared" si="104"/>
        <v>100.1610305958132</v>
      </c>
      <c r="FC40" s="92">
        <f t="shared" si="44"/>
        <v>123.90438247011953</v>
      </c>
      <c r="FD40" s="91">
        <v>1380</v>
      </c>
      <c r="FE40" s="92">
        <f t="shared" si="105"/>
        <v>100.72992700729928</v>
      </c>
      <c r="FF40" s="92">
        <f t="shared" si="45"/>
        <v>130.18867924528303</v>
      </c>
      <c r="FG40" s="91">
        <f t="shared" si="46"/>
        <v>67940</v>
      </c>
      <c r="FH40" s="92">
        <f t="shared" si="106"/>
        <v>99.472913616398245</v>
      </c>
      <c r="FI40" s="92">
        <f t="shared" si="47"/>
        <v>116.23609923011119</v>
      </c>
      <c r="FJ40" s="91">
        <v>8760</v>
      </c>
      <c r="FK40" s="92">
        <f t="shared" si="107"/>
        <v>100.34364261168385</v>
      </c>
      <c r="FL40" s="92">
        <f t="shared" si="48"/>
        <v>107.6167076167076</v>
      </c>
      <c r="FM40" s="91">
        <v>9920</v>
      </c>
      <c r="FN40" s="92">
        <f t="shared" si="108"/>
        <v>101.22448979591836</v>
      </c>
      <c r="FO40" s="92">
        <f t="shared" si="49"/>
        <v>117.53554502369667</v>
      </c>
      <c r="FP40" s="91">
        <v>30800</v>
      </c>
      <c r="FQ40" s="92">
        <f t="shared" si="109"/>
        <v>99.676375404530745</v>
      </c>
      <c r="FR40" s="92">
        <f t="shared" si="50"/>
        <v>116.66666666666667</v>
      </c>
      <c r="FS40" s="91">
        <v>12300</v>
      </c>
      <c r="FT40" s="92">
        <f t="shared" si="110"/>
        <v>97.61904761904762</v>
      </c>
      <c r="FU40" s="92">
        <f t="shared" si="51"/>
        <v>112.8440366972477</v>
      </c>
      <c r="FV40" s="91">
        <v>6160</v>
      </c>
      <c r="FW40" s="92">
        <f t="shared" si="111"/>
        <v>98.245614035087712</v>
      </c>
      <c r="FX40" s="92">
        <f t="shared" si="52"/>
        <v>134.79212253829323</v>
      </c>
      <c r="FY40" s="91">
        <f t="shared" si="53"/>
        <v>39290</v>
      </c>
      <c r="FZ40" s="92">
        <f t="shared" si="112"/>
        <v>97.784967645594818</v>
      </c>
      <c r="GA40" s="92">
        <f t="shared" si="54"/>
        <v>118.88048411497732</v>
      </c>
      <c r="GB40" s="91">
        <v>14800</v>
      </c>
      <c r="GC40" s="92">
        <f t="shared" si="113"/>
        <v>98.013245033112582</v>
      </c>
      <c r="GD40" s="92">
        <f t="shared" si="55"/>
        <v>126.49572649572649</v>
      </c>
      <c r="GE40" s="91">
        <v>9530</v>
      </c>
      <c r="GF40" s="92">
        <f t="shared" si="114"/>
        <v>98.24742268041237</v>
      </c>
      <c r="GG40" s="92">
        <f t="shared" si="56"/>
        <v>119.87421383647798</v>
      </c>
      <c r="GH40" s="91">
        <v>9950</v>
      </c>
      <c r="GI40" s="92">
        <f t="shared" si="115"/>
        <v>94.761904761904759</v>
      </c>
      <c r="GJ40" s="92">
        <f t="shared" si="57"/>
        <v>115.83236321303842</v>
      </c>
      <c r="GK40" s="91">
        <v>5010</v>
      </c>
      <c r="GL40" s="92">
        <f t="shared" si="116"/>
        <v>102.6639344262295</v>
      </c>
      <c r="GM40" s="92">
        <f t="shared" si="58"/>
        <v>104.15800415800416</v>
      </c>
      <c r="GN40" s="91">
        <f t="shared" si="59"/>
        <v>130120</v>
      </c>
      <c r="GO40" s="92">
        <f t="shared" si="117"/>
        <v>103.73086734693877</v>
      </c>
      <c r="GP40" s="92">
        <f t="shared" si="60"/>
        <v>110.16848700364068</v>
      </c>
      <c r="GQ40" s="91">
        <v>22200</v>
      </c>
      <c r="GR40" s="92">
        <f t="shared" si="118"/>
        <v>106.73076923076923</v>
      </c>
      <c r="GS40" s="92">
        <f t="shared" si="61"/>
        <v>119.35483870967742</v>
      </c>
      <c r="GT40" s="91">
        <v>8020</v>
      </c>
      <c r="GU40" s="92">
        <f t="shared" si="119"/>
        <v>99.75124378109453</v>
      </c>
      <c r="GV40" s="92">
        <f t="shared" si="62"/>
        <v>112.79887482419129</v>
      </c>
      <c r="GW40" s="91">
        <v>11400</v>
      </c>
      <c r="GX40" s="92">
        <f t="shared" si="120"/>
        <v>100</v>
      </c>
      <c r="GY40" s="92">
        <f t="shared" si="63"/>
        <v>104.58715596330275</v>
      </c>
      <c r="GZ40" s="91">
        <v>39300</v>
      </c>
      <c r="HA40" s="92">
        <f t="shared" si="121"/>
        <v>107.08446866485014</v>
      </c>
      <c r="HB40" s="92">
        <f t="shared" si="64"/>
        <v>111.3314447592068</v>
      </c>
      <c r="HC40" s="91">
        <v>12500</v>
      </c>
      <c r="HD40" s="92">
        <f t="shared" si="122"/>
        <v>100</v>
      </c>
      <c r="HE40" s="92">
        <f t="shared" si="65"/>
        <v>101.62601626016261</v>
      </c>
      <c r="HF40" s="91">
        <v>21000</v>
      </c>
      <c r="HG40" s="92">
        <f t="shared" si="123"/>
        <v>102.4390243902439</v>
      </c>
      <c r="HH40" s="92">
        <f t="shared" si="66"/>
        <v>109.94764397905759</v>
      </c>
      <c r="HI40" s="91">
        <v>15700</v>
      </c>
      <c r="HJ40" s="92">
        <f t="shared" si="124"/>
        <v>101.29032258064517</v>
      </c>
      <c r="HK40" s="92">
        <f t="shared" si="67"/>
        <v>106.08108108108108</v>
      </c>
      <c r="HL40" s="91" t="str">
        <f t="shared" si="21"/>
        <v>-</v>
      </c>
      <c r="HM40" s="92" t="s">
        <v>127</v>
      </c>
      <c r="HN40" s="93" t="s">
        <v>125</v>
      </c>
      <c r="HO40" s="16"/>
      <c r="HP40" s="16"/>
      <c r="HQ40" s="8"/>
      <c r="HR40" s="16"/>
      <c r="HS40" s="4"/>
    </row>
    <row r="41" spans="1:236" ht="12" hidden="1" customHeight="1">
      <c r="A41" s="83"/>
      <c r="B41" s="66">
        <v>1991</v>
      </c>
      <c r="C41" s="70" t="s">
        <v>182</v>
      </c>
      <c r="D41" s="88">
        <v>1285000</v>
      </c>
      <c r="E41" s="89">
        <f t="shared" si="68"/>
        <v>100</v>
      </c>
      <c r="F41" s="89">
        <f t="shared" si="0"/>
        <v>105.93569661995052</v>
      </c>
      <c r="G41" s="88">
        <v>467900</v>
      </c>
      <c r="H41" s="89">
        <f t="shared" si="69"/>
        <v>103.22082506066623</v>
      </c>
      <c r="I41" s="89">
        <f t="shared" si="1"/>
        <v>97.866555113992888</v>
      </c>
      <c r="J41" s="88">
        <v>817100</v>
      </c>
      <c r="K41" s="101">
        <f t="shared" si="144"/>
        <v>98.244559336299147</v>
      </c>
      <c r="L41" s="89">
        <f t="shared" si="142"/>
        <v>111.26089324618735</v>
      </c>
      <c r="M41" s="88">
        <v>139500</v>
      </c>
      <c r="N41" s="89">
        <f t="shared" si="149"/>
        <v>100.72202166064983</v>
      </c>
      <c r="O41" s="89">
        <f t="shared" si="150"/>
        <v>106.73297628156082</v>
      </c>
      <c r="P41" s="88">
        <v>26200</v>
      </c>
      <c r="Q41" s="89">
        <f t="shared" si="151"/>
        <v>98.12734082397003</v>
      </c>
      <c r="R41" s="89">
        <f t="shared" si="152"/>
        <v>109.16666666666666</v>
      </c>
      <c r="S41" s="88">
        <v>270600</v>
      </c>
      <c r="T41" s="89">
        <f t="shared" si="153"/>
        <v>97.478386167146965</v>
      </c>
      <c r="U41" s="89">
        <f t="shared" si="154"/>
        <v>113.60201511335013</v>
      </c>
      <c r="V41" s="88" t="s">
        <v>14</v>
      </c>
      <c r="W41" s="89" t="s">
        <v>181</v>
      </c>
      <c r="X41" s="89" t="s">
        <v>181</v>
      </c>
      <c r="Y41" s="88" t="s">
        <v>125</v>
      </c>
      <c r="Z41" s="89" t="s">
        <v>181</v>
      </c>
      <c r="AA41" s="89" t="s">
        <v>181</v>
      </c>
      <c r="AB41" s="88">
        <v>85500</v>
      </c>
      <c r="AC41" s="89">
        <f t="shared" si="155"/>
        <v>98.502304147465438</v>
      </c>
      <c r="AD41" s="89">
        <f t="shared" si="156"/>
        <v>113.09523809523809</v>
      </c>
      <c r="AE41" s="88">
        <v>57800</v>
      </c>
      <c r="AF41" s="89">
        <f t="shared" si="157"/>
        <v>97.63513513513513</v>
      </c>
      <c r="AG41" s="89">
        <f t="shared" si="158"/>
        <v>115.6</v>
      </c>
      <c r="AH41" s="88">
        <v>66600</v>
      </c>
      <c r="AI41" s="89">
        <f t="shared" si="159"/>
        <v>98.085419734904264</v>
      </c>
      <c r="AJ41" s="89">
        <f t="shared" si="160"/>
        <v>114.04109589041096</v>
      </c>
      <c r="AK41" s="88">
        <v>37600</v>
      </c>
      <c r="AL41" s="89">
        <f t="shared" si="161"/>
        <v>95.67430025445293</v>
      </c>
      <c r="AM41" s="89">
        <f t="shared" si="162"/>
        <v>113.93939393939394</v>
      </c>
      <c r="AN41" s="88">
        <v>127200</v>
      </c>
      <c r="AO41" s="89">
        <f t="shared" si="163"/>
        <v>97.77094542659492</v>
      </c>
      <c r="AP41" s="89">
        <f t="shared" si="164"/>
        <v>107.70533446232007</v>
      </c>
      <c r="AQ41" s="88">
        <v>6130</v>
      </c>
      <c r="AR41" s="89" t="s">
        <v>181</v>
      </c>
      <c r="AS41" s="89">
        <f t="shared" si="166"/>
        <v>96.993670886075947</v>
      </c>
      <c r="AT41" s="88" t="s">
        <v>14</v>
      </c>
      <c r="AU41" s="89" t="s">
        <v>181</v>
      </c>
      <c r="AV41" s="89" t="s">
        <v>181</v>
      </c>
      <c r="AW41" s="88" t="s">
        <v>14</v>
      </c>
      <c r="AX41" s="89" t="s">
        <v>181</v>
      </c>
      <c r="AY41" s="89" t="s">
        <v>181</v>
      </c>
      <c r="AZ41" s="88" t="s">
        <v>14</v>
      </c>
      <c r="BA41" s="89" t="s">
        <v>181</v>
      </c>
      <c r="BB41" s="89" t="s">
        <v>181</v>
      </c>
      <c r="BC41" s="88">
        <f t="shared" si="22"/>
        <v>1284890</v>
      </c>
      <c r="BD41" s="89">
        <f t="shared" si="167"/>
        <v>102.54427338967767</v>
      </c>
      <c r="BE41" s="89">
        <f t="shared" si="168"/>
        <v>105.95457993864828</v>
      </c>
      <c r="BF41" s="88">
        <f t="shared" si="147"/>
        <v>816990</v>
      </c>
      <c r="BG41" s="89">
        <f t="shared" si="71"/>
        <v>102.16078328394043</v>
      </c>
      <c r="BH41" s="89">
        <f t="shared" si="3"/>
        <v>111.21865555827819</v>
      </c>
      <c r="BI41" s="88">
        <f t="shared" si="24"/>
        <v>139490</v>
      </c>
      <c r="BJ41" s="89">
        <f t="shared" si="72"/>
        <v>100.64939750342738</v>
      </c>
      <c r="BK41" s="89">
        <f t="shared" si="4"/>
        <v>106.68451242829829</v>
      </c>
      <c r="BL41" s="88">
        <v>15400</v>
      </c>
      <c r="BM41" s="89">
        <f t="shared" si="73"/>
        <v>101.31578947368421</v>
      </c>
      <c r="BN41" s="89">
        <f t="shared" si="5"/>
        <v>104.76190476190477</v>
      </c>
      <c r="BO41" s="88">
        <v>47400</v>
      </c>
      <c r="BP41" s="89">
        <f t="shared" si="74"/>
        <v>101.06609808102345</v>
      </c>
      <c r="BQ41" s="89">
        <f t="shared" si="6"/>
        <v>101.49892933618843</v>
      </c>
      <c r="BR41" s="88">
        <v>29400</v>
      </c>
      <c r="BS41" s="89">
        <f t="shared" si="75"/>
        <v>100.34129692832765</v>
      </c>
      <c r="BT41" s="89">
        <f t="shared" si="7"/>
        <v>109.29368029739777</v>
      </c>
      <c r="BU41" s="88">
        <v>7690</v>
      </c>
      <c r="BV41" s="89">
        <f t="shared" si="76"/>
        <v>97.465145754119149</v>
      </c>
      <c r="BW41" s="89">
        <f t="shared" si="8"/>
        <v>112.26277372262774</v>
      </c>
      <c r="BX41" s="88">
        <v>16100</v>
      </c>
      <c r="BY41" s="89">
        <f t="shared" si="77"/>
        <v>100.62500000000001</v>
      </c>
      <c r="BZ41" s="89">
        <f t="shared" si="9"/>
        <v>108.05369127516779</v>
      </c>
      <c r="CA41" s="88">
        <v>23500</v>
      </c>
      <c r="CB41" s="89">
        <f t="shared" si="78"/>
        <v>100.85836909871244</v>
      </c>
      <c r="CC41" s="89">
        <f t="shared" si="10"/>
        <v>113.52657004830917</v>
      </c>
      <c r="CD41" s="88">
        <f t="shared" si="25"/>
        <v>259630</v>
      </c>
      <c r="CE41" s="89">
        <f t="shared" si="79"/>
        <v>97.509952677833695</v>
      </c>
      <c r="CF41" s="89">
        <f t="shared" si="11"/>
        <v>112.90715372907154</v>
      </c>
      <c r="CG41" s="88">
        <v>33400</v>
      </c>
      <c r="CH41" s="89">
        <f t="shared" si="80"/>
        <v>98.235294117647058</v>
      </c>
      <c r="CI41" s="89">
        <f t="shared" si="12"/>
        <v>110.96345514950166</v>
      </c>
      <c r="CJ41" s="88">
        <v>44900</v>
      </c>
      <c r="CK41" s="89">
        <f t="shared" si="81"/>
        <v>100</v>
      </c>
      <c r="CL41" s="89">
        <f t="shared" si="13"/>
        <v>100.67264573991031</v>
      </c>
      <c r="CM41" s="88">
        <v>49600</v>
      </c>
      <c r="CN41" s="89">
        <f t="shared" si="82"/>
        <v>99.001996007984033</v>
      </c>
      <c r="CO41" s="89">
        <f t="shared" si="14"/>
        <v>117.8147268408551</v>
      </c>
      <c r="CP41" s="88">
        <v>26100</v>
      </c>
      <c r="CQ41" s="89">
        <f t="shared" si="83"/>
        <v>95.955882352941174</v>
      </c>
      <c r="CR41" s="89">
        <f t="shared" si="15"/>
        <v>121.96261682242991</v>
      </c>
      <c r="CS41" s="88">
        <v>53700</v>
      </c>
      <c r="CT41" s="89">
        <f t="shared" si="84"/>
        <v>94.708994708994709</v>
      </c>
      <c r="CU41" s="89">
        <f t="shared" si="16"/>
        <v>114.01273885350318</v>
      </c>
      <c r="CV41" s="88">
        <v>4430</v>
      </c>
      <c r="CW41" s="89">
        <f t="shared" si="85"/>
        <v>90.040650406504056</v>
      </c>
      <c r="CX41" s="89">
        <f t="shared" si="17"/>
        <v>126.57142857142858</v>
      </c>
      <c r="CY41" s="88">
        <v>21900</v>
      </c>
      <c r="CZ41" s="89">
        <f t="shared" si="86"/>
        <v>96.902654867256629</v>
      </c>
      <c r="DA41" s="89">
        <f t="shared" si="18"/>
        <v>120.99447513812154</v>
      </c>
      <c r="DB41" s="88">
        <v>5000</v>
      </c>
      <c r="DC41" s="89">
        <f t="shared" si="87"/>
        <v>101.21457489878543</v>
      </c>
      <c r="DD41" s="89">
        <f t="shared" si="19"/>
        <v>101.01010101010101</v>
      </c>
      <c r="DE41" s="88">
        <v>20600</v>
      </c>
      <c r="DF41" s="89">
        <f t="shared" si="88"/>
        <v>98.564593301435409</v>
      </c>
      <c r="DG41" s="89">
        <f t="shared" si="20"/>
        <v>113.81215469613259</v>
      </c>
      <c r="DH41" s="88">
        <f t="shared" si="26"/>
        <v>26200</v>
      </c>
      <c r="DI41" s="89" t="s">
        <v>127</v>
      </c>
      <c r="DJ41" s="89">
        <f t="shared" si="27"/>
        <v>109.12119950020825</v>
      </c>
      <c r="DK41" s="88">
        <v>14000</v>
      </c>
      <c r="DL41" s="89" t="s">
        <v>127</v>
      </c>
      <c r="DM41" s="89">
        <f t="shared" si="28"/>
        <v>107.69230769230769</v>
      </c>
      <c r="DN41" s="88">
        <v>4160</v>
      </c>
      <c r="DO41" s="89" t="s">
        <v>127</v>
      </c>
      <c r="DP41" s="89">
        <f t="shared" si="29"/>
        <v>110.93333333333332</v>
      </c>
      <c r="DQ41" s="88">
        <v>5630</v>
      </c>
      <c r="DR41" s="89" t="s">
        <v>127</v>
      </c>
      <c r="DS41" s="89">
        <f t="shared" si="30"/>
        <v>106.42722117202268</v>
      </c>
      <c r="DT41" s="88">
        <v>2410</v>
      </c>
      <c r="DU41" s="89" t="s">
        <v>125</v>
      </c>
      <c r="DV41" s="89">
        <f t="shared" si="31"/>
        <v>122.33502538071066</v>
      </c>
      <c r="DW41" s="88">
        <f t="shared" si="32"/>
        <v>96400</v>
      </c>
      <c r="DX41" s="89">
        <f t="shared" si="94"/>
        <v>98.067141403865719</v>
      </c>
      <c r="DY41" s="89">
        <f t="shared" si="33"/>
        <v>114.92608488316642</v>
      </c>
      <c r="DZ41" s="88">
        <v>31600</v>
      </c>
      <c r="EA41" s="89">
        <f t="shared" si="95"/>
        <v>97.53086419753086</v>
      </c>
      <c r="EB41" s="89">
        <f t="shared" si="34"/>
        <v>120.15209125475286</v>
      </c>
      <c r="EC41" s="88">
        <v>14200</v>
      </c>
      <c r="ED41" s="89">
        <f t="shared" si="96"/>
        <v>97.931034482758619</v>
      </c>
      <c r="EE41" s="89">
        <f t="shared" si="35"/>
        <v>114.51612903225808</v>
      </c>
      <c r="EF41" s="88">
        <v>39700</v>
      </c>
      <c r="EG41" s="89">
        <f t="shared" si="97"/>
        <v>99.002493765586024</v>
      </c>
      <c r="EH41" s="89">
        <f t="shared" si="36"/>
        <v>110.27777777777779</v>
      </c>
      <c r="EI41" s="88">
        <v>10900</v>
      </c>
      <c r="EJ41" s="89">
        <f t="shared" si="98"/>
        <v>96.460176991150433</v>
      </c>
      <c r="EK41" s="89">
        <f t="shared" si="37"/>
        <v>118.7363834422658</v>
      </c>
      <c r="EL41" s="88">
        <f t="shared" si="38"/>
        <v>57760</v>
      </c>
      <c r="EM41" s="89">
        <f t="shared" si="99"/>
        <v>97.551089343016386</v>
      </c>
      <c r="EN41" s="89">
        <f t="shared" si="39"/>
        <v>115.3815421494207</v>
      </c>
      <c r="EO41" s="88">
        <v>6100</v>
      </c>
      <c r="EP41" s="89">
        <f t="shared" si="100"/>
        <v>96.214511041009459</v>
      </c>
      <c r="EQ41" s="89">
        <f t="shared" si="40"/>
        <v>120.79207920792079</v>
      </c>
      <c r="ER41" s="88">
        <v>6430</v>
      </c>
      <c r="ES41" s="89">
        <f t="shared" si="101"/>
        <v>100.15576323987538</v>
      </c>
      <c r="ET41" s="89">
        <f t="shared" si="41"/>
        <v>106.98835274542429</v>
      </c>
      <c r="EU41" s="88">
        <v>5110</v>
      </c>
      <c r="EV41" s="89">
        <f t="shared" si="102"/>
        <v>97.333333333333343</v>
      </c>
      <c r="EW41" s="89">
        <f t="shared" si="42"/>
        <v>118.28703703703705</v>
      </c>
      <c r="EX41" s="88">
        <v>32800</v>
      </c>
      <c r="EY41" s="89">
        <f t="shared" si="103"/>
        <v>97.61904761904762</v>
      </c>
      <c r="EZ41" s="89">
        <f t="shared" si="43"/>
        <v>114.68531468531469</v>
      </c>
      <c r="FA41" s="88">
        <v>5990</v>
      </c>
      <c r="FB41" s="89">
        <f t="shared" si="104"/>
        <v>96.302250803858527</v>
      </c>
      <c r="FC41" s="89">
        <f t="shared" si="44"/>
        <v>119.32270916334662</v>
      </c>
      <c r="FD41" s="88">
        <v>1330</v>
      </c>
      <c r="FE41" s="89">
        <f t="shared" si="105"/>
        <v>96.376811594202891</v>
      </c>
      <c r="FF41" s="89">
        <f t="shared" si="45"/>
        <v>125.47169811320755</v>
      </c>
      <c r="FG41" s="88">
        <f t="shared" si="46"/>
        <v>66560</v>
      </c>
      <c r="FH41" s="89">
        <f t="shared" si="106"/>
        <v>97.968795996467477</v>
      </c>
      <c r="FI41" s="89">
        <f t="shared" si="47"/>
        <v>113.87510692899913</v>
      </c>
      <c r="FJ41" s="88">
        <v>8630</v>
      </c>
      <c r="FK41" s="89">
        <f t="shared" si="107"/>
        <v>98.515981735159812</v>
      </c>
      <c r="FL41" s="89">
        <f t="shared" si="48"/>
        <v>106.01965601965601</v>
      </c>
      <c r="FM41" s="88">
        <v>9600</v>
      </c>
      <c r="FN41" s="89">
        <f t="shared" si="108"/>
        <v>96.774193548387103</v>
      </c>
      <c r="FO41" s="89">
        <f t="shared" si="49"/>
        <v>113.74407582938389</v>
      </c>
      <c r="FP41" s="88">
        <v>30500</v>
      </c>
      <c r="FQ41" s="89">
        <f t="shared" si="109"/>
        <v>99.025974025974023</v>
      </c>
      <c r="FR41" s="89">
        <f t="shared" si="50"/>
        <v>115.53030303030303</v>
      </c>
      <c r="FS41" s="88">
        <v>11900</v>
      </c>
      <c r="FT41" s="89">
        <f t="shared" si="110"/>
        <v>96.747967479674799</v>
      </c>
      <c r="FU41" s="89">
        <f t="shared" si="51"/>
        <v>109.1743119266055</v>
      </c>
      <c r="FV41" s="88">
        <v>5930</v>
      </c>
      <c r="FW41" s="89">
        <f t="shared" si="111"/>
        <v>96.266233766233768</v>
      </c>
      <c r="FX41" s="89">
        <f t="shared" si="52"/>
        <v>129.75929978118162</v>
      </c>
      <c r="FY41" s="88">
        <f t="shared" si="53"/>
        <v>37620</v>
      </c>
      <c r="FZ41" s="89">
        <f t="shared" si="112"/>
        <v>95.749554594044284</v>
      </c>
      <c r="GA41" s="89">
        <f t="shared" si="54"/>
        <v>113.82753403933434</v>
      </c>
      <c r="GB41" s="88">
        <v>13700</v>
      </c>
      <c r="GC41" s="89">
        <f t="shared" si="113"/>
        <v>92.567567567567565</v>
      </c>
      <c r="GD41" s="89">
        <f t="shared" si="55"/>
        <v>117.0940170940171</v>
      </c>
      <c r="GE41" s="88">
        <v>9210</v>
      </c>
      <c r="GF41" s="89">
        <f t="shared" si="114"/>
        <v>96.642182581322146</v>
      </c>
      <c r="GG41" s="89">
        <f t="shared" si="56"/>
        <v>115.84905660377358</v>
      </c>
      <c r="GH41" s="88">
        <v>9740</v>
      </c>
      <c r="GI41" s="89">
        <f t="shared" si="115"/>
        <v>97.889447236180899</v>
      </c>
      <c r="GJ41" s="89">
        <f t="shared" si="57"/>
        <v>113.38766006984866</v>
      </c>
      <c r="GK41" s="88">
        <v>4970</v>
      </c>
      <c r="GL41" s="89">
        <f t="shared" si="116"/>
        <v>99.201596806387229</v>
      </c>
      <c r="GM41" s="89">
        <f t="shared" si="58"/>
        <v>103.32640332640332</v>
      </c>
      <c r="GN41" s="88">
        <f t="shared" si="59"/>
        <v>127200</v>
      </c>
      <c r="GO41" s="89">
        <f t="shared" si="117"/>
        <v>97.755917614509684</v>
      </c>
      <c r="GP41" s="89">
        <f t="shared" si="60"/>
        <v>107.69621539243079</v>
      </c>
      <c r="GQ41" s="88">
        <v>20800</v>
      </c>
      <c r="GR41" s="89">
        <f t="shared" si="118"/>
        <v>93.693693693693689</v>
      </c>
      <c r="GS41" s="89">
        <f t="shared" si="61"/>
        <v>111.8279569892473</v>
      </c>
      <c r="GT41" s="88">
        <v>7900</v>
      </c>
      <c r="GU41" s="89">
        <f t="shared" si="119"/>
        <v>98.503740648379051</v>
      </c>
      <c r="GV41" s="89">
        <f t="shared" si="62"/>
        <v>111.11111111111111</v>
      </c>
      <c r="GW41" s="88">
        <v>11700</v>
      </c>
      <c r="GX41" s="89">
        <f t="shared" si="120"/>
        <v>102.63157894736842</v>
      </c>
      <c r="GY41" s="89">
        <f t="shared" si="63"/>
        <v>107.33944954128441</v>
      </c>
      <c r="GZ41" s="88">
        <v>37400</v>
      </c>
      <c r="HA41" s="89">
        <f t="shared" si="121"/>
        <v>95.165394402035616</v>
      </c>
      <c r="HB41" s="89">
        <f t="shared" si="64"/>
        <v>105.94900849858358</v>
      </c>
      <c r="HC41" s="88">
        <v>12800</v>
      </c>
      <c r="HD41" s="89">
        <f t="shared" si="122"/>
        <v>102.4</v>
      </c>
      <c r="HE41" s="89">
        <f t="shared" si="65"/>
        <v>104.06504065040652</v>
      </c>
      <c r="HF41" s="88">
        <v>21100</v>
      </c>
      <c r="HG41" s="89">
        <f t="shared" si="123"/>
        <v>100.47619047619048</v>
      </c>
      <c r="HH41" s="89">
        <f t="shared" si="66"/>
        <v>110.47120418848169</v>
      </c>
      <c r="HI41" s="88">
        <v>15500</v>
      </c>
      <c r="HJ41" s="89">
        <f t="shared" si="124"/>
        <v>98.726114649681534</v>
      </c>
      <c r="HK41" s="89">
        <f t="shared" si="67"/>
        <v>104.72972972972974</v>
      </c>
      <c r="HL41" s="88">
        <f t="shared" si="21"/>
        <v>6130</v>
      </c>
      <c r="HM41" s="89" t="s">
        <v>127</v>
      </c>
      <c r="HN41" s="90">
        <f t="shared" si="148"/>
        <v>96.993670886075947</v>
      </c>
      <c r="HO41" s="16"/>
      <c r="HP41" s="16"/>
      <c r="HQ41" s="8"/>
      <c r="HR41" s="16"/>
      <c r="HS41" s="4"/>
    </row>
    <row r="42" spans="1:236" ht="12" hidden="1" customHeight="1">
      <c r="A42" s="83"/>
      <c r="B42" s="67">
        <v>1992</v>
      </c>
      <c r="C42" s="71" t="s">
        <v>91</v>
      </c>
      <c r="D42" s="91">
        <v>1282000</v>
      </c>
      <c r="E42" s="92">
        <f t="shared" si="68"/>
        <v>99.766536964980546</v>
      </c>
      <c r="F42" s="92">
        <f t="shared" si="0"/>
        <v>105.6883759274526</v>
      </c>
      <c r="G42" s="91">
        <v>485800</v>
      </c>
      <c r="H42" s="92">
        <f t="shared" si="69"/>
        <v>103.8256037614875</v>
      </c>
      <c r="I42" s="92">
        <f t="shared" si="1"/>
        <v>101.61054172767203</v>
      </c>
      <c r="J42" s="91">
        <v>796000</v>
      </c>
      <c r="K42" s="97">
        <f t="shared" si="144"/>
        <v>97.417696732346101</v>
      </c>
      <c r="L42" s="92">
        <f t="shared" si="142"/>
        <v>108.38779956427015</v>
      </c>
      <c r="M42" s="91">
        <v>138100</v>
      </c>
      <c r="N42" s="92">
        <f t="shared" si="149"/>
        <v>98.996415770609318</v>
      </c>
      <c r="O42" s="92">
        <f t="shared" si="150"/>
        <v>105.66182096403978</v>
      </c>
      <c r="P42" s="91">
        <v>25500</v>
      </c>
      <c r="Q42" s="92">
        <f t="shared" si="151"/>
        <v>97.328244274809165</v>
      </c>
      <c r="R42" s="92">
        <f t="shared" si="152"/>
        <v>106.25</v>
      </c>
      <c r="S42" s="91">
        <v>258800</v>
      </c>
      <c r="T42" s="92">
        <f t="shared" si="153"/>
        <v>95.639320029563933</v>
      </c>
      <c r="U42" s="92">
        <f t="shared" si="154"/>
        <v>108.6481947942905</v>
      </c>
      <c r="V42" s="91" t="s">
        <v>14</v>
      </c>
      <c r="W42" s="92" t="s">
        <v>181</v>
      </c>
      <c r="X42" s="92" t="s">
        <v>181</v>
      </c>
      <c r="Y42" s="91" t="s">
        <v>125</v>
      </c>
      <c r="Z42" s="92" t="s">
        <v>181</v>
      </c>
      <c r="AA42" s="92" t="s">
        <v>181</v>
      </c>
      <c r="AB42" s="91">
        <v>83700</v>
      </c>
      <c r="AC42" s="92">
        <f t="shared" si="155"/>
        <v>97.894736842105274</v>
      </c>
      <c r="AD42" s="92">
        <f t="shared" si="156"/>
        <v>110.71428571428572</v>
      </c>
      <c r="AE42" s="91">
        <v>55500</v>
      </c>
      <c r="AF42" s="92">
        <f t="shared" si="157"/>
        <v>96.020761245674734</v>
      </c>
      <c r="AG42" s="92">
        <f t="shared" si="158"/>
        <v>111.00000000000001</v>
      </c>
      <c r="AH42" s="91">
        <v>64100</v>
      </c>
      <c r="AI42" s="92">
        <f t="shared" si="159"/>
        <v>96.246246246246244</v>
      </c>
      <c r="AJ42" s="92">
        <f t="shared" si="160"/>
        <v>109.76027397260273</v>
      </c>
      <c r="AK42" s="91">
        <v>36600</v>
      </c>
      <c r="AL42" s="92">
        <f t="shared" si="161"/>
        <v>97.340425531914903</v>
      </c>
      <c r="AM42" s="92">
        <f t="shared" si="162"/>
        <v>110.90909090909091</v>
      </c>
      <c r="AN42" s="91">
        <v>127300</v>
      </c>
      <c r="AO42" s="92">
        <f t="shared" si="163"/>
        <v>100.07861635220125</v>
      </c>
      <c r="AP42" s="92">
        <f t="shared" si="164"/>
        <v>107.7900084674005</v>
      </c>
      <c r="AQ42" s="91">
        <v>6370</v>
      </c>
      <c r="AR42" s="92">
        <f t="shared" si="165"/>
        <v>103.91517128874388</v>
      </c>
      <c r="AS42" s="92">
        <f t="shared" si="166"/>
        <v>100.79113924050634</v>
      </c>
      <c r="AT42" s="91" t="s">
        <v>14</v>
      </c>
      <c r="AU42" s="92" t="s">
        <v>181</v>
      </c>
      <c r="AV42" s="92" t="s">
        <v>181</v>
      </c>
      <c r="AW42" s="91" t="s">
        <v>14</v>
      </c>
      <c r="AX42" s="92" t="s">
        <v>181</v>
      </c>
      <c r="AY42" s="92" t="s">
        <v>181</v>
      </c>
      <c r="AZ42" s="91" t="s">
        <v>14</v>
      </c>
      <c r="BA42" s="92" t="s">
        <v>181</v>
      </c>
      <c r="BB42" s="92" t="s">
        <v>181</v>
      </c>
      <c r="BC42" s="91">
        <f t="shared" si="22"/>
        <v>1281670</v>
      </c>
      <c r="BD42" s="92">
        <f t="shared" si="167"/>
        <v>99.749394889834932</v>
      </c>
      <c r="BE42" s="92">
        <f t="shared" si="168"/>
        <v>105.6890523468681</v>
      </c>
      <c r="BF42" s="91">
        <f t="shared" si="147"/>
        <v>795870</v>
      </c>
      <c r="BG42" s="92">
        <f t="shared" si="71"/>
        <v>97.414901039180407</v>
      </c>
      <c r="BH42" s="92">
        <f t="shared" si="3"/>
        <v>108.34354324920363</v>
      </c>
      <c r="BI42" s="91">
        <f t="shared" si="24"/>
        <v>138130</v>
      </c>
      <c r="BJ42" s="92">
        <f t="shared" si="72"/>
        <v>99.025019714674883</v>
      </c>
      <c r="BK42" s="92">
        <f t="shared" si="4"/>
        <v>105.64435946462716</v>
      </c>
      <c r="BL42" s="91">
        <v>15100</v>
      </c>
      <c r="BM42" s="92">
        <f t="shared" si="73"/>
        <v>98.05194805194806</v>
      </c>
      <c r="BN42" s="92">
        <f t="shared" si="5"/>
        <v>102.72108843537416</v>
      </c>
      <c r="BO42" s="91">
        <v>47400</v>
      </c>
      <c r="BP42" s="92">
        <f t="shared" si="74"/>
        <v>100</v>
      </c>
      <c r="BQ42" s="92">
        <f t="shared" si="6"/>
        <v>101.49892933618843</v>
      </c>
      <c r="BR42" s="91">
        <v>29100</v>
      </c>
      <c r="BS42" s="92">
        <f t="shared" si="75"/>
        <v>98.979591836734699</v>
      </c>
      <c r="BT42" s="92">
        <f t="shared" si="7"/>
        <v>108.17843866171005</v>
      </c>
      <c r="BU42" s="91">
        <v>7730</v>
      </c>
      <c r="BV42" s="92">
        <f t="shared" si="76"/>
        <v>100.52015604681404</v>
      </c>
      <c r="BW42" s="92">
        <f t="shared" si="8"/>
        <v>112.84671532846716</v>
      </c>
      <c r="BX42" s="91">
        <v>16500</v>
      </c>
      <c r="BY42" s="92">
        <f t="shared" si="77"/>
        <v>102.48447204968944</v>
      </c>
      <c r="BZ42" s="92">
        <f t="shared" si="9"/>
        <v>110.73825503355705</v>
      </c>
      <c r="CA42" s="91">
        <v>22300</v>
      </c>
      <c r="CB42" s="92">
        <f t="shared" si="78"/>
        <v>94.893617021276597</v>
      </c>
      <c r="CC42" s="92">
        <f t="shared" si="10"/>
        <v>107.72946859903381</v>
      </c>
      <c r="CD42" s="91">
        <f t="shared" si="25"/>
        <v>249640</v>
      </c>
      <c r="CE42" s="92">
        <f t="shared" si="79"/>
        <v>96.152216615953463</v>
      </c>
      <c r="CF42" s="92">
        <f t="shared" si="11"/>
        <v>108.56273102848446</v>
      </c>
      <c r="CG42" s="91">
        <v>32000</v>
      </c>
      <c r="CH42" s="92">
        <f t="shared" si="80"/>
        <v>95.808383233532936</v>
      </c>
      <c r="CI42" s="92">
        <f t="shared" si="12"/>
        <v>106.312292358804</v>
      </c>
      <c r="CJ42" s="91">
        <v>44300</v>
      </c>
      <c r="CK42" s="92">
        <f t="shared" si="81"/>
        <v>98.663697104677055</v>
      </c>
      <c r="CL42" s="92">
        <f t="shared" si="13"/>
        <v>99.327354260089677</v>
      </c>
      <c r="CM42" s="91">
        <v>47700</v>
      </c>
      <c r="CN42" s="92">
        <f t="shared" si="82"/>
        <v>96.16935483870968</v>
      </c>
      <c r="CO42" s="92">
        <f t="shared" si="14"/>
        <v>113.30166270783847</v>
      </c>
      <c r="CP42" s="91">
        <v>24500</v>
      </c>
      <c r="CQ42" s="92">
        <f t="shared" si="83"/>
        <v>93.869731800766289</v>
      </c>
      <c r="CR42" s="92">
        <f t="shared" si="15"/>
        <v>114.48598130841121</v>
      </c>
      <c r="CS42" s="91">
        <v>51300</v>
      </c>
      <c r="CT42" s="92">
        <f t="shared" si="84"/>
        <v>95.530726256983243</v>
      </c>
      <c r="CU42" s="92">
        <f t="shared" si="16"/>
        <v>108.9171974522293</v>
      </c>
      <c r="CV42" s="91">
        <v>4310</v>
      </c>
      <c r="CW42" s="92">
        <f t="shared" si="85"/>
        <v>97.291196388261852</v>
      </c>
      <c r="CX42" s="92">
        <f t="shared" si="17"/>
        <v>123.14285714285715</v>
      </c>
      <c r="CY42" s="91">
        <v>20300</v>
      </c>
      <c r="CZ42" s="92">
        <f t="shared" si="86"/>
        <v>92.694063926940643</v>
      </c>
      <c r="DA42" s="92">
        <f t="shared" si="18"/>
        <v>112.15469613259668</v>
      </c>
      <c r="DB42" s="91">
        <v>4830</v>
      </c>
      <c r="DC42" s="92">
        <f t="shared" si="87"/>
        <v>96.6</v>
      </c>
      <c r="DD42" s="92">
        <f t="shared" si="19"/>
        <v>97.575757575757578</v>
      </c>
      <c r="DE42" s="91">
        <v>20400</v>
      </c>
      <c r="DF42" s="92">
        <f t="shared" si="88"/>
        <v>99.029126213592235</v>
      </c>
      <c r="DG42" s="92">
        <f t="shared" si="20"/>
        <v>112.70718232044199</v>
      </c>
      <c r="DH42" s="91">
        <f t="shared" si="26"/>
        <v>25500</v>
      </c>
      <c r="DI42" s="92">
        <f t="shared" si="89"/>
        <v>97.328244274809165</v>
      </c>
      <c r="DJ42" s="92">
        <f t="shared" si="27"/>
        <v>106.20574760516452</v>
      </c>
      <c r="DK42" s="91">
        <v>13600</v>
      </c>
      <c r="DL42" s="92">
        <f t="shared" si="90"/>
        <v>97.142857142857139</v>
      </c>
      <c r="DM42" s="92">
        <f t="shared" si="28"/>
        <v>104.61538461538463</v>
      </c>
      <c r="DN42" s="91">
        <v>4030</v>
      </c>
      <c r="DO42" s="92">
        <f t="shared" si="91"/>
        <v>96.875</v>
      </c>
      <c r="DP42" s="92">
        <f t="shared" si="29"/>
        <v>107.46666666666667</v>
      </c>
      <c r="DQ42" s="91">
        <v>5570</v>
      </c>
      <c r="DR42" s="92">
        <f t="shared" si="92"/>
        <v>98.93428063943162</v>
      </c>
      <c r="DS42" s="92">
        <f t="shared" si="30"/>
        <v>105.29300567107751</v>
      </c>
      <c r="DT42" s="91">
        <v>2300</v>
      </c>
      <c r="DU42" s="92">
        <f t="shared" si="93"/>
        <v>95.435684647302907</v>
      </c>
      <c r="DV42" s="92">
        <f t="shared" si="31"/>
        <v>116.75126903553299</v>
      </c>
      <c r="DW42" s="91">
        <f t="shared" si="32"/>
        <v>92800</v>
      </c>
      <c r="DX42" s="92">
        <f t="shared" si="94"/>
        <v>96.265560165975103</v>
      </c>
      <c r="DY42" s="92">
        <f t="shared" si="33"/>
        <v>110.63423938960419</v>
      </c>
      <c r="DZ42" s="91">
        <v>29500</v>
      </c>
      <c r="EA42" s="92">
        <f t="shared" si="95"/>
        <v>93.35443037974683</v>
      </c>
      <c r="EB42" s="92">
        <f t="shared" si="34"/>
        <v>112.16730038022813</v>
      </c>
      <c r="EC42" s="91">
        <v>13400</v>
      </c>
      <c r="ED42" s="92">
        <f t="shared" si="96"/>
        <v>94.366197183098592</v>
      </c>
      <c r="EE42" s="92">
        <f t="shared" si="35"/>
        <v>108.06451612903226</v>
      </c>
      <c r="EF42" s="91">
        <v>38900</v>
      </c>
      <c r="EG42" s="92">
        <f t="shared" si="97"/>
        <v>97.984886649874056</v>
      </c>
      <c r="EH42" s="92">
        <f t="shared" si="36"/>
        <v>108.05555555555554</v>
      </c>
      <c r="EI42" s="91">
        <v>11000</v>
      </c>
      <c r="EJ42" s="92">
        <f t="shared" si="98"/>
        <v>100.91743119266054</v>
      </c>
      <c r="EK42" s="92">
        <f t="shared" si="37"/>
        <v>119.82570806100219</v>
      </c>
      <c r="EL42" s="91">
        <f t="shared" si="38"/>
        <v>55550</v>
      </c>
      <c r="EM42" s="92">
        <f t="shared" si="99"/>
        <v>96.173822714681449</v>
      </c>
      <c r="EN42" s="92">
        <f t="shared" si="39"/>
        <v>110.9668397922493</v>
      </c>
      <c r="EO42" s="91">
        <v>5900</v>
      </c>
      <c r="EP42" s="92">
        <f t="shared" si="100"/>
        <v>96.721311475409834</v>
      </c>
      <c r="EQ42" s="92">
        <f t="shared" si="40"/>
        <v>116.83168316831683</v>
      </c>
      <c r="ER42" s="91">
        <v>6110</v>
      </c>
      <c r="ES42" s="92">
        <f t="shared" si="101"/>
        <v>95.023328149300156</v>
      </c>
      <c r="ET42" s="92">
        <f t="shared" si="41"/>
        <v>101.66389351081531</v>
      </c>
      <c r="EU42" s="91">
        <v>4610</v>
      </c>
      <c r="EV42" s="92">
        <f t="shared" si="102"/>
        <v>90.215264187866921</v>
      </c>
      <c r="EW42" s="92">
        <f t="shared" si="42"/>
        <v>106.71296296296295</v>
      </c>
      <c r="EX42" s="91">
        <v>31800</v>
      </c>
      <c r="EY42" s="92">
        <f t="shared" si="103"/>
        <v>96.951219512195124</v>
      </c>
      <c r="EZ42" s="92">
        <f t="shared" si="43"/>
        <v>111.18881118881119</v>
      </c>
      <c r="FA42" s="91">
        <v>5850</v>
      </c>
      <c r="FB42" s="92">
        <f t="shared" si="104"/>
        <v>97.662771285475785</v>
      </c>
      <c r="FC42" s="92">
        <f t="shared" si="44"/>
        <v>116.53386454183267</v>
      </c>
      <c r="FD42" s="91">
        <v>1280</v>
      </c>
      <c r="FE42" s="92">
        <f t="shared" si="105"/>
        <v>96.240601503759393</v>
      </c>
      <c r="FF42" s="92">
        <f t="shared" si="45"/>
        <v>120.75471698113208</v>
      </c>
      <c r="FG42" s="91">
        <f t="shared" si="46"/>
        <v>64090</v>
      </c>
      <c r="FH42" s="92">
        <f t="shared" si="106"/>
        <v>96.2890625</v>
      </c>
      <c r="FI42" s="92">
        <f t="shared" si="47"/>
        <v>109.64927288280582</v>
      </c>
      <c r="FJ42" s="91">
        <v>8710</v>
      </c>
      <c r="FK42" s="92">
        <f t="shared" si="107"/>
        <v>100.92699884125145</v>
      </c>
      <c r="FL42" s="92">
        <f t="shared" si="48"/>
        <v>107.00245700245701</v>
      </c>
      <c r="FM42" s="91">
        <v>9150</v>
      </c>
      <c r="FN42" s="92">
        <f t="shared" si="108"/>
        <v>95.3125</v>
      </c>
      <c r="FO42" s="92">
        <f t="shared" si="49"/>
        <v>108.41232227488152</v>
      </c>
      <c r="FP42" s="91">
        <v>28600</v>
      </c>
      <c r="FQ42" s="92">
        <f t="shared" si="109"/>
        <v>93.770491803278688</v>
      </c>
      <c r="FR42" s="92">
        <f t="shared" si="50"/>
        <v>108.33333333333333</v>
      </c>
      <c r="FS42" s="91">
        <v>12100</v>
      </c>
      <c r="FT42" s="92">
        <f t="shared" si="110"/>
        <v>101.68067226890756</v>
      </c>
      <c r="FU42" s="92">
        <f t="shared" si="51"/>
        <v>111.0091743119266</v>
      </c>
      <c r="FV42" s="91">
        <v>5530</v>
      </c>
      <c r="FW42" s="92">
        <f t="shared" si="111"/>
        <v>93.254637436762224</v>
      </c>
      <c r="FX42" s="92">
        <f t="shared" si="52"/>
        <v>121.00656455142231</v>
      </c>
      <c r="FY42" s="91">
        <f t="shared" si="53"/>
        <v>36630</v>
      </c>
      <c r="FZ42" s="92">
        <f t="shared" si="112"/>
        <v>97.368421052631575</v>
      </c>
      <c r="GA42" s="92">
        <f t="shared" si="54"/>
        <v>110.8320726172466</v>
      </c>
      <c r="GB42" s="91">
        <v>13200</v>
      </c>
      <c r="GC42" s="92">
        <f t="shared" si="113"/>
        <v>96.350364963503651</v>
      </c>
      <c r="GD42" s="92">
        <f t="shared" si="55"/>
        <v>112.82051282051282</v>
      </c>
      <c r="GE42" s="91">
        <v>8960</v>
      </c>
      <c r="GF42" s="92">
        <f t="shared" si="114"/>
        <v>97.28555917480999</v>
      </c>
      <c r="GG42" s="92">
        <f t="shared" si="56"/>
        <v>112.70440251572327</v>
      </c>
      <c r="GH42" s="91">
        <v>9390</v>
      </c>
      <c r="GI42" s="92">
        <f t="shared" si="115"/>
        <v>96.406570841889121</v>
      </c>
      <c r="GJ42" s="92">
        <f t="shared" si="57"/>
        <v>109.31315483119907</v>
      </c>
      <c r="GK42" s="91">
        <v>5080</v>
      </c>
      <c r="GL42" s="92">
        <f t="shared" si="116"/>
        <v>102.21327967806842</v>
      </c>
      <c r="GM42" s="92">
        <f t="shared" si="58"/>
        <v>105.61330561330561</v>
      </c>
      <c r="GN42" s="91">
        <f t="shared" si="59"/>
        <v>127160</v>
      </c>
      <c r="GO42" s="92">
        <f t="shared" si="117"/>
        <v>99.968553459119491</v>
      </c>
      <c r="GP42" s="92">
        <f t="shared" si="60"/>
        <v>107.66234865803067</v>
      </c>
      <c r="GQ42" s="91">
        <v>21000</v>
      </c>
      <c r="GR42" s="92">
        <f t="shared" si="118"/>
        <v>100.96153846153845</v>
      </c>
      <c r="GS42" s="92">
        <f t="shared" si="61"/>
        <v>112.90322580645163</v>
      </c>
      <c r="GT42" s="91">
        <v>7660</v>
      </c>
      <c r="GU42" s="92">
        <f t="shared" si="119"/>
        <v>96.962025316455694</v>
      </c>
      <c r="GV42" s="92">
        <f t="shared" si="62"/>
        <v>107.73558368495077</v>
      </c>
      <c r="GW42" s="91">
        <v>11300</v>
      </c>
      <c r="GX42" s="92">
        <f t="shared" si="120"/>
        <v>96.581196581196579</v>
      </c>
      <c r="GY42" s="92">
        <f t="shared" si="63"/>
        <v>103.6697247706422</v>
      </c>
      <c r="GZ42" s="91">
        <v>38000</v>
      </c>
      <c r="HA42" s="92">
        <f t="shared" si="121"/>
        <v>101.60427807486631</v>
      </c>
      <c r="HB42" s="92">
        <f t="shared" si="64"/>
        <v>107.64872521246458</v>
      </c>
      <c r="HC42" s="91">
        <v>12800</v>
      </c>
      <c r="HD42" s="92">
        <f t="shared" si="122"/>
        <v>100</v>
      </c>
      <c r="HE42" s="92">
        <f t="shared" si="65"/>
        <v>104.06504065040652</v>
      </c>
      <c r="HF42" s="91">
        <v>21100</v>
      </c>
      <c r="HG42" s="92">
        <f t="shared" si="123"/>
        <v>100</v>
      </c>
      <c r="HH42" s="92">
        <f t="shared" si="66"/>
        <v>110.47120418848169</v>
      </c>
      <c r="HI42" s="91">
        <v>15300</v>
      </c>
      <c r="HJ42" s="92">
        <f t="shared" si="124"/>
        <v>98.709677419354833</v>
      </c>
      <c r="HK42" s="92">
        <f t="shared" si="67"/>
        <v>103.37837837837837</v>
      </c>
      <c r="HL42" s="91">
        <f t="shared" ref="HL42:HL49" si="170">AQ42</f>
        <v>6370</v>
      </c>
      <c r="HM42" s="92">
        <f t="shared" si="169"/>
        <v>103.91517128874388</v>
      </c>
      <c r="HN42" s="93">
        <f t="shared" si="148"/>
        <v>100.79113924050634</v>
      </c>
      <c r="HO42" s="16"/>
      <c r="HP42" s="16"/>
      <c r="HQ42" s="8"/>
      <c r="HR42" s="16"/>
      <c r="HS42" s="4"/>
    </row>
    <row r="43" spans="1:236" ht="12" hidden="1" customHeight="1">
      <c r="A43" s="83"/>
      <c r="B43" s="67">
        <v>1993</v>
      </c>
      <c r="C43" s="71" t="s">
        <v>92</v>
      </c>
      <c r="D43" s="91">
        <v>1281000</v>
      </c>
      <c r="E43" s="92">
        <f t="shared" si="68"/>
        <v>99.921996879875195</v>
      </c>
      <c r="F43" s="92">
        <f t="shared" si="0"/>
        <v>105.60593569661995</v>
      </c>
      <c r="G43" s="91">
        <v>498100</v>
      </c>
      <c r="H43" s="92">
        <f t="shared" si="69"/>
        <v>102.53190613421161</v>
      </c>
      <c r="I43" s="92">
        <f t="shared" si="1"/>
        <v>104.18322526668061</v>
      </c>
      <c r="J43" s="91">
        <v>782800</v>
      </c>
      <c r="K43" s="97">
        <f t="shared" si="144"/>
        <v>98.341708542713562</v>
      </c>
      <c r="L43" s="92">
        <f t="shared" si="142"/>
        <v>106.59041394335512</v>
      </c>
      <c r="M43" s="91">
        <v>137400</v>
      </c>
      <c r="N43" s="92">
        <f t="shared" si="149"/>
        <v>99.493120926864592</v>
      </c>
      <c r="O43" s="92">
        <f t="shared" si="150"/>
        <v>105.12624330527926</v>
      </c>
      <c r="P43" s="91">
        <v>25900</v>
      </c>
      <c r="Q43" s="92">
        <f t="shared" si="151"/>
        <v>101.56862745098039</v>
      </c>
      <c r="R43" s="92">
        <f t="shared" si="152"/>
        <v>107.91666666666666</v>
      </c>
      <c r="S43" s="91">
        <v>255000</v>
      </c>
      <c r="T43" s="92">
        <f t="shared" si="153"/>
        <v>98.53168469860897</v>
      </c>
      <c r="U43" s="92">
        <f t="shared" si="154"/>
        <v>107.0528967254408</v>
      </c>
      <c r="V43" s="91" t="s">
        <v>14</v>
      </c>
      <c r="W43" s="92" t="s">
        <v>181</v>
      </c>
      <c r="X43" s="92" t="s">
        <v>181</v>
      </c>
      <c r="Y43" s="91" t="s">
        <v>125</v>
      </c>
      <c r="Z43" s="92" t="s">
        <v>181</v>
      </c>
      <c r="AA43" s="92" t="s">
        <v>181</v>
      </c>
      <c r="AB43" s="91">
        <v>80300</v>
      </c>
      <c r="AC43" s="92">
        <f t="shared" si="155"/>
        <v>95.937873357228199</v>
      </c>
      <c r="AD43" s="92">
        <f t="shared" si="156"/>
        <v>106.21693121693121</v>
      </c>
      <c r="AE43" s="91">
        <v>53500</v>
      </c>
      <c r="AF43" s="92">
        <f t="shared" si="157"/>
        <v>96.396396396396398</v>
      </c>
      <c r="AG43" s="92">
        <f t="shared" si="158"/>
        <v>107</v>
      </c>
      <c r="AH43" s="91">
        <v>62300</v>
      </c>
      <c r="AI43" s="92">
        <f t="shared" si="159"/>
        <v>97.191887675507019</v>
      </c>
      <c r="AJ43" s="92">
        <f t="shared" si="160"/>
        <v>106.67808219178083</v>
      </c>
      <c r="AK43" s="91">
        <v>35100</v>
      </c>
      <c r="AL43" s="92">
        <f t="shared" si="161"/>
        <v>95.901639344262293</v>
      </c>
      <c r="AM43" s="92">
        <f t="shared" si="162"/>
        <v>106.36363636363637</v>
      </c>
      <c r="AN43" s="91">
        <v>126600</v>
      </c>
      <c r="AO43" s="92">
        <f t="shared" si="163"/>
        <v>99.450117831893166</v>
      </c>
      <c r="AP43" s="92">
        <f t="shared" si="164"/>
        <v>107.19729043183743</v>
      </c>
      <c r="AQ43" s="91">
        <v>6590</v>
      </c>
      <c r="AR43" s="92">
        <f t="shared" si="165"/>
        <v>103.45368916797489</v>
      </c>
      <c r="AS43" s="92">
        <f t="shared" si="166"/>
        <v>104.27215189873418</v>
      </c>
      <c r="AT43" s="91" t="s">
        <v>14</v>
      </c>
      <c r="AU43" s="92" t="s">
        <v>181</v>
      </c>
      <c r="AV43" s="92" t="s">
        <v>181</v>
      </c>
      <c r="AW43" s="91" t="s">
        <v>14</v>
      </c>
      <c r="AX43" s="92" t="s">
        <v>181</v>
      </c>
      <c r="AY43" s="92" t="s">
        <v>181</v>
      </c>
      <c r="AZ43" s="91" t="s">
        <v>14</v>
      </c>
      <c r="BA43" s="92" t="s">
        <v>181</v>
      </c>
      <c r="BB43" s="92" t="s">
        <v>181</v>
      </c>
      <c r="BC43" s="91">
        <f t="shared" si="22"/>
        <v>1280900</v>
      </c>
      <c r="BD43" s="92">
        <f t="shared" si="167"/>
        <v>99.939922132842312</v>
      </c>
      <c r="BE43" s="92">
        <f t="shared" si="168"/>
        <v>105.62555661839892</v>
      </c>
      <c r="BF43" s="91">
        <f t="shared" si="147"/>
        <v>782800</v>
      </c>
      <c r="BG43" s="92">
        <f t="shared" si="71"/>
        <v>98.357771997939352</v>
      </c>
      <c r="BH43" s="92">
        <f t="shared" si="3"/>
        <v>106.56429524354051</v>
      </c>
      <c r="BI43" s="91">
        <f t="shared" si="24"/>
        <v>137460</v>
      </c>
      <c r="BJ43" s="92">
        <f t="shared" si="72"/>
        <v>99.514949685079273</v>
      </c>
      <c r="BK43" s="92">
        <f t="shared" si="4"/>
        <v>105.131931166348</v>
      </c>
      <c r="BL43" s="91">
        <v>15700</v>
      </c>
      <c r="BM43" s="92">
        <f t="shared" si="73"/>
        <v>103.97350993377484</v>
      </c>
      <c r="BN43" s="92">
        <f t="shared" si="5"/>
        <v>106.80272108843538</v>
      </c>
      <c r="BO43" s="91">
        <v>47700</v>
      </c>
      <c r="BP43" s="92">
        <f t="shared" si="74"/>
        <v>100.63291139240506</v>
      </c>
      <c r="BQ43" s="92">
        <f t="shared" si="6"/>
        <v>102.14132762312633</v>
      </c>
      <c r="BR43" s="91">
        <v>28600</v>
      </c>
      <c r="BS43" s="92">
        <f t="shared" si="75"/>
        <v>98.281786941580748</v>
      </c>
      <c r="BT43" s="92">
        <f t="shared" si="7"/>
        <v>106.31970260223049</v>
      </c>
      <c r="BU43" s="91">
        <v>7660</v>
      </c>
      <c r="BV43" s="92">
        <f t="shared" si="76"/>
        <v>99.094437257438557</v>
      </c>
      <c r="BW43" s="92">
        <f t="shared" si="8"/>
        <v>111.82481751824818</v>
      </c>
      <c r="BX43" s="91">
        <v>16000</v>
      </c>
      <c r="BY43" s="92">
        <f t="shared" si="77"/>
        <v>96.969696969696969</v>
      </c>
      <c r="BZ43" s="92">
        <f t="shared" si="9"/>
        <v>107.38255033557047</v>
      </c>
      <c r="CA43" s="91">
        <v>21800</v>
      </c>
      <c r="CB43" s="92">
        <f t="shared" si="78"/>
        <v>97.757847533632287</v>
      </c>
      <c r="CC43" s="92">
        <f t="shared" si="10"/>
        <v>105.31400966183575</v>
      </c>
      <c r="CD43" s="91">
        <f t="shared" si="25"/>
        <v>246080</v>
      </c>
      <c r="CE43" s="92">
        <f t="shared" si="79"/>
        <v>98.573946482935426</v>
      </c>
      <c r="CF43" s="92">
        <f t="shared" si="11"/>
        <v>107.0145683844314</v>
      </c>
      <c r="CG43" s="91">
        <v>32300</v>
      </c>
      <c r="CH43" s="92">
        <f t="shared" si="80"/>
        <v>100.93749999999999</v>
      </c>
      <c r="CI43" s="92">
        <f t="shared" si="12"/>
        <v>107.30897009966777</v>
      </c>
      <c r="CJ43" s="91">
        <v>44100</v>
      </c>
      <c r="CK43" s="92">
        <f t="shared" si="81"/>
        <v>99.548532731376966</v>
      </c>
      <c r="CL43" s="92">
        <f t="shared" si="13"/>
        <v>98.878923766816143</v>
      </c>
      <c r="CM43" s="91">
        <v>47500</v>
      </c>
      <c r="CN43" s="92">
        <f t="shared" si="82"/>
        <v>99.580712788259959</v>
      </c>
      <c r="CO43" s="92">
        <f t="shared" si="14"/>
        <v>112.82660332541568</v>
      </c>
      <c r="CP43" s="91">
        <v>23500</v>
      </c>
      <c r="CQ43" s="92">
        <f t="shared" si="83"/>
        <v>95.918367346938766</v>
      </c>
      <c r="CR43" s="92">
        <f t="shared" si="15"/>
        <v>109.81308411214954</v>
      </c>
      <c r="CS43" s="91">
        <v>50600</v>
      </c>
      <c r="CT43" s="92">
        <f t="shared" si="84"/>
        <v>98.635477582845994</v>
      </c>
      <c r="CU43" s="92">
        <f t="shared" si="16"/>
        <v>107.43099787685775</v>
      </c>
      <c r="CV43" s="91">
        <v>4040</v>
      </c>
      <c r="CW43" s="92">
        <f t="shared" si="85"/>
        <v>93.735498839907194</v>
      </c>
      <c r="CX43" s="92">
        <f t="shared" si="17"/>
        <v>115.42857142857143</v>
      </c>
      <c r="CY43" s="91">
        <v>19400</v>
      </c>
      <c r="CZ43" s="92">
        <f t="shared" si="86"/>
        <v>95.566502463054192</v>
      </c>
      <c r="DA43" s="92">
        <f t="shared" si="18"/>
        <v>107.18232044198895</v>
      </c>
      <c r="DB43" s="91">
        <v>5040</v>
      </c>
      <c r="DC43" s="92">
        <f t="shared" si="87"/>
        <v>104.34782608695652</v>
      </c>
      <c r="DD43" s="92">
        <f t="shared" si="19"/>
        <v>101.81818181818181</v>
      </c>
      <c r="DE43" s="91">
        <v>19600</v>
      </c>
      <c r="DF43" s="92">
        <f t="shared" si="88"/>
        <v>96.078431372549019</v>
      </c>
      <c r="DG43" s="92">
        <f t="shared" si="20"/>
        <v>108.28729281767954</v>
      </c>
      <c r="DH43" s="91">
        <f t="shared" si="26"/>
        <v>25930</v>
      </c>
      <c r="DI43" s="92">
        <f t="shared" si="89"/>
        <v>101.68627450980392</v>
      </c>
      <c r="DJ43" s="92">
        <f t="shared" si="27"/>
        <v>107.99666805497709</v>
      </c>
      <c r="DK43" s="91">
        <v>14100</v>
      </c>
      <c r="DL43" s="92">
        <f t="shared" si="90"/>
        <v>103.6764705882353</v>
      </c>
      <c r="DM43" s="92">
        <f t="shared" si="28"/>
        <v>108.46153846153845</v>
      </c>
      <c r="DN43" s="91">
        <v>4050</v>
      </c>
      <c r="DO43" s="92">
        <f t="shared" si="91"/>
        <v>100.49627791563276</v>
      </c>
      <c r="DP43" s="92">
        <f t="shared" si="29"/>
        <v>108</v>
      </c>
      <c r="DQ43" s="91">
        <v>5570</v>
      </c>
      <c r="DR43" s="92">
        <f t="shared" si="92"/>
        <v>100</v>
      </c>
      <c r="DS43" s="92">
        <f t="shared" si="30"/>
        <v>105.29300567107751</v>
      </c>
      <c r="DT43" s="91">
        <v>2210</v>
      </c>
      <c r="DU43" s="92">
        <f t="shared" si="93"/>
        <v>96.086956521739125</v>
      </c>
      <c r="DV43" s="92">
        <f t="shared" si="31"/>
        <v>112.18274111675126</v>
      </c>
      <c r="DW43" s="91">
        <f t="shared" si="32"/>
        <v>89200</v>
      </c>
      <c r="DX43" s="92">
        <f t="shared" si="94"/>
        <v>96.120689655172413</v>
      </c>
      <c r="DY43" s="92">
        <f t="shared" si="33"/>
        <v>106.34239389604197</v>
      </c>
      <c r="DZ43" s="91">
        <v>28600</v>
      </c>
      <c r="EA43" s="92">
        <f t="shared" si="95"/>
        <v>96.949152542372886</v>
      </c>
      <c r="EB43" s="92">
        <f t="shared" si="34"/>
        <v>108.74524714828897</v>
      </c>
      <c r="EC43" s="91">
        <v>13000</v>
      </c>
      <c r="ED43" s="92">
        <f t="shared" si="96"/>
        <v>97.014925373134332</v>
      </c>
      <c r="EE43" s="92">
        <f t="shared" si="35"/>
        <v>104.83870967741935</v>
      </c>
      <c r="EF43" s="91">
        <v>37300</v>
      </c>
      <c r="EG43" s="92">
        <f t="shared" si="97"/>
        <v>95.886889460154251</v>
      </c>
      <c r="EH43" s="92">
        <f t="shared" si="36"/>
        <v>103.61111111111111</v>
      </c>
      <c r="EI43" s="91">
        <v>10300</v>
      </c>
      <c r="EJ43" s="92">
        <f t="shared" si="98"/>
        <v>93.63636363636364</v>
      </c>
      <c r="EK43" s="92">
        <f t="shared" si="37"/>
        <v>112.2004357298475</v>
      </c>
      <c r="EL43" s="91">
        <f t="shared" si="38"/>
        <v>53500</v>
      </c>
      <c r="EM43" s="92">
        <f t="shared" si="99"/>
        <v>96.309630963096311</v>
      </c>
      <c r="EN43" s="92">
        <f t="shared" si="39"/>
        <v>106.87175389532561</v>
      </c>
      <c r="EO43" s="91">
        <v>5650</v>
      </c>
      <c r="EP43" s="92">
        <f t="shared" si="100"/>
        <v>95.762711864406782</v>
      </c>
      <c r="EQ43" s="92">
        <f t="shared" si="40"/>
        <v>111.88118811881189</v>
      </c>
      <c r="ER43" s="91">
        <v>6030</v>
      </c>
      <c r="ES43" s="92">
        <f t="shared" si="101"/>
        <v>98.690671031096571</v>
      </c>
      <c r="ET43" s="92">
        <f t="shared" si="41"/>
        <v>100.33277870216307</v>
      </c>
      <c r="EU43" s="91">
        <v>4340</v>
      </c>
      <c r="EV43" s="92">
        <f t="shared" si="102"/>
        <v>94.143167028199571</v>
      </c>
      <c r="EW43" s="92">
        <f t="shared" si="42"/>
        <v>100.46296296296295</v>
      </c>
      <c r="EX43" s="91">
        <v>30500</v>
      </c>
      <c r="EY43" s="92">
        <f t="shared" si="103"/>
        <v>95.911949685534594</v>
      </c>
      <c r="EZ43" s="92">
        <f t="shared" si="43"/>
        <v>106.64335664335664</v>
      </c>
      <c r="FA43" s="91">
        <v>5710</v>
      </c>
      <c r="FB43" s="92">
        <f t="shared" si="104"/>
        <v>97.606837606837601</v>
      </c>
      <c r="FC43" s="92">
        <f t="shared" si="44"/>
        <v>113.74501992031874</v>
      </c>
      <c r="FD43" s="91">
        <v>1270</v>
      </c>
      <c r="FE43" s="92">
        <f t="shared" si="105"/>
        <v>99.21875</v>
      </c>
      <c r="FF43" s="92">
        <f t="shared" si="45"/>
        <v>119.81132075471699</v>
      </c>
      <c r="FG43" s="91">
        <f t="shared" si="46"/>
        <v>62290</v>
      </c>
      <c r="FH43" s="92">
        <f t="shared" si="106"/>
        <v>97.191449524106716</v>
      </c>
      <c r="FI43" s="92">
        <f t="shared" si="47"/>
        <v>106.56971770744225</v>
      </c>
      <c r="FJ43" s="91">
        <v>8600</v>
      </c>
      <c r="FK43" s="92">
        <f t="shared" si="107"/>
        <v>98.737083811710676</v>
      </c>
      <c r="FL43" s="92">
        <f t="shared" si="48"/>
        <v>105.65110565110565</v>
      </c>
      <c r="FM43" s="91">
        <v>9000</v>
      </c>
      <c r="FN43" s="92">
        <f t="shared" si="108"/>
        <v>98.360655737704917</v>
      </c>
      <c r="FO43" s="92">
        <f t="shared" si="49"/>
        <v>106.63507109004739</v>
      </c>
      <c r="FP43" s="91">
        <v>27500</v>
      </c>
      <c r="FQ43" s="92">
        <f t="shared" si="109"/>
        <v>96.15384615384616</v>
      </c>
      <c r="FR43" s="92">
        <f t="shared" si="50"/>
        <v>104.16666666666667</v>
      </c>
      <c r="FS43" s="91">
        <v>11900</v>
      </c>
      <c r="FT43" s="92">
        <f t="shared" si="110"/>
        <v>98.347107438016536</v>
      </c>
      <c r="FU43" s="92">
        <f t="shared" si="51"/>
        <v>109.1743119266055</v>
      </c>
      <c r="FV43" s="91">
        <v>5290</v>
      </c>
      <c r="FW43" s="92">
        <f t="shared" si="111"/>
        <v>95.660036166365288</v>
      </c>
      <c r="FX43" s="92">
        <f t="shared" si="52"/>
        <v>115.75492341356674</v>
      </c>
      <c r="FY43" s="91">
        <f t="shared" si="53"/>
        <v>35160</v>
      </c>
      <c r="FZ43" s="92">
        <f t="shared" si="112"/>
        <v>95.986895986895988</v>
      </c>
      <c r="GA43" s="92">
        <f t="shared" si="54"/>
        <v>106.38426626323752</v>
      </c>
      <c r="GB43" s="91">
        <v>11800</v>
      </c>
      <c r="GC43" s="92">
        <f t="shared" si="113"/>
        <v>89.393939393939391</v>
      </c>
      <c r="GD43" s="92">
        <f t="shared" si="55"/>
        <v>100.85470085470085</v>
      </c>
      <c r="GE43" s="91">
        <v>8840</v>
      </c>
      <c r="GF43" s="92">
        <f t="shared" si="114"/>
        <v>98.660714285714292</v>
      </c>
      <c r="GG43" s="92">
        <f t="shared" si="56"/>
        <v>111.19496855345912</v>
      </c>
      <c r="GH43" s="91">
        <v>9500</v>
      </c>
      <c r="GI43" s="92">
        <f t="shared" si="115"/>
        <v>101.17145899893502</v>
      </c>
      <c r="GJ43" s="92">
        <f t="shared" si="57"/>
        <v>110.59371362048893</v>
      </c>
      <c r="GK43" s="91">
        <v>5020</v>
      </c>
      <c r="GL43" s="92">
        <f t="shared" si="116"/>
        <v>98.818897637795274</v>
      </c>
      <c r="GM43" s="92">
        <f t="shared" si="58"/>
        <v>104.36590436590436</v>
      </c>
      <c r="GN43" s="91">
        <f t="shared" si="59"/>
        <v>126590</v>
      </c>
      <c r="GO43" s="92">
        <f t="shared" si="117"/>
        <v>99.551745832022647</v>
      </c>
      <c r="GP43" s="92">
        <f t="shared" si="60"/>
        <v>107.17974769282873</v>
      </c>
      <c r="GQ43" s="91">
        <v>20300</v>
      </c>
      <c r="GR43" s="92">
        <f t="shared" si="118"/>
        <v>96.666666666666671</v>
      </c>
      <c r="GS43" s="92">
        <f t="shared" si="61"/>
        <v>109.13978494623655</v>
      </c>
      <c r="GT43" s="91">
        <v>7790</v>
      </c>
      <c r="GU43" s="92">
        <f t="shared" si="119"/>
        <v>101.6971279373368</v>
      </c>
      <c r="GV43" s="92">
        <f t="shared" si="62"/>
        <v>109.56399437412097</v>
      </c>
      <c r="GW43" s="91">
        <v>11500</v>
      </c>
      <c r="GX43" s="92">
        <f t="shared" si="120"/>
        <v>101.76991150442478</v>
      </c>
      <c r="GY43" s="92">
        <f t="shared" si="63"/>
        <v>105.50458715596329</v>
      </c>
      <c r="GZ43" s="91">
        <v>37200</v>
      </c>
      <c r="HA43" s="92">
        <f t="shared" si="121"/>
        <v>97.894736842105274</v>
      </c>
      <c r="HB43" s="92">
        <f t="shared" si="64"/>
        <v>105.38243626062322</v>
      </c>
      <c r="HC43" s="91">
        <v>13000</v>
      </c>
      <c r="HD43" s="92">
        <f t="shared" si="122"/>
        <v>101.5625</v>
      </c>
      <c r="HE43" s="92">
        <f t="shared" si="65"/>
        <v>105.6910569105691</v>
      </c>
      <c r="HF43" s="91">
        <v>21200</v>
      </c>
      <c r="HG43" s="92">
        <f t="shared" si="123"/>
        <v>100.47393364928909</v>
      </c>
      <c r="HH43" s="92">
        <f t="shared" si="66"/>
        <v>110.99476439790577</v>
      </c>
      <c r="HI43" s="91">
        <v>15600</v>
      </c>
      <c r="HJ43" s="92">
        <f t="shared" si="124"/>
        <v>101.96078431372548</v>
      </c>
      <c r="HK43" s="92">
        <f t="shared" si="67"/>
        <v>105.40540540540539</v>
      </c>
      <c r="HL43" s="91">
        <f t="shared" si="170"/>
        <v>6590</v>
      </c>
      <c r="HM43" s="92">
        <f t="shared" si="169"/>
        <v>103.45368916797489</v>
      </c>
      <c r="HN43" s="93">
        <f t="shared" si="148"/>
        <v>104.27215189873418</v>
      </c>
      <c r="HO43" s="16"/>
      <c r="HP43" s="16"/>
      <c r="HQ43" s="8"/>
      <c r="HR43" s="16"/>
      <c r="HS43" s="4"/>
    </row>
    <row r="44" spans="1:236" ht="12" hidden="1" customHeight="1">
      <c r="A44" s="83"/>
      <c r="B44" s="67">
        <v>1994</v>
      </c>
      <c r="C44" s="71" t="s">
        <v>93</v>
      </c>
      <c r="D44" s="91">
        <v>1247000</v>
      </c>
      <c r="E44" s="92">
        <f t="shared" si="68"/>
        <v>97.345823575331764</v>
      </c>
      <c r="F44" s="92">
        <f>D44/D$45*100</f>
        <v>102.80296784830998</v>
      </c>
      <c r="G44" s="91">
        <v>484900</v>
      </c>
      <c r="H44" s="92">
        <f t="shared" si="69"/>
        <v>97.349929732985345</v>
      </c>
      <c r="I44" s="92">
        <f t="shared" si="1"/>
        <v>101.42229659067141</v>
      </c>
      <c r="J44" s="91">
        <v>761700</v>
      </c>
      <c r="K44" s="97">
        <f t="shared" si="144"/>
        <v>97.304547777210018</v>
      </c>
      <c r="L44" s="92">
        <f t="shared" si="142"/>
        <v>103.71732026143792</v>
      </c>
      <c r="M44" s="91">
        <v>137400</v>
      </c>
      <c r="N44" s="92">
        <f t="shared" si="149"/>
        <v>100</v>
      </c>
      <c r="O44" s="92">
        <f t="shared" si="150"/>
        <v>105.12624330527926</v>
      </c>
      <c r="P44" s="91">
        <v>24600</v>
      </c>
      <c r="Q44" s="92">
        <f t="shared" si="151"/>
        <v>94.980694980694977</v>
      </c>
      <c r="R44" s="92">
        <f t="shared" si="152"/>
        <v>102.49999999999999</v>
      </c>
      <c r="S44" s="91">
        <v>246900</v>
      </c>
      <c r="T44" s="92">
        <f t="shared" si="153"/>
        <v>96.82352941176471</v>
      </c>
      <c r="U44" s="92">
        <f t="shared" si="154"/>
        <v>103.65239294710327</v>
      </c>
      <c r="V44" s="91" t="s">
        <v>14</v>
      </c>
      <c r="W44" s="92" t="s">
        <v>181</v>
      </c>
      <c r="X44" s="92" t="s">
        <v>181</v>
      </c>
      <c r="Y44" s="91" t="s">
        <v>125</v>
      </c>
      <c r="Z44" s="92" t="s">
        <v>181</v>
      </c>
      <c r="AA44" s="92" t="s">
        <v>181</v>
      </c>
      <c r="AB44" s="91">
        <v>77000</v>
      </c>
      <c r="AC44" s="92">
        <f t="shared" si="155"/>
        <v>95.890410958904098</v>
      </c>
      <c r="AD44" s="92">
        <f t="shared" si="156"/>
        <v>101.85185185185186</v>
      </c>
      <c r="AE44" s="91">
        <v>51900</v>
      </c>
      <c r="AF44" s="92">
        <f t="shared" si="157"/>
        <v>97.009345794392516</v>
      </c>
      <c r="AG44" s="92">
        <f t="shared" si="158"/>
        <v>103.8</v>
      </c>
      <c r="AH44" s="91">
        <v>60200</v>
      </c>
      <c r="AI44" s="92">
        <f t="shared" si="159"/>
        <v>96.629213483146074</v>
      </c>
      <c r="AJ44" s="92">
        <f t="shared" si="160"/>
        <v>103.08219178082192</v>
      </c>
      <c r="AK44" s="91">
        <v>34200</v>
      </c>
      <c r="AL44" s="92">
        <f t="shared" si="161"/>
        <v>97.435897435897431</v>
      </c>
      <c r="AM44" s="92">
        <f t="shared" si="162"/>
        <v>103.63636363636364</v>
      </c>
      <c r="AN44" s="91">
        <v>123000</v>
      </c>
      <c r="AO44" s="92">
        <f t="shared" si="163"/>
        <v>97.156398104265406</v>
      </c>
      <c r="AP44" s="92">
        <f t="shared" si="164"/>
        <v>104.14902624894158</v>
      </c>
      <c r="AQ44" s="91">
        <v>6520</v>
      </c>
      <c r="AR44" s="92">
        <f t="shared" si="165"/>
        <v>98.937784522003042</v>
      </c>
      <c r="AS44" s="92">
        <f t="shared" si="166"/>
        <v>103.16455696202532</v>
      </c>
      <c r="AT44" s="91" t="s">
        <v>14</v>
      </c>
      <c r="AU44" s="92" t="s">
        <v>181</v>
      </c>
      <c r="AV44" s="92" t="s">
        <v>181</v>
      </c>
      <c r="AW44" s="91" t="s">
        <v>14</v>
      </c>
      <c r="AX44" s="92" t="s">
        <v>181</v>
      </c>
      <c r="AY44" s="92" t="s">
        <v>181</v>
      </c>
      <c r="AZ44" s="91" t="s">
        <v>14</v>
      </c>
      <c r="BA44" s="92" t="s">
        <v>181</v>
      </c>
      <c r="BB44" s="92" t="s">
        <v>181</v>
      </c>
      <c r="BC44" s="91">
        <f t="shared" si="22"/>
        <v>1246560</v>
      </c>
      <c r="BD44" s="92">
        <f t="shared" si="167"/>
        <v>97.319072527129364</v>
      </c>
      <c r="BE44" s="92">
        <f t="shared" si="168"/>
        <v>102.79381205264373</v>
      </c>
      <c r="BF44" s="91">
        <f t="shared" si="147"/>
        <v>761660</v>
      </c>
      <c r="BG44" s="92">
        <f t="shared" si="71"/>
        <v>97.299437915176284</v>
      </c>
      <c r="BH44" s="92">
        <f t="shared" si="3"/>
        <v>103.68646029023387</v>
      </c>
      <c r="BI44" s="91">
        <f t="shared" si="24"/>
        <v>137430</v>
      </c>
      <c r="BJ44" s="92">
        <f t="shared" si="72"/>
        <v>99.978175469227409</v>
      </c>
      <c r="BK44" s="92">
        <f t="shared" si="4"/>
        <v>105.10898661567877</v>
      </c>
      <c r="BL44" s="91">
        <v>16000</v>
      </c>
      <c r="BM44" s="92">
        <f t="shared" si="73"/>
        <v>101.91082802547771</v>
      </c>
      <c r="BN44" s="92">
        <f t="shared" si="5"/>
        <v>108.84353741496599</v>
      </c>
      <c r="BO44" s="91">
        <v>48100</v>
      </c>
      <c r="BP44" s="92">
        <f t="shared" si="74"/>
        <v>100.83857442348008</v>
      </c>
      <c r="BQ44" s="92">
        <f t="shared" si="6"/>
        <v>102.99785867237688</v>
      </c>
      <c r="BR44" s="91">
        <v>28300</v>
      </c>
      <c r="BS44" s="92">
        <f t="shared" si="75"/>
        <v>98.951048951048946</v>
      </c>
      <c r="BT44" s="92">
        <f t="shared" si="7"/>
        <v>105.20446096654274</v>
      </c>
      <c r="BU44" s="91">
        <v>7530</v>
      </c>
      <c r="BV44" s="92">
        <f t="shared" si="76"/>
        <v>98.302872062663184</v>
      </c>
      <c r="BW44" s="92">
        <f t="shared" si="8"/>
        <v>109.92700729927007</v>
      </c>
      <c r="BX44" s="91">
        <v>15800</v>
      </c>
      <c r="BY44" s="92">
        <f t="shared" si="77"/>
        <v>98.75</v>
      </c>
      <c r="BZ44" s="92">
        <f t="shared" si="9"/>
        <v>106.04026845637584</v>
      </c>
      <c r="CA44" s="91">
        <v>21700</v>
      </c>
      <c r="CB44" s="92">
        <f t="shared" si="78"/>
        <v>99.541284403669721</v>
      </c>
      <c r="CC44" s="92">
        <f t="shared" si="10"/>
        <v>104.83091787439614</v>
      </c>
      <c r="CD44" s="91">
        <f t="shared" si="25"/>
        <v>238250</v>
      </c>
      <c r="CE44" s="92">
        <f t="shared" si="79"/>
        <v>96.818107932379718</v>
      </c>
      <c r="CF44" s="92">
        <f t="shared" si="11"/>
        <v>103.6094803218091</v>
      </c>
      <c r="CG44" s="91">
        <v>31200</v>
      </c>
      <c r="CH44" s="92">
        <f t="shared" si="80"/>
        <v>96.59442724458205</v>
      </c>
      <c r="CI44" s="92">
        <f t="shared" si="12"/>
        <v>103.65448504983388</v>
      </c>
      <c r="CJ44" s="91">
        <v>44600</v>
      </c>
      <c r="CK44" s="92">
        <f t="shared" si="81"/>
        <v>101.13378684807257</v>
      </c>
      <c r="CL44" s="92">
        <f t="shared" si="13"/>
        <v>100</v>
      </c>
      <c r="CM44" s="91">
        <v>44900</v>
      </c>
      <c r="CN44" s="92">
        <f t="shared" si="82"/>
        <v>94.526315789473685</v>
      </c>
      <c r="CO44" s="92">
        <f t="shared" si="14"/>
        <v>106.65083135391924</v>
      </c>
      <c r="CP44" s="91">
        <v>22200</v>
      </c>
      <c r="CQ44" s="92">
        <f t="shared" si="83"/>
        <v>94.468085106382986</v>
      </c>
      <c r="CR44" s="92">
        <f t="shared" si="15"/>
        <v>103.73831775700934</v>
      </c>
      <c r="CS44" s="91">
        <v>49000</v>
      </c>
      <c r="CT44" s="92">
        <f t="shared" si="84"/>
        <v>96.83794466403161</v>
      </c>
      <c r="CU44" s="92">
        <f t="shared" si="16"/>
        <v>104.03397027600849</v>
      </c>
      <c r="CV44" s="91">
        <v>3910</v>
      </c>
      <c r="CW44" s="92">
        <f t="shared" si="85"/>
        <v>96.78217821782178</v>
      </c>
      <c r="CX44" s="92">
        <f t="shared" si="17"/>
        <v>111.71428571428572</v>
      </c>
      <c r="CY44" s="91">
        <v>18600</v>
      </c>
      <c r="CZ44" s="92">
        <f t="shared" si="86"/>
        <v>95.876288659793815</v>
      </c>
      <c r="DA44" s="92">
        <f t="shared" si="18"/>
        <v>102.76243093922652</v>
      </c>
      <c r="DB44" s="91">
        <v>4940</v>
      </c>
      <c r="DC44" s="92">
        <f t="shared" si="87"/>
        <v>98.015873015873012</v>
      </c>
      <c r="DD44" s="92">
        <f t="shared" si="19"/>
        <v>99.797979797979792</v>
      </c>
      <c r="DE44" s="91">
        <v>18900</v>
      </c>
      <c r="DF44" s="92">
        <f t="shared" si="88"/>
        <v>96.428571428571431</v>
      </c>
      <c r="DG44" s="92">
        <f t="shared" si="20"/>
        <v>104.41988950276244</v>
      </c>
      <c r="DH44" s="91">
        <f t="shared" si="26"/>
        <v>24680</v>
      </c>
      <c r="DI44" s="92">
        <f t="shared" si="89"/>
        <v>95.179328962591597</v>
      </c>
      <c r="DJ44" s="92">
        <f t="shared" si="27"/>
        <v>102.79050395668472</v>
      </c>
      <c r="DK44" s="91">
        <v>13200</v>
      </c>
      <c r="DL44" s="92">
        <f t="shared" si="90"/>
        <v>93.61702127659575</v>
      </c>
      <c r="DM44" s="92">
        <f t="shared" si="28"/>
        <v>101.53846153846153</v>
      </c>
      <c r="DN44" s="91">
        <v>3810</v>
      </c>
      <c r="DO44" s="92">
        <f t="shared" si="91"/>
        <v>94.074074074074076</v>
      </c>
      <c r="DP44" s="92">
        <f t="shared" si="29"/>
        <v>101.6</v>
      </c>
      <c r="DQ44" s="91">
        <v>5550</v>
      </c>
      <c r="DR44" s="92">
        <f t="shared" si="92"/>
        <v>99.640933572710949</v>
      </c>
      <c r="DS44" s="92">
        <f t="shared" si="30"/>
        <v>104.91493383742912</v>
      </c>
      <c r="DT44" s="91">
        <v>2120</v>
      </c>
      <c r="DU44" s="92">
        <f t="shared" si="93"/>
        <v>95.927601809954751</v>
      </c>
      <c r="DV44" s="92">
        <f t="shared" si="31"/>
        <v>107.61421319796953</v>
      </c>
      <c r="DW44" s="91">
        <f t="shared" si="32"/>
        <v>85470</v>
      </c>
      <c r="DX44" s="92">
        <f t="shared" si="94"/>
        <v>95.818385650224215</v>
      </c>
      <c r="DY44" s="92">
        <f t="shared" si="33"/>
        <v>101.89556509298998</v>
      </c>
      <c r="DZ44" s="91">
        <v>27500</v>
      </c>
      <c r="EA44" s="92">
        <f t="shared" si="95"/>
        <v>96.15384615384616</v>
      </c>
      <c r="EB44" s="92">
        <f t="shared" si="34"/>
        <v>104.56273764258555</v>
      </c>
      <c r="EC44" s="91">
        <v>12900</v>
      </c>
      <c r="ED44" s="92">
        <f t="shared" si="96"/>
        <v>99.230769230769226</v>
      </c>
      <c r="EE44" s="92">
        <f t="shared" si="35"/>
        <v>104.03225806451613</v>
      </c>
      <c r="EF44" s="91">
        <v>35500</v>
      </c>
      <c r="EG44" s="92">
        <f t="shared" si="97"/>
        <v>95.174262734584445</v>
      </c>
      <c r="EH44" s="92">
        <f t="shared" si="36"/>
        <v>98.611111111111114</v>
      </c>
      <c r="EI44" s="91">
        <v>9570</v>
      </c>
      <c r="EJ44" s="92">
        <f t="shared" si="98"/>
        <v>92.912621359223309</v>
      </c>
      <c r="EK44" s="92">
        <f t="shared" si="37"/>
        <v>104.2483660130719</v>
      </c>
      <c r="EL44" s="91">
        <f t="shared" si="38"/>
        <v>51920</v>
      </c>
      <c r="EM44" s="92">
        <f t="shared" si="99"/>
        <v>97.046728971962608</v>
      </c>
      <c r="EN44" s="92">
        <f t="shared" si="39"/>
        <v>103.71554135037955</v>
      </c>
      <c r="EO44" s="91">
        <v>5430</v>
      </c>
      <c r="EP44" s="92">
        <f t="shared" si="100"/>
        <v>96.106194690265482</v>
      </c>
      <c r="EQ44" s="92">
        <f t="shared" si="40"/>
        <v>107.52475247524754</v>
      </c>
      <c r="ER44" s="91">
        <v>5920</v>
      </c>
      <c r="ES44" s="92">
        <f t="shared" si="101"/>
        <v>98.175787728026535</v>
      </c>
      <c r="ET44" s="92">
        <f t="shared" si="41"/>
        <v>98.502495840266221</v>
      </c>
      <c r="EU44" s="91">
        <v>4210</v>
      </c>
      <c r="EV44" s="92">
        <f t="shared" si="102"/>
        <v>97.004608294930875</v>
      </c>
      <c r="EW44" s="92">
        <f t="shared" si="42"/>
        <v>97.453703703703709</v>
      </c>
      <c r="EX44" s="91">
        <v>29600</v>
      </c>
      <c r="EY44" s="92">
        <f t="shared" si="103"/>
        <v>97.049180327868854</v>
      </c>
      <c r="EZ44" s="92">
        <f t="shared" si="43"/>
        <v>103.49650349650349</v>
      </c>
      <c r="FA44" s="91">
        <v>5600</v>
      </c>
      <c r="FB44" s="92">
        <f t="shared" si="104"/>
        <v>98.073555166374788</v>
      </c>
      <c r="FC44" s="92">
        <f t="shared" si="44"/>
        <v>111.55378486055776</v>
      </c>
      <c r="FD44" s="91">
        <v>1160</v>
      </c>
      <c r="FE44" s="92">
        <f t="shared" si="105"/>
        <v>91.338582677165363</v>
      </c>
      <c r="FF44" s="92">
        <f t="shared" si="45"/>
        <v>109.43396226415094</v>
      </c>
      <c r="FG44" s="91">
        <f t="shared" si="46"/>
        <v>60160</v>
      </c>
      <c r="FH44" s="92">
        <f t="shared" si="106"/>
        <v>96.580510515331525</v>
      </c>
      <c r="FI44" s="92">
        <f t="shared" si="47"/>
        <v>102.92557741659539</v>
      </c>
      <c r="FJ44" s="91">
        <v>8100</v>
      </c>
      <c r="FK44" s="92">
        <f t="shared" si="107"/>
        <v>94.186046511627907</v>
      </c>
      <c r="FL44" s="92">
        <f t="shared" si="48"/>
        <v>99.508599508599502</v>
      </c>
      <c r="FM44" s="91">
        <v>8660</v>
      </c>
      <c r="FN44" s="92">
        <f t="shared" si="108"/>
        <v>96.222222222222214</v>
      </c>
      <c r="FO44" s="92">
        <f t="shared" si="49"/>
        <v>102.60663507109004</v>
      </c>
      <c r="FP44" s="91">
        <v>26800</v>
      </c>
      <c r="FQ44" s="92">
        <f t="shared" si="109"/>
        <v>97.454545454545453</v>
      </c>
      <c r="FR44" s="92">
        <f t="shared" si="50"/>
        <v>101.51515151515152</v>
      </c>
      <c r="FS44" s="91">
        <v>11700</v>
      </c>
      <c r="FT44" s="92">
        <f t="shared" si="110"/>
        <v>98.319327731092429</v>
      </c>
      <c r="FU44" s="92">
        <f t="shared" si="51"/>
        <v>107.33944954128441</v>
      </c>
      <c r="FV44" s="91">
        <v>4900</v>
      </c>
      <c r="FW44" s="92">
        <f t="shared" si="111"/>
        <v>92.627599243856324</v>
      </c>
      <c r="FX44" s="92">
        <f t="shared" si="52"/>
        <v>107.22100656455143</v>
      </c>
      <c r="FY44" s="91">
        <f t="shared" si="53"/>
        <v>34170</v>
      </c>
      <c r="FZ44" s="92">
        <f t="shared" si="112"/>
        <v>97.184300341296932</v>
      </c>
      <c r="GA44" s="92">
        <f t="shared" si="54"/>
        <v>103.38880484114978</v>
      </c>
      <c r="GB44" s="91">
        <v>11800</v>
      </c>
      <c r="GC44" s="92">
        <f t="shared" si="113"/>
        <v>100</v>
      </c>
      <c r="GD44" s="92">
        <f t="shared" si="55"/>
        <v>100.85470085470085</v>
      </c>
      <c r="GE44" s="91">
        <v>8340</v>
      </c>
      <c r="GF44" s="92">
        <f t="shared" si="114"/>
        <v>94.343891402714931</v>
      </c>
      <c r="GG44" s="92">
        <f t="shared" si="56"/>
        <v>104.90566037735849</v>
      </c>
      <c r="GH44" s="91">
        <v>9130</v>
      </c>
      <c r="GI44" s="92">
        <f t="shared" si="115"/>
        <v>96.10526315789474</v>
      </c>
      <c r="GJ44" s="92">
        <f t="shared" si="57"/>
        <v>106.28637951105937</v>
      </c>
      <c r="GK44" s="91">
        <v>4900</v>
      </c>
      <c r="GL44" s="92">
        <f t="shared" si="116"/>
        <v>97.609561752988043</v>
      </c>
      <c r="GM44" s="92">
        <f t="shared" si="58"/>
        <v>101.87110187110187</v>
      </c>
      <c r="GN44" s="91">
        <f t="shared" si="59"/>
        <v>123060</v>
      </c>
      <c r="GO44" s="92">
        <f t="shared" si="117"/>
        <v>97.211470100323879</v>
      </c>
      <c r="GP44" s="92">
        <f t="shared" si="60"/>
        <v>104.19100838201676</v>
      </c>
      <c r="GQ44" s="91">
        <v>20000</v>
      </c>
      <c r="GR44" s="92">
        <f t="shared" si="118"/>
        <v>98.522167487684726</v>
      </c>
      <c r="GS44" s="92">
        <f t="shared" si="61"/>
        <v>107.5268817204301</v>
      </c>
      <c r="GT44" s="91">
        <v>7360</v>
      </c>
      <c r="GU44" s="92">
        <f t="shared" si="119"/>
        <v>94.480102695763804</v>
      </c>
      <c r="GV44" s="92">
        <f t="shared" si="62"/>
        <v>103.51617440225036</v>
      </c>
      <c r="GW44" s="91">
        <v>11300</v>
      </c>
      <c r="GX44" s="92">
        <f t="shared" si="120"/>
        <v>98.260869565217391</v>
      </c>
      <c r="GY44" s="92">
        <f t="shared" si="63"/>
        <v>103.6697247706422</v>
      </c>
      <c r="GZ44" s="91">
        <v>36000</v>
      </c>
      <c r="HA44" s="92">
        <f t="shared" si="121"/>
        <v>96.774193548387103</v>
      </c>
      <c r="HB44" s="92">
        <f t="shared" si="64"/>
        <v>101.98300283286119</v>
      </c>
      <c r="HC44" s="91">
        <v>12700</v>
      </c>
      <c r="HD44" s="92">
        <f t="shared" si="122"/>
        <v>97.692307692307693</v>
      </c>
      <c r="HE44" s="92">
        <f t="shared" si="65"/>
        <v>103.2520325203252</v>
      </c>
      <c r="HF44" s="91">
        <v>20300</v>
      </c>
      <c r="HG44" s="92">
        <f t="shared" si="123"/>
        <v>95.754716981132077</v>
      </c>
      <c r="HH44" s="92">
        <f t="shared" si="66"/>
        <v>106.28272251308901</v>
      </c>
      <c r="HI44" s="91">
        <v>15400</v>
      </c>
      <c r="HJ44" s="92">
        <f t="shared" si="124"/>
        <v>98.71794871794873</v>
      </c>
      <c r="HK44" s="92">
        <f t="shared" si="67"/>
        <v>104.05405405405406</v>
      </c>
      <c r="HL44" s="91">
        <f t="shared" si="170"/>
        <v>6520</v>
      </c>
      <c r="HM44" s="92">
        <f t="shared" si="169"/>
        <v>98.937784522003042</v>
      </c>
      <c r="HN44" s="93">
        <f t="shared" si="148"/>
        <v>103.16455696202532</v>
      </c>
      <c r="HO44" s="16"/>
      <c r="HP44" s="16"/>
      <c r="HQ44" s="8"/>
      <c r="HR44" s="16"/>
      <c r="HS44" s="4"/>
    </row>
    <row r="45" spans="1:236" ht="12" hidden="1" customHeight="1">
      <c r="A45" s="83"/>
      <c r="B45" s="68">
        <v>1995</v>
      </c>
      <c r="C45" s="72" t="s">
        <v>94</v>
      </c>
      <c r="D45" s="94">
        <v>1213000</v>
      </c>
      <c r="E45" s="95">
        <f t="shared" si="68"/>
        <v>97.273456295108261</v>
      </c>
      <c r="F45" s="95">
        <f>D45/D$45*100</f>
        <v>100</v>
      </c>
      <c r="G45" s="94">
        <v>478100</v>
      </c>
      <c r="H45" s="95">
        <f t="shared" si="69"/>
        <v>98.597648999793776</v>
      </c>
      <c r="I45" s="95">
        <f>G45/G$45*100</f>
        <v>100</v>
      </c>
      <c r="J45" s="94">
        <v>734400</v>
      </c>
      <c r="K45" s="98">
        <f t="shared" si="144"/>
        <v>96.415911776289875</v>
      </c>
      <c r="L45" s="95">
        <f>J45/J$45*100</f>
        <v>100</v>
      </c>
      <c r="M45" s="94">
        <v>130700</v>
      </c>
      <c r="N45" s="95">
        <f t="shared" si="149"/>
        <v>95.12372634643377</v>
      </c>
      <c r="O45" s="95">
        <f>M45/M$45*100</f>
        <v>100</v>
      </c>
      <c r="P45" s="94">
        <v>24000</v>
      </c>
      <c r="Q45" s="95">
        <f t="shared" si="151"/>
        <v>97.560975609756099</v>
      </c>
      <c r="R45" s="95">
        <f>P45/P$45*100</f>
        <v>100</v>
      </c>
      <c r="S45" s="94">
        <v>238200</v>
      </c>
      <c r="T45" s="95">
        <f t="shared" si="153"/>
        <v>96.476306196840824</v>
      </c>
      <c r="U45" s="95">
        <f>S45/S$45*100</f>
        <v>100</v>
      </c>
      <c r="V45" s="94" t="s">
        <v>14</v>
      </c>
      <c r="W45" s="95" t="s">
        <v>181</v>
      </c>
      <c r="X45" s="95" t="s">
        <v>181</v>
      </c>
      <c r="Y45" s="94" t="s">
        <v>125</v>
      </c>
      <c r="Z45" s="95" t="s">
        <v>181</v>
      </c>
      <c r="AA45" s="95" t="s">
        <v>181</v>
      </c>
      <c r="AB45" s="94">
        <v>75600</v>
      </c>
      <c r="AC45" s="95">
        <f t="shared" si="155"/>
        <v>98.181818181818187</v>
      </c>
      <c r="AD45" s="95">
        <f>AB45/AB$45*100</f>
        <v>100</v>
      </c>
      <c r="AE45" s="94">
        <v>50000</v>
      </c>
      <c r="AF45" s="95">
        <f t="shared" si="157"/>
        <v>96.339113680154142</v>
      </c>
      <c r="AG45" s="95">
        <f>AE45/AE$45*100</f>
        <v>100</v>
      </c>
      <c r="AH45" s="94">
        <v>58400</v>
      </c>
      <c r="AI45" s="95">
        <f t="shared" si="159"/>
        <v>97.009966777408636</v>
      </c>
      <c r="AJ45" s="95">
        <f>AH45/AH$45*100</f>
        <v>100</v>
      </c>
      <c r="AK45" s="94">
        <v>33000</v>
      </c>
      <c r="AL45" s="95">
        <f t="shared" si="161"/>
        <v>96.491228070175438</v>
      </c>
      <c r="AM45" s="95">
        <f>AK45/AK$45*100</f>
        <v>100</v>
      </c>
      <c r="AN45" s="94">
        <v>118100</v>
      </c>
      <c r="AO45" s="95">
        <f t="shared" si="163"/>
        <v>96.016260162601625</v>
      </c>
      <c r="AP45" s="95">
        <f>AN45/AN$45*100</f>
        <v>100</v>
      </c>
      <c r="AQ45" s="94">
        <v>6320</v>
      </c>
      <c r="AR45" s="95">
        <f t="shared" si="165"/>
        <v>96.932515337423311</v>
      </c>
      <c r="AS45" s="95">
        <f>AQ45/AQ$45*100</f>
        <v>100</v>
      </c>
      <c r="AT45" s="94" t="s">
        <v>14</v>
      </c>
      <c r="AU45" s="95" t="s">
        <v>181</v>
      </c>
      <c r="AV45" s="95" t="s">
        <v>181</v>
      </c>
      <c r="AW45" s="94" t="s">
        <v>14</v>
      </c>
      <c r="AX45" s="95" t="s">
        <v>181</v>
      </c>
      <c r="AY45" s="95" t="s">
        <v>181</v>
      </c>
      <c r="AZ45" s="94" t="s">
        <v>14</v>
      </c>
      <c r="BA45" s="95" t="s">
        <v>181</v>
      </c>
      <c r="BB45" s="95" t="s">
        <v>181</v>
      </c>
      <c r="BC45" s="94">
        <f t="shared" si="22"/>
        <v>1212680</v>
      </c>
      <c r="BD45" s="95">
        <f t="shared" si="167"/>
        <v>97.282120395327937</v>
      </c>
      <c r="BE45" s="95">
        <f>BC45/BC$45*100</f>
        <v>100</v>
      </c>
      <c r="BF45" s="94">
        <f t="shared" si="147"/>
        <v>734580</v>
      </c>
      <c r="BG45" s="95">
        <f t="shared" si="71"/>
        <v>96.444607830265468</v>
      </c>
      <c r="BH45" s="95">
        <f>BF45/BF$45*100</f>
        <v>100</v>
      </c>
      <c r="BI45" s="94">
        <f t="shared" si="24"/>
        <v>130750</v>
      </c>
      <c r="BJ45" s="95">
        <f t="shared" si="72"/>
        <v>95.139343665866264</v>
      </c>
      <c r="BK45" s="95">
        <f>BI45/BI$45*100</f>
        <v>100</v>
      </c>
      <c r="BL45" s="94">
        <v>14700</v>
      </c>
      <c r="BM45" s="95">
        <f t="shared" si="73"/>
        <v>91.875</v>
      </c>
      <c r="BN45" s="95">
        <f>BL45/BL$45*100</f>
        <v>100</v>
      </c>
      <c r="BO45" s="94">
        <v>46700</v>
      </c>
      <c r="BP45" s="95">
        <f t="shared" si="74"/>
        <v>97.089397089397096</v>
      </c>
      <c r="BQ45" s="95">
        <f>BO45/BO$45*100</f>
        <v>100</v>
      </c>
      <c r="BR45" s="94">
        <v>26900</v>
      </c>
      <c r="BS45" s="95">
        <f t="shared" si="75"/>
        <v>95.053003533568898</v>
      </c>
      <c r="BT45" s="95">
        <f>BR45/BR$45*100</f>
        <v>100</v>
      </c>
      <c r="BU45" s="94">
        <v>6850</v>
      </c>
      <c r="BV45" s="95">
        <f t="shared" si="76"/>
        <v>90.969455511288174</v>
      </c>
      <c r="BW45" s="95">
        <f>BU45/BU$45*100</f>
        <v>100</v>
      </c>
      <c r="BX45" s="94">
        <v>14900</v>
      </c>
      <c r="BY45" s="95">
        <f t="shared" si="77"/>
        <v>94.303797468354432</v>
      </c>
      <c r="BZ45" s="95">
        <f>BX45/BX$45*100</f>
        <v>100</v>
      </c>
      <c r="CA45" s="94">
        <v>20700</v>
      </c>
      <c r="CB45" s="95">
        <f t="shared" si="78"/>
        <v>95.391705069124427</v>
      </c>
      <c r="CC45" s="95">
        <f>CA45/CA$45*100</f>
        <v>100</v>
      </c>
      <c r="CD45" s="94">
        <f t="shared" si="25"/>
        <v>229950</v>
      </c>
      <c r="CE45" s="95">
        <f t="shared" si="79"/>
        <v>96.51626442812173</v>
      </c>
      <c r="CF45" s="95">
        <f>CD45/CD$45*100</f>
        <v>100</v>
      </c>
      <c r="CG45" s="94">
        <v>30100</v>
      </c>
      <c r="CH45" s="95">
        <f t="shared" si="80"/>
        <v>96.474358974358978</v>
      </c>
      <c r="CI45" s="95">
        <f>CG45/CG$45*100</f>
        <v>100</v>
      </c>
      <c r="CJ45" s="94">
        <v>44600</v>
      </c>
      <c r="CK45" s="95">
        <f t="shared" si="81"/>
        <v>100</v>
      </c>
      <c r="CL45" s="95">
        <f>CJ45/CJ$45*100</f>
        <v>100</v>
      </c>
      <c r="CM45" s="94">
        <v>42100</v>
      </c>
      <c r="CN45" s="95">
        <f t="shared" si="82"/>
        <v>93.763919821826278</v>
      </c>
      <c r="CO45" s="95">
        <f>CM45/CM$45*100</f>
        <v>100</v>
      </c>
      <c r="CP45" s="94">
        <v>21400</v>
      </c>
      <c r="CQ45" s="95">
        <f t="shared" si="83"/>
        <v>96.396396396396398</v>
      </c>
      <c r="CR45" s="95">
        <f>CP45/CP$45*100</f>
        <v>100</v>
      </c>
      <c r="CS45" s="94">
        <v>47100</v>
      </c>
      <c r="CT45" s="95">
        <f t="shared" si="84"/>
        <v>96.122448979591837</v>
      </c>
      <c r="CU45" s="95">
        <f>CS45/CS$45*100</f>
        <v>100</v>
      </c>
      <c r="CV45" s="94">
        <v>3500</v>
      </c>
      <c r="CW45" s="95">
        <f t="shared" si="85"/>
        <v>89.514066496163679</v>
      </c>
      <c r="CX45" s="95">
        <f>CV45/CV$45*100</f>
        <v>100</v>
      </c>
      <c r="CY45" s="94">
        <v>18100</v>
      </c>
      <c r="CZ45" s="95">
        <f t="shared" si="86"/>
        <v>97.311827956989248</v>
      </c>
      <c r="DA45" s="95">
        <f>CY45/CY$45*100</f>
        <v>100</v>
      </c>
      <c r="DB45" s="94">
        <v>4950</v>
      </c>
      <c r="DC45" s="95">
        <f t="shared" si="87"/>
        <v>100.20242914979758</v>
      </c>
      <c r="DD45" s="95">
        <f>DB45/DB$45*100</f>
        <v>100</v>
      </c>
      <c r="DE45" s="94">
        <v>18100</v>
      </c>
      <c r="DF45" s="95">
        <f t="shared" si="88"/>
        <v>95.767195767195773</v>
      </c>
      <c r="DG45" s="95">
        <f>DE45/DE$45*100</f>
        <v>100</v>
      </c>
      <c r="DH45" s="94">
        <f t="shared" si="26"/>
        <v>24010</v>
      </c>
      <c r="DI45" s="95">
        <f t="shared" si="89"/>
        <v>97.285251215559157</v>
      </c>
      <c r="DJ45" s="95">
        <f>DH45/DH$45*100</f>
        <v>100</v>
      </c>
      <c r="DK45" s="94">
        <v>13000</v>
      </c>
      <c r="DL45" s="95">
        <f t="shared" si="90"/>
        <v>98.484848484848484</v>
      </c>
      <c r="DM45" s="95">
        <f>DK45/DK$45*100</f>
        <v>100</v>
      </c>
      <c r="DN45" s="94">
        <v>3750</v>
      </c>
      <c r="DO45" s="95">
        <f t="shared" si="91"/>
        <v>98.425196850393704</v>
      </c>
      <c r="DP45" s="95">
        <f>DN45/DN$45*100</f>
        <v>100</v>
      </c>
      <c r="DQ45" s="94">
        <v>5290</v>
      </c>
      <c r="DR45" s="95">
        <f t="shared" si="92"/>
        <v>95.315315315315317</v>
      </c>
      <c r="DS45" s="95">
        <f>DQ45/DQ$45*100</f>
        <v>100</v>
      </c>
      <c r="DT45" s="94">
        <v>1970</v>
      </c>
      <c r="DU45" s="95">
        <f t="shared" si="93"/>
        <v>92.924528301886795</v>
      </c>
      <c r="DV45" s="95">
        <f>DT45/DT$45*100</f>
        <v>100</v>
      </c>
      <c r="DW45" s="94">
        <f t="shared" si="32"/>
        <v>83880</v>
      </c>
      <c r="DX45" s="95">
        <f t="shared" si="94"/>
        <v>98.13969813969814</v>
      </c>
      <c r="DY45" s="95">
        <f>DW45/DW$45*100</f>
        <v>100</v>
      </c>
      <c r="DZ45" s="94">
        <v>26300</v>
      </c>
      <c r="EA45" s="95">
        <f t="shared" si="95"/>
        <v>95.63636363636364</v>
      </c>
      <c r="EB45" s="95">
        <f>DZ45/DZ$45*100</f>
        <v>100</v>
      </c>
      <c r="EC45" s="94">
        <v>12400</v>
      </c>
      <c r="ED45" s="95">
        <f t="shared" si="96"/>
        <v>96.124031007751938</v>
      </c>
      <c r="EE45" s="95">
        <f>EC45/EC$45*100</f>
        <v>100</v>
      </c>
      <c r="EF45" s="94">
        <v>36000</v>
      </c>
      <c r="EG45" s="95">
        <f t="shared" si="97"/>
        <v>101.40845070422534</v>
      </c>
      <c r="EH45" s="95">
        <f>EF45/EF$45*100</f>
        <v>100</v>
      </c>
      <c r="EI45" s="94">
        <v>9180</v>
      </c>
      <c r="EJ45" s="95">
        <f t="shared" si="98"/>
        <v>95.924764890282134</v>
      </c>
      <c r="EK45" s="95">
        <f>EI45/EI$45*100</f>
        <v>100</v>
      </c>
      <c r="EL45" s="94">
        <f t="shared" si="38"/>
        <v>50060</v>
      </c>
      <c r="EM45" s="95">
        <f t="shared" si="99"/>
        <v>96.417565485362104</v>
      </c>
      <c r="EN45" s="95">
        <f>EL45/EL$45*100</f>
        <v>100</v>
      </c>
      <c r="EO45" s="94">
        <v>5050</v>
      </c>
      <c r="EP45" s="95">
        <f t="shared" si="100"/>
        <v>93.001841620626152</v>
      </c>
      <c r="EQ45" s="95">
        <f>EO45/EO$45*100</f>
        <v>100</v>
      </c>
      <c r="ER45" s="94">
        <v>6010</v>
      </c>
      <c r="ES45" s="95">
        <f t="shared" si="101"/>
        <v>101.52027027027026</v>
      </c>
      <c r="ET45" s="95">
        <f>ER45/ER$45*100</f>
        <v>100</v>
      </c>
      <c r="EU45" s="94">
        <v>4320</v>
      </c>
      <c r="EV45" s="95">
        <f t="shared" si="102"/>
        <v>102.61282660332543</v>
      </c>
      <c r="EW45" s="95">
        <f>EU45/EU$45*100</f>
        <v>100</v>
      </c>
      <c r="EX45" s="94">
        <v>28600</v>
      </c>
      <c r="EY45" s="95">
        <f t="shared" si="103"/>
        <v>96.621621621621628</v>
      </c>
      <c r="EZ45" s="95">
        <f>EX45/EX$45*100</f>
        <v>100</v>
      </c>
      <c r="FA45" s="94">
        <v>5020</v>
      </c>
      <c r="FB45" s="95">
        <f t="shared" si="104"/>
        <v>89.642857142857153</v>
      </c>
      <c r="FC45" s="95">
        <f>FA45/FA$45*100</f>
        <v>100</v>
      </c>
      <c r="FD45" s="94">
        <v>1060</v>
      </c>
      <c r="FE45" s="95">
        <f t="shared" si="105"/>
        <v>91.379310344827587</v>
      </c>
      <c r="FF45" s="95">
        <f>FD45/FD$45*100</f>
        <v>100</v>
      </c>
      <c r="FG45" s="94">
        <f t="shared" si="46"/>
        <v>58450</v>
      </c>
      <c r="FH45" s="95">
        <f t="shared" si="106"/>
        <v>97.157579787234042</v>
      </c>
      <c r="FI45" s="95">
        <f>FG45/FG$45*100</f>
        <v>100</v>
      </c>
      <c r="FJ45" s="94">
        <v>8140</v>
      </c>
      <c r="FK45" s="95">
        <f t="shared" si="107"/>
        <v>100.49382716049382</v>
      </c>
      <c r="FL45" s="95">
        <f>FJ45/FJ$45*100</f>
        <v>100</v>
      </c>
      <c r="FM45" s="94">
        <v>8440</v>
      </c>
      <c r="FN45" s="95">
        <f t="shared" si="108"/>
        <v>97.459584295612018</v>
      </c>
      <c r="FO45" s="95">
        <f>FM45/FM$45*100</f>
        <v>100</v>
      </c>
      <c r="FP45" s="94">
        <v>26400</v>
      </c>
      <c r="FQ45" s="95">
        <f t="shared" si="109"/>
        <v>98.507462686567166</v>
      </c>
      <c r="FR45" s="95">
        <f>FP45/FP$45*100</f>
        <v>100</v>
      </c>
      <c r="FS45" s="94">
        <v>10900</v>
      </c>
      <c r="FT45" s="95">
        <f t="shared" si="110"/>
        <v>93.162393162393158</v>
      </c>
      <c r="FU45" s="95">
        <f>FS45/FS$45*100</f>
        <v>100</v>
      </c>
      <c r="FV45" s="94">
        <v>4570</v>
      </c>
      <c r="FW45" s="95">
        <f t="shared" si="111"/>
        <v>93.265306122448976</v>
      </c>
      <c r="FX45" s="95">
        <f>FV45/FV$45*100</f>
        <v>100</v>
      </c>
      <c r="FY45" s="94">
        <f t="shared" si="53"/>
        <v>33050</v>
      </c>
      <c r="FZ45" s="95">
        <f t="shared" si="112"/>
        <v>96.722270997951426</v>
      </c>
      <c r="GA45" s="95">
        <f>FY45/FY$45*100</f>
        <v>100</v>
      </c>
      <c r="GB45" s="94">
        <v>11700</v>
      </c>
      <c r="GC45" s="95">
        <f t="shared" si="113"/>
        <v>99.152542372881356</v>
      </c>
      <c r="GD45" s="95">
        <f>GB45/GB$45*100</f>
        <v>100</v>
      </c>
      <c r="GE45" s="94">
        <v>7950</v>
      </c>
      <c r="GF45" s="95">
        <f t="shared" si="114"/>
        <v>95.323741007194243</v>
      </c>
      <c r="GG45" s="95">
        <f>GE45/GE$45*100</f>
        <v>100</v>
      </c>
      <c r="GH45" s="94">
        <v>8590</v>
      </c>
      <c r="GI45" s="95">
        <f t="shared" si="115"/>
        <v>94.085432639649497</v>
      </c>
      <c r="GJ45" s="95">
        <f>GH45/GH$45*100</f>
        <v>100</v>
      </c>
      <c r="GK45" s="94">
        <v>4810</v>
      </c>
      <c r="GL45" s="95">
        <f t="shared" si="116"/>
        <v>98.163265306122454</v>
      </c>
      <c r="GM45" s="95">
        <f>GK45/GK$45*100</f>
        <v>100</v>
      </c>
      <c r="GN45" s="94">
        <f t="shared" si="59"/>
        <v>118110</v>
      </c>
      <c r="GO45" s="95">
        <f t="shared" si="117"/>
        <v>95.977571916138473</v>
      </c>
      <c r="GP45" s="95">
        <f>GN45/GN$45*100</f>
        <v>100</v>
      </c>
      <c r="GQ45" s="94">
        <v>18600</v>
      </c>
      <c r="GR45" s="95">
        <f t="shared" si="118"/>
        <v>93</v>
      </c>
      <c r="GS45" s="95">
        <f>GQ45/GQ$45*100</f>
        <v>100</v>
      </c>
      <c r="GT45" s="94">
        <v>7110</v>
      </c>
      <c r="GU45" s="95">
        <f t="shared" si="119"/>
        <v>96.603260869565219</v>
      </c>
      <c r="GV45" s="95">
        <f>GT45/GT$45*100</f>
        <v>100</v>
      </c>
      <c r="GW45" s="94">
        <v>10900</v>
      </c>
      <c r="GX45" s="95">
        <f t="shared" si="120"/>
        <v>96.460176991150433</v>
      </c>
      <c r="GY45" s="95">
        <f>GW45/GW$45*100</f>
        <v>100</v>
      </c>
      <c r="GZ45" s="94">
        <v>35300</v>
      </c>
      <c r="HA45" s="95">
        <f t="shared" si="121"/>
        <v>98.055555555555557</v>
      </c>
      <c r="HB45" s="95">
        <f>GZ45/GZ$45*100</f>
        <v>100</v>
      </c>
      <c r="HC45" s="94">
        <v>12300</v>
      </c>
      <c r="HD45" s="95">
        <f t="shared" si="122"/>
        <v>96.850393700787393</v>
      </c>
      <c r="HE45" s="95">
        <f>HC45/HC$45*100</f>
        <v>100</v>
      </c>
      <c r="HF45" s="94">
        <v>19100</v>
      </c>
      <c r="HG45" s="95">
        <f t="shared" si="123"/>
        <v>94.088669950738918</v>
      </c>
      <c r="HH45" s="95">
        <f>HF45/HF$45*100</f>
        <v>100</v>
      </c>
      <c r="HI45" s="94">
        <v>14800</v>
      </c>
      <c r="HJ45" s="95">
        <f t="shared" si="124"/>
        <v>96.103896103896105</v>
      </c>
      <c r="HK45" s="95">
        <f>HI45/HI$45*100</f>
        <v>100</v>
      </c>
      <c r="HL45" s="94">
        <f t="shared" si="170"/>
        <v>6320</v>
      </c>
      <c r="HM45" s="95">
        <f t="shared" si="169"/>
        <v>96.932515337423311</v>
      </c>
      <c r="HN45" s="96">
        <f>HL45/HL$45*100</f>
        <v>100</v>
      </c>
      <c r="HO45" s="16"/>
      <c r="HP45" s="16"/>
      <c r="HQ45" s="8"/>
      <c r="HR45" s="16"/>
      <c r="HS45" s="4"/>
    </row>
    <row r="46" spans="1:236">
      <c r="A46" s="83"/>
      <c r="B46" s="67">
        <v>1996</v>
      </c>
      <c r="C46" s="71" t="s">
        <v>95</v>
      </c>
      <c r="D46" s="91">
        <v>1211000</v>
      </c>
      <c r="E46" s="92">
        <f t="shared" si="68"/>
        <v>99.835119538334709</v>
      </c>
      <c r="F46" s="92">
        <f t="shared" ref="F46:F63" si="171">D46/D$45*100</f>
        <v>99.835119538334709</v>
      </c>
      <c r="G46" s="91">
        <v>486900</v>
      </c>
      <c r="H46" s="92">
        <f t="shared" si="69"/>
        <v>101.84061911733946</v>
      </c>
      <c r="I46" s="92">
        <f t="shared" ref="I46:I63" si="172">G46/G$45*100</f>
        <v>101.84061911733946</v>
      </c>
      <c r="J46" s="91">
        <v>724000</v>
      </c>
      <c r="K46" s="97">
        <f t="shared" si="144"/>
        <v>98.583877995642695</v>
      </c>
      <c r="L46" s="92">
        <f t="shared" ref="L46:L63" si="173">J46/J$45*100</f>
        <v>98.583877995642695</v>
      </c>
      <c r="M46" s="91">
        <v>126400</v>
      </c>
      <c r="N46" s="92">
        <f t="shared" si="149"/>
        <v>96.710022953328235</v>
      </c>
      <c r="O46" s="92">
        <f t="shared" ref="O46:O63" si="174">M46/M$45*100</f>
        <v>96.710022953328235</v>
      </c>
      <c r="P46" s="91">
        <v>23300</v>
      </c>
      <c r="Q46" s="92">
        <f t="shared" si="151"/>
        <v>97.083333333333329</v>
      </c>
      <c r="R46" s="92">
        <f t="shared" ref="R46:R63" si="175">P46/P$45*100</f>
        <v>97.083333333333329</v>
      </c>
      <c r="S46" s="91">
        <v>236100</v>
      </c>
      <c r="T46" s="92">
        <f t="shared" si="153"/>
        <v>99.118387909319893</v>
      </c>
      <c r="U46" s="92">
        <f t="shared" ref="U46:U63" si="176">S46/S$45*100</f>
        <v>99.118387909319893</v>
      </c>
      <c r="V46" s="91" t="s">
        <v>14</v>
      </c>
      <c r="W46" s="92" t="s">
        <v>125</v>
      </c>
      <c r="X46" s="92" t="s">
        <v>127</v>
      </c>
      <c r="Y46" s="91" t="s">
        <v>14</v>
      </c>
      <c r="Z46" s="92" t="s">
        <v>125</v>
      </c>
      <c r="AA46" s="92" t="s">
        <v>125</v>
      </c>
      <c r="AB46" s="91">
        <v>75400</v>
      </c>
      <c r="AC46" s="92">
        <f t="shared" si="155"/>
        <v>99.735449735449734</v>
      </c>
      <c r="AD46" s="92">
        <f t="shared" ref="AD46:AD63" si="177">AB46/AB$45*100</f>
        <v>99.735449735449734</v>
      </c>
      <c r="AE46" s="91">
        <v>49300</v>
      </c>
      <c r="AF46" s="92">
        <f t="shared" si="157"/>
        <v>98.6</v>
      </c>
      <c r="AG46" s="92">
        <f t="shared" ref="AG46:AG63" si="178">AE46/AE$45*100</f>
        <v>98.6</v>
      </c>
      <c r="AH46" s="91">
        <v>57700</v>
      </c>
      <c r="AI46" s="92">
        <f t="shared" si="159"/>
        <v>98.801369863013704</v>
      </c>
      <c r="AJ46" s="92">
        <f t="shared" ref="AJ46:AJ63" si="179">AH46/AH$45*100</f>
        <v>98.801369863013704</v>
      </c>
      <c r="AK46" s="91">
        <v>31600</v>
      </c>
      <c r="AL46" s="92">
        <f t="shared" si="161"/>
        <v>95.757575757575751</v>
      </c>
      <c r="AM46" s="92">
        <f t="shared" ref="AM46:AM63" si="180">AK46/AK$45*100</f>
        <v>95.757575757575751</v>
      </c>
      <c r="AN46" s="91">
        <v>118000</v>
      </c>
      <c r="AO46" s="92">
        <f t="shared" si="163"/>
        <v>99.915325994919556</v>
      </c>
      <c r="AP46" s="92">
        <f t="shared" ref="AP46:AP63" si="181">AN46/AN$45*100</f>
        <v>99.915325994919556</v>
      </c>
      <c r="AQ46" s="91">
        <v>6380</v>
      </c>
      <c r="AR46" s="92">
        <f t="shared" si="165"/>
        <v>100.9493670886076</v>
      </c>
      <c r="AS46" s="92">
        <f t="shared" ref="AS46:AS63" si="182">AQ46/AQ$45*100</f>
        <v>100.9493670886076</v>
      </c>
      <c r="AT46" s="91">
        <v>254000</v>
      </c>
      <c r="AU46" s="92" t="s">
        <v>125</v>
      </c>
      <c r="AV46" s="92" t="s">
        <v>127</v>
      </c>
      <c r="AW46" s="91">
        <v>50300</v>
      </c>
      <c r="AX46" s="92" t="s">
        <v>127</v>
      </c>
      <c r="AY46" s="92" t="s">
        <v>127</v>
      </c>
      <c r="AZ46" s="91">
        <v>89300</v>
      </c>
      <c r="BA46" s="92" t="s">
        <v>127</v>
      </c>
      <c r="BB46" s="92" t="s">
        <v>127</v>
      </c>
      <c r="BC46" s="85">
        <f t="shared" si="22"/>
        <v>1210960</v>
      </c>
      <c r="BD46" s="92">
        <f t="shared" si="167"/>
        <v>99.858165385757175</v>
      </c>
      <c r="BE46" s="92">
        <f t="shared" ref="BE46:BE63" si="183">BC46/BC$45*100</f>
        <v>99.858165385757175</v>
      </c>
      <c r="BF46" s="91">
        <f t="shared" si="147"/>
        <v>724060</v>
      </c>
      <c r="BG46" s="92">
        <f t="shared" si="71"/>
        <v>98.567889133926869</v>
      </c>
      <c r="BH46" s="92">
        <f t="shared" ref="BH46:BH63" si="184">BF46/BF$45*100</f>
        <v>98.567889133926869</v>
      </c>
      <c r="BI46" s="91">
        <f t="shared" si="24"/>
        <v>126390</v>
      </c>
      <c r="BJ46" s="92">
        <f t="shared" si="72"/>
        <v>96.665391969407267</v>
      </c>
      <c r="BK46" s="92">
        <f t="shared" ref="BK46:BK63" si="185">BI46/BI$45*100</f>
        <v>96.665391969407267</v>
      </c>
      <c r="BL46" s="91">
        <v>14500</v>
      </c>
      <c r="BM46" s="92">
        <f t="shared" si="73"/>
        <v>98.639455782312922</v>
      </c>
      <c r="BN46" s="92">
        <f t="shared" ref="BN46:BN63" si="186">BL46/BL$45*100</f>
        <v>98.639455782312922</v>
      </c>
      <c r="BO46" s="91">
        <v>44700</v>
      </c>
      <c r="BP46" s="92">
        <f t="shared" si="74"/>
        <v>95.717344753747327</v>
      </c>
      <c r="BQ46" s="92">
        <f t="shared" ref="BQ46:BQ63" si="187">BO46/BO$45*100</f>
        <v>95.717344753747327</v>
      </c>
      <c r="BR46" s="91">
        <v>25500</v>
      </c>
      <c r="BS46" s="92">
        <f t="shared" si="75"/>
        <v>94.79553903345726</v>
      </c>
      <c r="BT46" s="92">
        <f t="shared" ref="BT46:BT63" si="188">BR46/BR$45*100</f>
        <v>94.79553903345726</v>
      </c>
      <c r="BU46" s="91">
        <v>6790</v>
      </c>
      <c r="BV46" s="92">
        <f t="shared" si="76"/>
        <v>99.12408759124088</v>
      </c>
      <c r="BW46" s="92">
        <f t="shared" ref="BW46:BW63" si="189">BU46/BU$45*100</f>
        <v>99.12408759124088</v>
      </c>
      <c r="BX46" s="91">
        <v>14400</v>
      </c>
      <c r="BY46" s="92">
        <f t="shared" si="77"/>
        <v>96.644295302013433</v>
      </c>
      <c r="BZ46" s="92">
        <f t="shared" ref="BZ46:BZ63" si="190">BX46/BX$45*100</f>
        <v>96.644295302013433</v>
      </c>
      <c r="CA46" s="91">
        <v>20500</v>
      </c>
      <c r="CB46" s="92">
        <f t="shared" si="78"/>
        <v>99.033816425120762</v>
      </c>
      <c r="CC46" s="92">
        <f t="shared" ref="CC46:CC63" si="191">CA46/CA$45*100</f>
        <v>99.033816425120762</v>
      </c>
      <c r="CD46" s="91">
        <f t="shared" si="25"/>
        <v>228420</v>
      </c>
      <c r="CE46" s="92">
        <f t="shared" si="79"/>
        <v>99.334637964774956</v>
      </c>
      <c r="CF46" s="92">
        <f t="shared" ref="CF46:CF63" si="192">CD46/CD$45*100</f>
        <v>99.334637964774956</v>
      </c>
      <c r="CG46" s="91">
        <v>29500</v>
      </c>
      <c r="CH46" s="92">
        <f t="shared" si="80"/>
        <v>98.006644518272424</v>
      </c>
      <c r="CI46" s="92">
        <f t="shared" ref="CI46:CI63" si="193">CG46/CG$45*100</f>
        <v>98.006644518272424</v>
      </c>
      <c r="CJ46" s="91">
        <v>44200</v>
      </c>
      <c r="CK46" s="92">
        <f t="shared" si="81"/>
        <v>99.103139013452918</v>
      </c>
      <c r="CL46" s="92">
        <f t="shared" ref="CL46:CL63" si="194">CJ46/CJ$45*100</f>
        <v>99.103139013452918</v>
      </c>
      <c r="CM46" s="91">
        <v>42200</v>
      </c>
      <c r="CN46" s="92">
        <f t="shared" si="82"/>
        <v>100.23752969121141</v>
      </c>
      <c r="CO46" s="92">
        <f t="shared" ref="CO46:CO63" si="195">CM46/CM$45*100</f>
        <v>100.23752969121141</v>
      </c>
      <c r="CP46" s="91">
        <v>20800</v>
      </c>
      <c r="CQ46" s="92">
        <f t="shared" si="83"/>
        <v>97.196261682242991</v>
      </c>
      <c r="CR46" s="92">
        <f t="shared" ref="CR46:CR63" si="196">CP46/CP$45*100</f>
        <v>97.196261682242991</v>
      </c>
      <c r="CS46" s="91">
        <v>48400</v>
      </c>
      <c r="CT46" s="92">
        <f t="shared" si="84"/>
        <v>102.76008492569002</v>
      </c>
      <c r="CU46" s="92">
        <f t="shared" ref="CU46:CU63" si="197">CS46/CS$45*100</f>
        <v>102.76008492569002</v>
      </c>
      <c r="CV46" s="91">
        <v>3480</v>
      </c>
      <c r="CW46" s="92">
        <f t="shared" si="85"/>
        <v>99.428571428571431</v>
      </c>
      <c r="CX46" s="92">
        <f t="shared" ref="CX46:CX63" si="198">CV46/CV$45*100</f>
        <v>99.428571428571431</v>
      </c>
      <c r="CY46" s="91">
        <v>16900</v>
      </c>
      <c r="CZ46" s="92">
        <f t="shared" si="86"/>
        <v>93.370165745856355</v>
      </c>
      <c r="DA46" s="92">
        <f t="shared" ref="DA46:DA63" si="199">CY46/CY$45*100</f>
        <v>93.370165745856355</v>
      </c>
      <c r="DB46" s="91">
        <v>5040</v>
      </c>
      <c r="DC46" s="92">
        <f t="shared" si="87"/>
        <v>101.81818181818181</v>
      </c>
      <c r="DD46" s="92">
        <f t="shared" ref="DD46:DD63" si="200">DB46/DB$45*100</f>
        <v>101.81818181818181</v>
      </c>
      <c r="DE46" s="91">
        <v>17900</v>
      </c>
      <c r="DF46" s="92">
        <f t="shared" si="88"/>
        <v>98.895027624309392</v>
      </c>
      <c r="DG46" s="92">
        <f t="shared" ref="DG46:DG63" si="201">DE46/DE$45*100</f>
        <v>98.895027624309392</v>
      </c>
      <c r="DH46" s="91">
        <f t="shared" si="26"/>
        <v>23260</v>
      </c>
      <c r="DI46" s="92">
        <f t="shared" si="89"/>
        <v>96.876301541024574</v>
      </c>
      <c r="DJ46" s="92">
        <f t="shared" ref="DJ46:DJ63" si="202">DH46/DH$45*100</f>
        <v>96.876301541024574</v>
      </c>
      <c r="DK46" s="91">
        <v>12600</v>
      </c>
      <c r="DL46" s="92">
        <f t="shared" si="90"/>
        <v>96.92307692307692</v>
      </c>
      <c r="DM46" s="92">
        <f t="shared" ref="DM46:DM63" si="203">DK46/DK$45*100</f>
        <v>96.92307692307692</v>
      </c>
      <c r="DN46" s="91">
        <v>3550</v>
      </c>
      <c r="DO46" s="92">
        <f t="shared" si="91"/>
        <v>94.666666666666671</v>
      </c>
      <c r="DP46" s="92">
        <f t="shared" ref="DP46:DP63" si="204">DN46/DN$45*100</f>
        <v>94.666666666666671</v>
      </c>
      <c r="DQ46" s="91">
        <v>5100</v>
      </c>
      <c r="DR46" s="92">
        <f t="shared" si="92"/>
        <v>96.408317580340267</v>
      </c>
      <c r="DS46" s="92">
        <f t="shared" ref="DS46:DS63" si="205">DQ46/DQ$45*100</f>
        <v>96.408317580340267</v>
      </c>
      <c r="DT46" s="91">
        <v>2010</v>
      </c>
      <c r="DU46" s="92">
        <f t="shared" si="93"/>
        <v>102.03045685279189</v>
      </c>
      <c r="DV46" s="92">
        <f t="shared" ref="DV46:DV63" si="206">DT46/DT$45*100</f>
        <v>102.03045685279189</v>
      </c>
      <c r="DW46" s="91">
        <f t="shared" si="32"/>
        <v>83010</v>
      </c>
      <c r="DX46" s="92">
        <f t="shared" si="94"/>
        <v>98.962804005722461</v>
      </c>
      <c r="DY46" s="92">
        <f t="shared" ref="DY46:DY63" si="207">DW46/DW$45*100</f>
        <v>98.962804005722461</v>
      </c>
      <c r="DZ46" s="91">
        <v>25500</v>
      </c>
      <c r="EA46" s="92">
        <f t="shared" si="95"/>
        <v>96.958174904942965</v>
      </c>
      <c r="EB46" s="92">
        <f t="shared" ref="EB46:EB63" si="208">DZ46/DZ$45*100</f>
        <v>96.958174904942965</v>
      </c>
      <c r="EC46" s="91">
        <v>11900</v>
      </c>
      <c r="ED46" s="92">
        <f t="shared" si="96"/>
        <v>95.967741935483872</v>
      </c>
      <c r="EE46" s="92">
        <f t="shared" ref="EE46:EE63" si="209">EC46/EC$45*100</f>
        <v>95.967741935483872</v>
      </c>
      <c r="EF46" s="91">
        <v>36500</v>
      </c>
      <c r="EG46" s="92">
        <f t="shared" si="97"/>
        <v>101.38888888888889</v>
      </c>
      <c r="EH46" s="92">
        <f t="shared" ref="EH46:EH63" si="210">EF46/EF$45*100</f>
        <v>101.38888888888889</v>
      </c>
      <c r="EI46" s="91">
        <v>9110</v>
      </c>
      <c r="EJ46" s="92">
        <f t="shared" si="98"/>
        <v>99.237472766884522</v>
      </c>
      <c r="EK46" s="92">
        <f t="shared" ref="EK46:EK63" si="211">EI46/EI$45*100</f>
        <v>99.237472766884522</v>
      </c>
      <c r="EL46" s="91">
        <f t="shared" si="38"/>
        <v>49350</v>
      </c>
      <c r="EM46" s="92">
        <f t="shared" si="99"/>
        <v>98.581701957650807</v>
      </c>
      <c r="EN46" s="92">
        <f t="shared" ref="EN46:EN63" si="212">EL46/EL$45*100</f>
        <v>98.581701957650807</v>
      </c>
      <c r="EO46" s="91">
        <v>5040</v>
      </c>
      <c r="EP46" s="92">
        <f t="shared" si="100"/>
        <v>99.801980198019805</v>
      </c>
      <c r="EQ46" s="92">
        <f t="shared" ref="EQ46:EQ63" si="213">EO46/EO$45*100</f>
        <v>99.801980198019805</v>
      </c>
      <c r="ER46" s="91">
        <v>5830</v>
      </c>
      <c r="ES46" s="92">
        <f t="shared" si="101"/>
        <v>97.004991680532441</v>
      </c>
      <c r="ET46" s="92">
        <f t="shared" ref="ET46:ET63" si="214">ER46/ER$45*100</f>
        <v>97.004991680532441</v>
      </c>
      <c r="EU46" s="91">
        <v>3700</v>
      </c>
      <c r="EV46" s="92">
        <f t="shared" si="102"/>
        <v>85.648148148148152</v>
      </c>
      <c r="EW46" s="92">
        <f t="shared" ref="EW46:EW63" si="215">EU46/EU$45*100</f>
        <v>85.648148148148152</v>
      </c>
      <c r="EX46" s="91">
        <v>27900</v>
      </c>
      <c r="EY46" s="92">
        <f t="shared" si="103"/>
        <v>97.552447552447546</v>
      </c>
      <c r="EZ46" s="92">
        <f t="shared" ref="EZ46:EZ63" si="216">EX46/EX$45*100</f>
        <v>97.552447552447546</v>
      </c>
      <c r="FA46" s="91">
        <v>5850</v>
      </c>
      <c r="FB46" s="92">
        <f t="shared" si="104"/>
        <v>116.53386454183267</v>
      </c>
      <c r="FC46" s="92">
        <f t="shared" ref="FC46:FC63" si="217">FA46/FA$45*100</f>
        <v>116.53386454183267</v>
      </c>
      <c r="FD46" s="91">
        <v>1030</v>
      </c>
      <c r="FE46" s="92">
        <f t="shared" si="105"/>
        <v>97.169811320754718</v>
      </c>
      <c r="FF46" s="92">
        <f t="shared" ref="FF46:FF63" si="218">FD46/FD$45*100</f>
        <v>97.169811320754718</v>
      </c>
      <c r="FG46" s="91">
        <f t="shared" si="46"/>
        <v>57680</v>
      </c>
      <c r="FH46" s="92">
        <f t="shared" si="106"/>
        <v>98.682634730538922</v>
      </c>
      <c r="FI46" s="92">
        <f t="shared" ref="FI46:FI63" si="219">FG46/FG$45*100</f>
        <v>98.682634730538922</v>
      </c>
      <c r="FJ46" s="91">
        <v>8110</v>
      </c>
      <c r="FK46" s="92">
        <f t="shared" si="107"/>
        <v>99.631449631449627</v>
      </c>
      <c r="FL46" s="92">
        <f t="shared" ref="FL46:FL63" si="220">FJ46/FJ$45*100</f>
        <v>99.631449631449627</v>
      </c>
      <c r="FM46" s="91">
        <v>8520</v>
      </c>
      <c r="FN46" s="92">
        <f t="shared" si="108"/>
        <v>100.9478672985782</v>
      </c>
      <c r="FO46" s="92">
        <f t="shared" ref="FO46:FO63" si="221">FM46/FM$45*100</f>
        <v>100.9478672985782</v>
      </c>
      <c r="FP46" s="91">
        <v>25700</v>
      </c>
      <c r="FQ46" s="92">
        <f t="shared" si="109"/>
        <v>97.348484848484844</v>
      </c>
      <c r="FR46" s="92">
        <f t="shared" ref="FR46:FR63" si="222">FP46/FP$45*100</f>
        <v>97.348484848484844</v>
      </c>
      <c r="FS46" s="91">
        <v>10800</v>
      </c>
      <c r="FT46" s="92">
        <f t="shared" si="110"/>
        <v>99.082568807339456</v>
      </c>
      <c r="FU46" s="92">
        <f t="shared" ref="FU46:FU63" si="223">FS46/FS$45*100</f>
        <v>99.082568807339456</v>
      </c>
      <c r="FV46" s="91">
        <v>4550</v>
      </c>
      <c r="FW46" s="92">
        <f t="shared" si="111"/>
        <v>99.562363238512035</v>
      </c>
      <c r="FX46" s="92">
        <f t="shared" ref="FX46:FX63" si="224">FV46/FV$45*100</f>
        <v>99.562363238512035</v>
      </c>
      <c r="FY46" s="91">
        <f t="shared" si="53"/>
        <v>31550</v>
      </c>
      <c r="FZ46" s="92">
        <f t="shared" si="112"/>
        <v>95.461422087745845</v>
      </c>
      <c r="GA46" s="92">
        <f t="shared" ref="GA46:GA63" si="225">FY46/FY$45*100</f>
        <v>95.461422087745845</v>
      </c>
      <c r="GB46" s="91">
        <v>10900</v>
      </c>
      <c r="GC46" s="92">
        <f t="shared" si="113"/>
        <v>93.162393162393158</v>
      </c>
      <c r="GD46" s="92">
        <f t="shared" ref="GD46:GD63" si="226">GB46/GB$45*100</f>
        <v>93.162393162393158</v>
      </c>
      <c r="GE46" s="91">
        <v>7470</v>
      </c>
      <c r="GF46" s="92">
        <f t="shared" si="114"/>
        <v>93.962264150943398</v>
      </c>
      <c r="GG46" s="92">
        <f t="shared" ref="GG46:GG63" si="227">GE46/GE$45*100</f>
        <v>93.962264150943398</v>
      </c>
      <c r="GH46" s="91">
        <v>8270</v>
      </c>
      <c r="GI46" s="92">
        <f t="shared" si="115"/>
        <v>96.274738067520374</v>
      </c>
      <c r="GJ46" s="92">
        <f t="shared" ref="GJ46:GJ63" si="228">GH46/GH$45*100</f>
        <v>96.274738067520374</v>
      </c>
      <c r="GK46" s="91">
        <v>4910</v>
      </c>
      <c r="GL46" s="92">
        <f t="shared" si="116"/>
        <v>102.07900207900207</v>
      </c>
      <c r="GM46" s="92">
        <f t="shared" ref="GM46:GM63" si="229">GK46/GK$45*100</f>
        <v>102.07900207900207</v>
      </c>
      <c r="GN46" s="91">
        <f t="shared" si="59"/>
        <v>118020</v>
      </c>
      <c r="GO46" s="92">
        <f t="shared" si="117"/>
        <v>99.923799847599696</v>
      </c>
      <c r="GP46" s="92">
        <f t="shared" ref="GP46:GP63" si="230">GN46/GN$45*100</f>
        <v>99.923799847599696</v>
      </c>
      <c r="GQ46" s="91">
        <v>18100</v>
      </c>
      <c r="GR46" s="92">
        <f t="shared" si="118"/>
        <v>97.311827956989248</v>
      </c>
      <c r="GS46" s="92">
        <f t="shared" ref="GS46:GS63" si="231">GQ46/GQ$45*100</f>
        <v>97.311827956989248</v>
      </c>
      <c r="GT46" s="91">
        <v>6820</v>
      </c>
      <c r="GU46" s="92">
        <f t="shared" si="119"/>
        <v>95.9212376933896</v>
      </c>
      <c r="GV46" s="92">
        <f t="shared" ref="GV46:GV63" si="232">GT46/GT$45*100</f>
        <v>95.9212376933896</v>
      </c>
      <c r="GW46" s="91">
        <v>11100</v>
      </c>
      <c r="GX46" s="92">
        <f t="shared" si="120"/>
        <v>101.83486238532109</v>
      </c>
      <c r="GY46" s="92">
        <f t="shared" ref="GY46:GY63" si="233">GW46/GW$45*100</f>
        <v>101.83486238532109</v>
      </c>
      <c r="GZ46" s="91">
        <v>36400</v>
      </c>
      <c r="HA46" s="92">
        <f t="shared" si="121"/>
        <v>103.11614730878188</v>
      </c>
      <c r="HB46" s="92">
        <f t="shared" ref="HB46:HB63" si="234">GZ46/GZ$45*100</f>
        <v>103.11614730878188</v>
      </c>
      <c r="HC46" s="91">
        <v>12200</v>
      </c>
      <c r="HD46" s="92">
        <f t="shared" si="122"/>
        <v>99.1869918699187</v>
      </c>
      <c r="HE46" s="92">
        <f t="shared" ref="HE46:HE63" si="235">HC46/HC$45*100</f>
        <v>99.1869918699187</v>
      </c>
      <c r="HF46" s="91">
        <v>18700</v>
      </c>
      <c r="HG46" s="92">
        <f t="shared" si="123"/>
        <v>97.905759162303667</v>
      </c>
      <c r="HH46" s="92">
        <f t="shared" ref="HH46:HH63" si="236">HF46/HF$45*100</f>
        <v>97.905759162303667</v>
      </c>
      <c r="HI46" s="91">
        <v>14700</v>
      </c>
      <c r="HJ46" s="92">
        <f t="shared" si="124"/>
        <v>99.324324324324323</v>
      </c>
      <c r="HK46" s="92">
        <f t="shared" ref="HK46:HK63" si="237">HI46/HI$45*100</f>
        <v>99.324324324324323</v>
      </c>
      <c r="HL46" s="91">
        <f t="shared" si="170"/>
        <v>6380</v>
      </c>
      <c r="HM46" s="92">
        <f t="shared" si="169"/>
        <v>100.9493670886076</v>
      </c>
      <c r="HN46" s="93">
        <f t="shared" ref="HN46:HN63" si="238">HL46/HL$45*100</f>
        <v>100.9493670886076</v>
      </c>
      <c r="HO46" s="16"/>
      <c r="HP46" s="16"/>
      <c r="HQ46" s="8"/>
      <c r="HR46" s="16"/>
      <c r="HS46" s="4"/>
    </row>
    <row r="47" spans="1:236">
      <c r="A47" s="83"/>
      <c r="B47" s="67">
        <v>1997</v>
      </c>
      <c r="C47" s="71" t="s">
        <v>96</v>
      </c>
      <c r="D47" s="91">
        <v>1205000</v>
      </c>
      <c r="E47" s="92">
        <f t="shared" si="68"/>
        <v>99.504541701073492</v>
      </c>
      <c r="F47" s="92">
        <f t="shared" si="171"/>
        <v>99.340478153338836</v>
      </c>
      <c r="G47" s="91">
        <v>488500</v>
      </c>
      <c r="H47" s="92">
        <f t="shared" si="69"/>
        <v>100.32860957075376</v>
      </c>
      <c r="I47" s="92">
        <f t="shared" si="172"/>
        <v>102.17527713867392</v>
      </c>
      <c r="J47" s="91">
        <v>716400</v>
      </c>
      <c r="K47" s="97">
        <f t="shared" si="144"/>
        <v>98.950276243093924</v>
      </c>
      <c r="L47" s="92">
        <f t="shared" si="173"/>
        <v>97.549019607843135</v>
      </c>
      <c r="M47" s="91">
        <v>126000</v>
      </c>
      <c r="N47" s="92">
        <f t="shared" si="149"/>
        <v>99.683544303797461</v>
      </c>
      <c r="O47" s="92">
        <f t="shared" si="174"/>
        <v>96.40397857689365</v>
      </c>
      <c r="P47" s="91">
        <v>23000</v>
      </c>
      <c r="Q47" s="92">
        <f t="shared" si="151"/>
        <v>98.712446351931334</v>
      </c>
      <c r="R47" s="92">
        <f t="shared" si="175"/>
        <v>95.833333333333343</v>
      </c>
      <c r="S47" s="91">
        <v>233400</v>
      </c>
      <c r="T47" s="92">
        <f t="shared" si="153"/>
        <v>98.856416772553999</v>
      </c>
      <c r="U47" s="92">
        <f t="shared" si="176"/>
        <v>97.984886649874056</v>
      </c>
      <c r="V47" s="91" t="s">
        <v>14</v>
      </c>
      <c r="W47" s="92" t="s">
        <v>127</v>
      </c>
      <c r="X47" s="92" t="s">
        <v>125</v>
      </c>
      <c r="Y47" s="91" t="s">
        <v>14</v>
      </c>
      <c r="Z47" s="92" t="s">
        <v>125</v>
      </c>
      <c r="AA47" s="92" t="s">
        <v>125</v>
      </c>
      <c r="AB47" s="91">
        <v>75000</v>
      </c>
      <c r="AC47" s="92">
        <f t="shared" si="155"/>
        <v>99.469496021220166</v>
      </c>
      <c r="AD47" s="92">
        <f t="shared" si="177"/>
        <v>99.206349206349216</v>
      </c>
      <c r="AE47" s="91">
        <v>47200</v>
      </c>
      <c r="AF47" s="92">
        <f t="shared" si="157"/>
        <v>95.740365111561871</v>
      </c>
      <c r="AG47" s="92">
        <f t="shared" si="178"/>
        <v>94.399999999999991</v>
      </c>
      <c r="AH47" s="91">
        <v>56300</v>
      </c>
      <c r="AI47" s="92">
        <f t="shared" si="159"/>
        <v>97.573656845753902</v>
      </c>
      <c r="AJ47" s="92">
        <f t="shared" si="179"/>
        <v>96.404109589041099</v>
      </c>
      <c r="AK47" s="91">
        <v>30900</v>
      </c>
      <c r="AL47" s="92">
        <f t="shared" si="161"/>
        <v>97.784810126582272</v>
      </c>
      <c r="AM47" s="92">
        <f t="shared" si="180"/>
        <v>93.63636363636364</v>
      </c>
      <c r="AN47" s="91">
        <v>118300</v>
      </c>
      <c r="AO47" s="92">
        <f t="shared" si="163"/>
        <v>100.25423728813558</v>
      </c>
      <c r="AP47" s="92">
        <f t="shared" si="181"/>
        <v>100.16934801016089</v>
      </c>
      <c r="AQ47" s="91">
        <v>6390</v>
      </c>
      <c r="AR47" s="92">
        <f t="shared" si="165"/>
        <v>100.15673981191222</v>
      </c>
      <c r="AS47" s="92">
        <f t="shared" si="182"/>
        <v>101.10759493670886</v>
      </c>
      <c r="AT47" s="91">
        <v>251000</v>
      </c>
      <c r="AU47" s="92">
        <f t="shared" ref="AU47:AU63" si="239">AT47/AT46*100</f>
        <v>98.818897637795274</v>
      </c>
      <c r="AV47" s="92" t="s">
        <v>127</v>
      </c>
      <c r="AW47" s="91">
        <v>50200</v>
      </c>
      <c r="AX47" s="92">
        <f t="shared" ref="AX47:AX63" si="240">AW47/AW46*100</f>
        <v>99.801192842942342</v>
      </c>
      <c r="AY47" s="92" t="s">
        <v>127</v>
      </c>
      <c r="AZ47" s="91">
        <v>87200</v>
      </c>
      <c r="BA47" s="92">
        <f t="shared" ref="BA47:BA63" si="241">AZ47/AZ46*100</f>
        <v>97.648376259798425</v>
      </c>
      <c r="BB47" s="92" t="s">
        <v>127</v>
      </c>
      <c r="BC47" s="91">
        <f t="shared" si="22"/>
        <v>1204820</v>
      </c>
      <c r="BD47" s="92">
        <f t="shared" si="167"/>
        <v>99.492964259760853</v>
      </c>
      <c r="BE47" s="92">
        <f t="shared" si="183"/>
        <v>99.35184879770425</v>
      </c>
      <c r="BF47" s="91">
        <f t="shared" si="147"/>
        <v>716320</v>
      </c>
      <c r="BG47" s="92">
        <f t="shared" si="71"/>
        <v>98.931027815374421</v>
      </c>
      <c r="BH47" s="92">
        <f t="shared" si="184"/>
        <v>97.514225816112614</v>
      </c>
      <c r="BI47" s="91">
        <f t="shared" si="24"/>
        <v>126070</v>
      </c>
      <c r="BJ47" s="92">
        <f t="shared" si="72"/>
        <v>99.746815412611753</v>
      </c>
      <c r="BK47" s="92">
        <f t="shared" si="185"/>
        <v>96.420650095602284</v>
      </c>
      <c r="BL47" s="91">
        <v>13900</v>
      </c>
      <c r="BM47" s="92">
        <f t="shared" si="73"/>
        <v>95.862068965517238</v>
      </c>
      <c r="BN47" s="92">
        <f t="shared" si="186"/>
        <v>94.557823129251702</v>
      </c>
      <c r="BO47" s="91">
        <v>43800</v>
      </c>
      <c r="BP47" s="92">
        <f t="shared" si="74"/>
        <v>97.986577181208062</v>
      </c>
      <c r="BQ47" s="92">
        <f t="shared" si="187"/>
        <v>93.790149892933613</v>
      </c>
      <c r="BR47" s="91">
        <v>27600</v>
      </c>
      <c r="BS47" s="92">
        <f t="shared" si="75"/>
        <v>108.23529411764706</v>
      </c>
      <c r="BT47" s="92">
        <f t="shared" si="188"/>
        <v>102.60223048327137</v>
      </c>
      <c r="BU47" s="91">
        <v>6470</v>
      </c>
      <c r="BV47" s="92">
        <f t="shared" si="76"/>
        <v>95.287187039764348</v>
      </c>
      <c r="BW47" s="92">
        <f t="shared" si="189"/>
        <v>94.452554744525557</v>
      </c>
      <c r="BX47" s="91">
        <v>13900</v>
      </c>
      <c r="BY47" s="92">
        <f t="shared" si="77"/>
        <v>96.527777777777786</v>
      </c>
      <c r="BZ47" s="92">
        <f t="shared" si="190"/>
        <v>93.288590604026851</v>
      </c>
      <c r="CA47" s="91">
        <v>20400</v>
      </c>
      <c r="CB47" s="92">
        <f t="shared" si="78"/>
        <v>99.512195121951223</v>
      </c>
      <c r="CC47" s="92">
        <f t="shared" si="191"/>
        <v>98.550724637681171</v>
      </c>
      <c r="CD47" s="91">
        <f t="shared" si="25"/>
        <v>226420</v>
      </c>
      <c r="CE47" s="92">
        <f t="shared" si="79"/>
        <v>99.124419928202428</v>
      </c>
      <c r="CF47" s="92">
        <f t="shared" si="192"/>
        <v>98.464883670363122</v>
      </c>
      <c r="CG47" s="91">
        <v>29300</v>
      </c>
      <c r="CH47" s="92">
        <f t="shared" si="80"/>
        <v>99.322033898305079</v>
      </c>
      <c r="CI47" s="92">
        <f t="shared" si="193"/>
        <v>97.342192691029908</v>
      </c>
      <c r="CJ47" s="91">
        <v>45700</v>
      </c>
      <c r="CK47" s="92">
        <f t="shared" si="81"/>
        <v>103.39366515837105</v>
      </c>
      <c r="CL47" s="92">
        <f t="shared" si="194"/>
        <v>102.46636771300447</v>
      </c>
      <c r="CM47" s="91">
        <v>42000</v>
      </c>
      <c r="CN47" s="92">
        <f t="shared" si="82"/>
        <v>99.526066350710892</v>
      </c>
      <c r="CO47" s="92">
        <f t="shared" si="195"/>
        <v>99.762470308788593</v>
      </c>
      <c r="CP47" s="91">
        <v>20000</v>
      </c>
      <c r="CQ47" s="92">
        <f t="shared" si="83"/>
        <v>96.15384615384616</v>
      </c>
      <c r="CR47" s="92">
        <f t="shared" si="196"/>
        <v>93.45794392523365</v>
      </c>
      <c r="CS47" s="91">
        <v>47000</v>
      </c>
      <c r="CT47" s="92">
        <f t="shared" si="84"/>
        <v>97.107438016528931</v>
      </c>
      <c r="CU47" s="92">
        <f t="shared" si="197"/>
        <v>99.787685774946922</v>
      </c>
      <c r="CV47" s="91">
        <v>3330</v>
      </c>
      <c r="CW47" s="92">
        <f t="shared" si="85"/>
        <v>95.689655172413794</v>
      </c>
      <c r="CX47" s="92">
        <f t="shared" si="198"/>
        <v>95.142857142857139</v>
      </c>
      <c r="CY47" s="91">
        <v>16300</v>
      </c>
      <c r="CZ47" s="92">
        <f t="shared" si="86"/>
        <v>96.449704142011839</v>
      </c>
      <c r="DA47" s="92">
        <f t="shared" si="199"/>
        <v>90.055248618784532</v>
      </c>
      <c r="DB47" s="91">
        <v>5090</v>
      </c>
      <c r="DC47" s="92">
        <f t="shared" si="87"/>
        <v>100.99206349206349</v>
      </c>
      <c r="DD47" s="92">
        <f t="shared" si="200"/>
        <v>102.82828282828282</v>
      </c>
      <c r="DE47" s="91">
        <v>17700</v>
      </c>
      <c r="DF47" s="92">
        <f t="shared" si="88"/>
        <v>98.882681564245814</v>
      </c>
      <c r="DG47" s="92">
        <f t="shared" si="201"/>
        <v>97.790055248618785</v>
      </c>
      <c r="DH47" s="91">
        <f t="shared" si="26"/>
        <v>22990</v>
      </c>
      <c r="DI47" s="92">
        <f t="shared" si="89"/>
        <v>98.839208942390371</v>
      </c>
      <c r="DJ47" s="92">
        <f t="shared" si="202"/>
        <v>95.751770095793418</v>
      </c>
      <c r="DK47" s="91">
        <v>12400</v>
      </c>
      <c r="DL47" s="92">
        <f t="shared" si="90"/>
        <v>98.412698412698404</v>
      </c>
      <c r="DM47" s="92">
        <f t="shared" si="203"/>
        <v>95.384615384615387</v>
      </c>
      <c r="DN47" s="91">
        <v>3490</v>
      </c>
      <c r="DO47" s="92">
        <f t="shared" si="91"/>
        <v>98.309859154929583</v>
      </c>
      <c r="DP47" s="92">
        <f t="shared" si="204"/>
        <v>93.066666666666663</v>
      </c>
      <c r="DQ47" s="91">
        <v>5120</v>
      </c>
      <c r="DR47" s="92">
        <f t="shared" si="92"/>
        <v>100.3921568627451</v>
      </c>
      <c r="DS47" s="92">
        <f t="shared" si="205"/>
        <v>96.786389413988658</v>
      </c>
      <c r="DT47" s="91">
        <v>1980</v>
      </c>
      <c r="DU47" s="92">
        <f t="shared" si="93"/>
        <v>98.507462686567166</v>
      </c>
      <c r="DV47" s="92">
        <f t="shared" si="206"/>
        <v>100.50761421319795</v>
      </c>
      <c r="DW47" s="91">
        <f t="shared" si="32"/>
        <v>81940</v>
      </c>
      <c r="DX47" s="92">
        <f t="shared" si="94"/>
        <v>98.710998674858459</v>
      </c>
      <c r="DY47" s="92">
        <f t="shared" si="207"/>
        <v>97.687172150691453</v>
      </c>
      <c r="DZ47" s="91">
        <v>24600</v>
      </c>
      <c r="EA47" s="92">
        <f t="shared" si="95"/>
        <v>96.470588235294116</v>
      </c>
      <c r="EB47" s="92">
        <f t="shared" si="208"/>
        <v>93.536121673003805</v>
      </c>
      <c r="EC47" s="91">
        <v>11600</v>
      </c>
      <c r="ED47" s="92">
        <f t="shared" si="96"/>
        <v>97.47899159663865</v>
      </c>
      <c r="EE47" s="92">
        <f t="shared" si="209"/>
        <v>93.548387096774192</v>
      </c>
      <c r="EF47" s="91">
        <v>36600</v>
      </c>
      <c r="EG47" s="92">
        <f t="shared" si="97"/>
        <v>100.27397260273973</v>
      </c>
      <c r="EH47" s="92">
        <f t="shared" si="210"/>
        <v>101.66666666666666</v>
      </c>
      <c r="EI47" s="91">
        <v>9140</v>
      </c>
      <c r="EJ47" s="92">
        <f t="shared" si="98"/>
        <v>100.32930845225027</v>
      </c>
      <c r="EK47" s="92">
        <f t="shared" si="211"/>
        <v>99.564270152505458</v>
      </c>
      <c r="EL47" s="91">
        <f t="shared" si="38"/>
        <v>47140</v>
      </c>
      <c r="EM47" s="92">
        <f t="shared" si="99"/>
        <v>95.521783181357648</v>
      </c>
      <c r="EN47" s="92">
        <f t="shared" si="212"/>
        <v>94.166999600479429</v>
      </c>
      <c r="EO47" s="91">
        <v>5070</v>
      </c>
      <c r="EP47" s="92">
        <f t="shared" si="100"/>
        <v>100.59523809523809</v>
      </c>
      <c r="EQ47" s="92">
        <f t="shared" si="213"/>
        <v>100.39603960396039</v>
      </c>
      <c r="ER47" s="91">
        <v>5730</v>
      </c>
      <c r="ES47" s="92">
        <f t="shared" si="101"/>
        <v>98.284734133790735</v>
      </c>
      <c r="ET47" s="92">
        <f t="shared" si="214"/>
        <v>95.341098169717142</v>
      </c>
      <c r="EU47" s="91">
        <v>3470</v>
      </c>
      <c r="EV47" s="92">
        <f t="shared" si="102"/>
        <v>93.783783783783775</v>
      </c>
      <c r="EW47" s="92">
        <f t="shared" si="215"/>
        <v>80.324074074074076</v>
      </c>
      <c r="EX47" s="91">
        <v>26600</v>
      </c>
      <c r="EY47" s="92">
        <f t="shared" si="103"/>
        <v>95.340501792114694</v>
      </c>
      <c r="EZ47" s="92">
        <f t="shared" si="216"/>
        <v>93.006993006993014</v>
      </c>
      <c r="FA47" s="91">
        <v>5330</v>
      </c>
      <c r="FB47" s="92">
        <f t="shared" si="104"/>
        <v>91.111111111111114</v>
      </c>
      <c r="FC47" s="92">
        <f t="shared" si="217"/>
        <v>106.17529880478087</v>
      </c>
      <c r="FD47" s="91">
        <v>940</v>
      </c>
      <c r="FE47" s="92">
        <f t="shared" si="105"/>
        <v>91.262135922330103</v>
      </c>
      <c r="FF47" s="92">
        <f t="shared" si="218"/>
        <v>88.679245283018872</v>
      </c>
      <c r="FG47" s="91">
        <f t="shared" si="46"/>
        <v>56240</v>
      </c>
      <c r="FH47" s="92">
        <f t="shared" si="106"/>
        <v>97.503467406380025</v>
      </c>
      <c r="FI47" s="92">
        <f t="shared" si="219"/>
        <v>96.218990590248083</v>
      </c>
      <c r="FJ47" s="91">
        <v>8220</v>
      </c>
      <c r="FK47" s="92">
        <f t="shared" si="107"/>
        <v>101.35635018495684</v>
      </c>
      <c r="FL47" s="92">
        <f t="shared" si="220"/>
        <v>100.982800982801</v>
      </c>
      <c r="FM47" s="91">
        <v>8660</v>
      </c>
      <c r="FN47" s="92">
        <f t="shared" si="108"/>
        <v>101.6431924882629</v>
      </c>
      <c r="FO47" s="92">
        <f t="shared" si="221"/>
        <v>102.60663507109004</v>
      </c>
      <c r="FP47" s="91">
        <v>24200</v>
      </c>
      <c r="FQ47" s="92">
        <f t="shared" si="109"/>
        <v>94.163424124513611</v>
      </c>
      <c r="FR47" s="92">
        <f t="shared" si="222"/>
        <v>91.666666666666657</v>
      </c>
      <c r="FS47" s="91">
        <v>10700</v>
      </c>
      <c r="FT47" s="92">
        <f t="shared" si="110"/>
        <v>99.074074074074076</v>
      </c>
      <c r="FU47" s="92">
        <f t="shared" si="223"/>
        <v>98.165137614678898</v>
      </c>
      <c r="FV47" s="91">
        <v>4460</v>
      </c>
      <c r="FW47" s="92">
        <f t="shared" si="111"/>
        <v>98.021978021978015</v>
      </c>
      <c r="FX47" s="92">
        <f t="shared" si="224"/>
        <v>97.59299781181619</v>
      </c>
      <c r="FY47" s="91">
        <f t="shared" si="53"/>
        <v>30890</v>
      </c>
      <c r="FZ47" s="92">
        <f t="shared" si="112"/>
        <v>97.90808240887479</v>
      </c>
      <c r="GA47" s="92">
        <f t="shared" si="225"/>
        <v>93.464447806354016</v>
      </c>
      <c r="GB47" s="91">
        <v>10500</v>
      </c>
      <c r="GC47" s="92">
        <f t="shared" si="113"/>
        <v>96.330275229357795</v>
      </c>
      <c r="GD47" s="92">
        <f t="shared" si="226"/>
        <v>89.743589743589752</v>
      </c>
      <c r="GE47" s="91">
        <v>7590</v>
      </c>
      <c r="GF47" s="92">
        <f t="shared" si="114"/>
        <v>101.60642570281124</v>
      </c>
      <c r="GG47" s="92">
        <f t="shared" si="227"/>
        <v>95.471698113207552</v>
      </c>
      <c r="GH47" s="91">
        <v>8180</v>
      </c>
      <c r="GI47" s="92">
        <f t="shared" si="115"/>
        <v>98.911729141475206</v>
      </c>
      <c r="GJ47" s="92">
        <f t="shared" si="228"/>
        <v>95.227008149010473</v>
      </c>
      <c r="GK47" s="91">
        <v>4620</v>
      </c>
      <c r="GL47" s="92">
        <f t="shared" si="116"/>
        <v>94.093686354378818</v>
      </c>
      <c r="GM47" s="92">
        <f t="shared" si="229"/>
        <v>96.049896049896049</v>
      </c>
      <c r="GN47" s="91">
        <f t="shared" si="59"/>
        <v>118240</v>
      </c>
      <c r="GO47" s="92">
        <f t="shared" si="117"/>
        <v>100.18640908320624</v>
      </c>
      <c r="GP47" s="92">
        <f t="shared" si="230"/>
        <v>100.11006688680044</v>
      </c>
      <c r="GQ47" s="91">
        <v>18200</v>
      </c>
      <c r="GR47" s="92">
        <f t="shared" si="118"/>
        <v>100.55248618784532</v>
      </c>
      <c r="GS47" s="92">
        <f t="shared" si="231"/>
        <v>97.849462365591393</v>
      </c>
      <c r="GT47" s="91">
        <v>6740</v>
      </c>
      <c r="GU47" s="92">
        <f t="shared" si="119"/>
        <v>98.826979472140764</v>
      </c>
      <c r="GV47" s="92">
        <f t="shared" si="232"/>
        <v>94.796061884669484</v>
      </c>
      <c r="GW47" s="91">
        <v>10900</v>
      </c>
      <c r="GX47" s="92">
        <f t="shared" si="120"/>
        <v>98.198198198198199</v>
      </c>
      <c r="GY47" s="92">
        <f t="shared" si="233"/>
        <v>100</v>
      </c>
      <c r="GZ47" s="91">
        <v>36700</v>
      </c>
      <c r="HA47" s="92">
        <f t="shared" si="121"/>
        <v>100.82417582417582</v>
      </c>
      <c r="HB47" s="92">
        <f t="shared" si="234"/>
        <v>103.96600566572238</v>
      </c>
      <c r="HC47" s="91">
        <v>12200</v>
      </c>
      <c r="HD47" s="92">
        <f t="shared" si="122"/>
        <v>100</v>
      </c>
      <c r="HE47" s="92">
        <f t="shared" si="235"/>
        <v>99.1869918699187</v>
      </c>
      <c r="HF47" s="91">
        <v>18800</v>
      </c>
      <c r="HG47" s="92">
        <f t="shared" si="123"/>
        <v>100.53475935828877</v>
      </c>
      <c r="HH47" s="92">
        <f t="shared" si="236"/>
        <v>98.429319371727757</v>
      </c>
      <c r="HI47" s="91">
        <v>14700</v>
      </c>
      <c r="HJ47" s="92">
        <f t="shared" si="124"/>
        <v>100</v>
      </c>
      <c r="HK47" s="92">
        <f t="shared" si="237"/>
        <v>99.324324324324323</v>
      </c>
      <c r="HL47" s="91">
        <f t="shared" si="170"/>
        <v>6390</v>
      </c>
      <c r="HM47" s="92">
        <f t="shared" si="169"/>
        <v>100.15673981191222</v>
      </c>
      <c r="HN47" s="93">
        <f t="shared" si="238"/>
        <v>101.10759493670886</v>
      </c>
      <c r="HO47" s="16"/>
      <c r="HP47" s="16"/>
      <c r="HQ47" s="8"/>
      <c r="HR47" s="16"/>
      <c r="HS47" s="3"/>
    </row>
    <row r="48" spans="1:236">
      <c r="A48" s="83"/>
      <c r="B48" s="67">
        <v>1998</v>
      </c>
      <c r="C48" s="71" t="s">
        <v>97</v>
      </c>
      <c r="D48" s="91">
        <v>1190000</v>
      </c>
      <c r="E48" s="92">
        <f t="shared" si="68"/>
        <v>98.755186721991706</v>
      </c>
      <c r="F48" s="92">
        <f t="shared" si="171"/>
        <v>98.103874690849139</v>
      </c>
      <c r="G48" s="91">
        <v>490300</v>
      </c>
      <c r="H48" s="92">
        <f t="shared" si="69"/>
        <v>100.3684749232344</v>
      </c>
      <c r="I48" s="92">
        <f t="shared" si="172"/>
        <v>102.55176741267518</v>
      </c>
      <c r="J48" s="91">
        <v>699900</v>
      </c>
      <c r="K48" s="97">
        <f t="shared" si="144"/>
        <v>97.696817420435508</v>
      </c>
      <c r="L48" s="92">
        <f t="shared" si="173"/>
        <v>95.302287581699346</v>
      </c>
      <c r="M48" s="91">
        <v>122400</v>
      </c>
      <c r="N48" s="92">
        <f t="shared" si="149"/>
        <v>97.142857142857139</v>
      </c>
      <c r="O48" s="92">
        <f t="shared" si="174"/>
        <v>93.649579188982401</v>
      </c>
      <c r="P48" s="91">
        <v>22400</v>
      </c>
      <c r="Q48" s="92">
        <f t="shared" si="151"/>
        <v>97.391304347826093</v>
      </c>
      <c r="R48" s="92">
        <f t="shared" si="175"/>
        <v>93.333333333333329</v>
      </c>
      <c r="S48" s="91">
        <v>227600</v>
      </c>
      <c r="T48" s="92">
        <f t="shared" si="153"/>
        <v>97.514995715509855</v>
      </c>
      <c r="U48" s="92">
        <f t="shared" si="176"/>
        <v>95.54995801847187</v>
      </c>
      <c r="V48" s="91" t="s">
        <v>14</v>
      </c>
      <c r="W48" s="92" t="s">
        <v>127</v>
      </c>
      <c r="X48" s="92" t="s">
        <v>127</v>
      </c>
      <c r="Y48" s="91" t="s">
        <v>14</v>
      </c>
      <c r="Z48" s="92" t="s">
        <v>125</v>
      </c>
      <c r="AA48" s="92" t="s">
        <v>125</v>
      </c>
      <c r="AB48" s="91">
        <v>73900</v>
      </c>
      <c r="AC48" s="92">
        <f t="shared" si="155"/>
        <v>98.533333333333331</v>
      </c>
      <c r="AD48" s="92">
        <f t="shared" si="177"/>
        <v>97.75132275132276</v>
      </c>
      <c r="AE48" s="91">
        <v>45300</v>
      </c>
      <c r="AF48" s="92">
        <f t="shared" si="157"/>
        <v>95.974576271186436</v>
      </c>
      <c r="AG48" s="92">
        <f t="shared" si="178"/>
        <v>90.600000000000009</v>
      </c>
      <c r="AH48" s="91">
        <v>54700</v>
      </c>
      <c r="AI48" s="92">
        <f t="shared" si="159"/>
        <v>97.158081705150977</v>
      </c>
      <c r="AJ48" s="92">
        <f t="shared" si="179"/>
        <v>93.664383561643831</v>
      </c>
      <c r="AK48" s="91">
        <v>30100</v>
      </c>
      <c r="AL48" s="92">
        <f t="shared" si="161"/>
        <v>97.411003236245946</v>
      </c>
      <c r="AM48" s="92">
        <f t="shared" si="180"/>
        <v>91.212121212121218</v>
      </c>
      <c r="AN48" s="91">
        <v>116700</v>
      </c>
      <c r="AO48" s="92">
        <f t="shared" si="163"/>
        <v>98.647506339814029</v>
      </c>
      <c r="AP48" s="92">
        <f t="shared" si="181"/>
        <v>98.814563928873838</v>
      </c>
      <c r="AQ48" s="91">
        <v>6590</v>
      </c>
      <c r="AR48" s="92">
        <f t="shared" si="165"/>
        <v>103.12989045383412</v>
      </c>
      <c r="AS48" s="92">
        <f t="shared" si="182"/>
        <v>104.27215189873418</v>
      </c>
      <c r="AT48" s="91">
        <v>245000</v>
      </c>
      <c r="AU48" s="92">
        <f t="shared" si="239"/>
        <v>97.609561752988043</v>
      </c>
      <c r="AV48" s="92" t="s">
        <v>127</v>
      </c>
      <c r="AW48" s="91">
        <v>49500</v>
      </c>
      <c r="AX48" s="92">
        <f t="shared" si="240"/>
        <v>98.605577689243034</v>
      </c>
      <c r="AY48" s="92" t="s">
        <v>127</v>
      </c>
      <c r="AZ48" s="91">
        <v>84800</v>
      </c>
      <c r="BA48" s="92">
        <f t="shared" si="241"/>
        <v>97.247706422018354</v>
      </c>
      <c r="BB48" s="92" t="s">
        <v>127</v>
      </c>
      <c r="BC48" s="91">
        <f t="shared" si="22"/>
        <v>1189920</v>
      </c>
      <c r="BD48" s="92">
        <f t="shared" si="167"/>
        <v>98.763300742019553</v>
      </c>
      <c r="BE48" s="92">
        <f t="shared" si="183"/>
        <v>98.123165220833201</v>
      </c>
      <c r="BF48" s="91">
        <f t="shared" si="147"/>
        <v>699620</v>
      </c>
      <c r="BG48" s="92">
        <f t="shared" si="71"/>
        <v>97.668639714094269</v>
      </c>
      <c r="BH48" s="92">
        <f t="shared" si="184"/>
        <v>95.240817882327306</v>
      </c>
      <c r="BI48" s="91">
        <f t="shared" si="24"/>
        <v>122400</v>
      </c>
      <c r="BJ48" s="92">
        <f t="shared" si="72"/>
        <v>97.088918854604586</v>
      </c>
      <c r="BK48" s="92">
        <f t="shared" si="185"/>
        <v>93.613766730401522</v>
      </c>
      <c r="BL48" s="91">
        <v>13700</v>
      </c>
      <c r="BM48" s="92">
        <f t="shared" si="73"/>
        <v>98.561151079136692</v>
      </c>
      <c r="BN48" s="92">
        <f t="shared" si="186"/>
        <v>93.197278911564624</v>
      </c>
      <c r="BO48" s="91">
        <v>42400</v>
      </c>
      <c r="BP48" s="92">
        <f t="shared" si="74"/>
        <v>96.803652968036531</v>
      </c>
      <c r="BQ48" s="92">
        <f t="shared" si="187"/>
        <v>90.792291220556748</v>
      </c>
      <c r="BR48" s="91">
        <v>26300</v>
      </c>
      <c r="BS48" s="92">
        <f t="shared" si="75"/>
        <v>95.289855072463766</v>
      </c>
      <c r="BT48" s="92">
        <f t="shared" si="188"/>
        <v>97.769516728624538</v>
      </c>
      <c r="BU48" s="91">
        <v>6200</v>
      </c>
      <c r="BV48" s="92">
        <f t="shared" si="76"/>
        <v>95.826893353941273</v>
      </c>
      <c r="BW48" s="92">
        <f t="shared" si="189"/>
        <v>90.510948905109487</v>
      </c>
      <c r="BX48" s="91">
        <v>13800</v>
      </c>
      <c r="BY48" s="92">
        <f t="shared" si="77"/>
        <v>99.280575539568346</v>
      </c>
      <c r="BZ48" s="92">
        <f t="shared" si="190"/>
        <v>92.617449664429529</v>
      </c>
      <c r="CA48" s="91">
        <v>20000</v>
      </c>
      <c r="CB48" s="92">
        <f t="shared" si="78"/>
        <v>98.039215686274503</v>
      </c>
      <c r="CC48" s="92">
        <f t="shared" si="191"/>
        <v>96.618357487922708</v>
      </c>
      <c r="CD48" s="91">
        <f t="shared" si="25"/>
        <v>221210</v>
      </c>
      <c r="CE48" s="92">
        <f t="shared" si="79"/>
        <v>97.698966522392013</v>
      </c>
      <c r="CF48" s="92">
        <f t="shared" si="192"/>
        <v>96.199173733420309</v>
      </c>
      <c r="CG48" s="91">
        <v>28600</v>
      </c>
      <c r="CH48" s="92">
        <f t="shared" si="80"/>
        <v>97.610921501706486</v>
      </c>
      <c r="CI48" s="92">
        <f t="shared" si="193"/>
        <v>95.016611295681059</v>
      </c>
      <c r="CJ48" s="91">
        <v>45200</v>
      </c>
      <c r="CK48" s="92">
        <f t="shared" si="81"/>
        <v>98.905908096280086</v>
      </c>
      <c r="CL48" s="92">
        <f t="shared" si="194"/>
        <v>101.34529147982063</v>
      </c>
      <c r="CM48" s="91">
        <v>41700</v>
      </c>
      <c r="CN48" s="92">
        <f t="shared" si="82"/>
        <v>99.285714285714292</v>
      </c>
      <c r="CO48" s="92">
        <f t="shared" si="195"/>
        <v>99.049881235154388</v>
      </c>
      <c r="CP48" s="91">
        <v>19000</v>
      </c>
      <c r="CQ48" s="92">
        <f t="shared" si="83"/>
        <v>95</v>
      </c>
      <c r="CR48" s="92">
        <f t="shared" si="196"/>
        <v>88.785046728971963</v>
      </c>
      <c r="CS48" s="91">
        <v>45600</v>
      </c>
      <c r="CT48" s="92">
        <f t="shared" si="84"/>
        <v>97.021276595744681</v>
      </c>
      <c r="CU48" s="92">
        <f t="shared" si="197"/>
        <v>96.815286624203821</v>
      </c>
      <c r="CV48" s="91">
        <v>3120</v>
      </c>
      <c r="CW48" s="92">
        <f t="shared" si="85"/>
        <v>93.693693693693689</v>
      </c>
      <c r="CX48" s="92">
        <f t="shared" si="198"/>
        <v>89.142857142857139</v>
      </c>
      <c r="CY48" s="91">
        <v>15800</v>
      </c>
      <c r="CZ48" s="92">
        <f t="shared" si="86"/>
        <v>96.932515337423311</v>
      </c>
      <c r="DA48" s="92">
        <f t="shared" si="199"/>
        <v>87.292817679558013</v>
      </c>
      <c r="DB48" s="91">
        <v>4890</v>
      </c>
      <c r="DC48" s="92">
        <f t="shared" si="87"/>
        <v>96.070726915520638</v>
      </c>
      <c r="DD48" s="92">
        <f t="shared" si="200"/>
        <v>98.787878787878796</v>
      </c>
      <c r="DE48" s="91">
        <v>17300</v>
      </c>
      <c r="DF48" s="92">
        <f t="shared" si="88"/>
        <v>97.740112994350284</v>
      </c>
      <c r="DG48" s="92">
        <f t="shared" si="201"/>
        <v>95.58011049723757</v>
      </c>
      <c r="DH48" s="91">
        <f t="shared" si="26"/>
        <v>22440</v>
      </c>
      <c r="DI48" s="92">
        <f t="shared" si="89"/>
        <v>97.607655502392348</v>
      </c>
      <c r="DJ48" s="92">
        <f t="shared" si="202"/>
        <v>93.461057892544773</v>
      </c>
      <c r="DK48" s="91">
        <v>12000</v>
      </c>
      <c r="DL48" s="92">
        <f t="shared" si="90"/>
        <v>96.774193548387103</v>
      </c>
      <c r="DM48" s="92">
        <f t="shared" si="203"/>
        <v>92.307692307692307</v>
      </c>
      <c r="DN48" s="91">
        <v>3480</v>
      </c>
      <c r="DO48" s="92">
        <f t="shared" si="91"/>
        <v>99.713467048710598</v>
      </c>
      <c r="DP48" s="92">
        <f t="shared" si="204"/>
        <v>92.800000000000011</v>
      </c>
      <c r="DQ48" s="91">
        <v>4980</v>
      </c>
      <c r="DR48" s="92">
        <f t="shared" si="92"/>
        <v>97.265625</v>
      </c>
      <c r="DS48" s="92">
        <f t="shared" si="205"/>
        <v>94.139886578449904</v>
      </c>
      <c r="DT48" s="91">
        <v>1980</v>
      </c>
      <c r="DU48" s="92">
        <f t="shared" si="93"/>
        <v>100</v>
      </c>
      <c r="DV48" s="92">
        <f t="shared" si="206"/>
        <v>100.50761421319795</v>
      </c>
      <c r="DW48" s="91">
        <f t="shared" si="32"/>
        <v>80250</v>
      </c>
      <c r="DX48" s="92">
        <f t="shared" si="94"/>
        <v>97.937515255064682</v>
      </c>
      <c r="DY48" s="92">
        <f t="shared" si="207"/>
        <v>95.672389127324749</v>
      </c>
      <c r="DZ48" s="91">
        <v>23700</v>
      </c>
      <c r="EA48" s="92">
        <f t="shared" si="95"/>
        <v>96.341463414634148</v>
      </c>
      <c r="EB48" s="92">
        <f t="shared" si="208"/>
        <v>90.114068441064646</v>
      </c>
      <c r="EC48" s="91">
        <v>11300</v>
      </c>
      <c r="ED48" s="92">
        <f t="shared" si="96"/>
        <v>97.41379310344827</v>
      </c>
      <c r="EE48" s="92">
        <f t="shared" si="209"/>
        <v>91.129032258064512</v>
      </c>
      <c r="EF48" s="91">
        <v>35900</v>
      </c>
      <c r="EG48" s="92">
        <f t="shared" si="97"/>
        <v>98.087431693989075</v>
      </c>
      <c r="EH48" s="92">
        <f t="shared" si="210"/>
        <v>99.722222222222229</v>
      </c>
      <c r="EI48" s="91">
        <v>9350</v>
      </c>
      <c r="EJ48" s="92">
        <f t="shared" si="98"/>
        <v>102.29759299781182</v>
      </c>
      <c r="EK48" s="92">
        <f t="shared" si="211"/>
        <v>101.85185185185186</v>
      </c>
      <c r="EL48" s="91">
        <f t="shared" si="38"/>
        <v>45290</v>
      </c>
      <c r="EM48" s="92">
        <f t="shared" si="99"/>
        <v>96.075519728468393</v>
      </c>
      <c r="EN48" s="92">
        <f t="shared" si="212"/>
        <v>90.47143427886536</v>
      </c>
      <c r="EO48" s="91">
        <v>4890</v>
      </c>
      <c r="EP48" s="92">
        <f t="shared" si="100"/>
        <v>96.449704142011839</v>
      </c>
      <c r="EQ48" s="92">
        <f t="shared" si="213"/>
        <v>96.831683168316829</v>
      </c>
      <c r="ER48" s="91">
        <v>5610</v>
      </c>
      <c r="ES48" s="92">
        <f t="shared" si="101"/>
        <v>97.905759162303667</v>
      </c>
      <c r="ET48" s="92">
        <f t="shared" si="214"/>
        <v>93.34442595673876</v>
      </c>
      <c r="EU48" s="91">
        <v>3610</v>
      </c>
      <c r="EV48" s="92">
        <f t="shared" si="102"/>
        <v>104.03458213256485</v>
      </c>
      <c r="EW48" s="92">
        <f t="shared" si="215"/>
        <v>83.56481481481481</v>
      </c>
      <c r="EX48" s="91">
        <v>25100</v>
      </c>
      <c r="EY48" s="92">
        <f t="shared" si="103"/>
        <v>94.360902255639104</v>
      </c>
      <c r="EZ48" s="92">
        <f t="shared" si="216"/>
        <v>87.76223776223776</v>
      </c>
      <c r="FA48" s="91">
        <v>5160</v>
      </c>
      <c r="FB48" s="92">
        <f t="shared" si="104"/>
        <v>96.810506566604133</v>
      </c>
      <c r="FC48" s="92">
        <f t="shared" si="217"/>
        <v>102.78884462151395</v>
      </c>
      <c r="FD48" s="91">
        <v>920</v>
      </c>
      <c r="FE48" s="92">
        <f t="shared" si="105"/>
        <v>97.872340425531917</v>
      </c>
      <c r="FF48" s="92">
        <f t="shared" si="218"/>
        <v>86.79245283018868</v>
      </c>
      <c r="FG48" s="91">
        <f t="shared" si="46"/>
        <v>54720</v>
      </c>
      <c r="FH48" s="92">
        <f t="shared" si="106"/>
        <v>97.297297297297305</v>
      </c>
      <c r="FI48" s="92">
        <f t="shared" si="219"/>
        <v>93.61847733105219</v>
      </c>
      <c r="FJ48" s="91">
        <v>8020</v>
      </c>
      <c r="FK48" s="92">
        <f t="shared" si="107"/>
        <v>97.566909975669105</v>
      </c>
      <c r="FL48" s="92">
        <f t="shared" si="220"/>
        <v>98.525798525798521</v>
      </c>
      <c r="FM48" s="91">
        <v>8620</v>
      </c>
      <c r="FN48" s="92">
        <f t="shared" si="108"/>
        <v>99.53810623556582</v>
      </c>
      <c r="FO48" s="92">
        <f t="shared" si="221"/>
        <v>102.13270142180096</v>
      </c>
      <c r="FP48" s="91">
        <v>23000</v>
      </c>
      <c r="FQ48" s="92">
        <f t="shared" si="109"/>
        <v>95.041322314049594</v>
      </c>
      <c r="FR48" s="92">
        <f t="shared" si="222"/>
        <v>87.121212121212125</v>
      </c>
      <c r="FS48" s="91">
        <v>10900</v>
      </c>
      <c r="FT48" s="92">
        <f t="shared" si="110"/>
        <v>101.86915887850468</v>
      </c>
      <c r="FU48" s="92">
        <f t="shared" si="223"/>
        <v>100</v>
      </c>
      <c r="FV48" s="91">
        <v>4180</v>
      </c>
      <c r="FW48" s="92">
        <f t="shared" si="111"/>
        <v>93.721973094170409</v>
      </c>
      <c r="FX48" s="92">
        <f t="shared" si="224"/>
        <v>91.466083150984673</v>
      </c>
      <c r="FY48" s="91">
        <f t="shared" si="53"/>
        <v>30100</v>
      </c>
      <c r="FZ48" s="92">
        <f t="shared" si="112"/>
        <v>97.44253803820007</v>
      </c>
      <c r="GA48" s="92">
        <f t="shared" si="225"/>
        <v>91.074130105900153</v>
      </c>
      <c r="GB48" s="91">
        <v>10300</v>
      </c>
      <c r="GC48" s="92">
        <f t="shared" si="113"/>
        <v>98.095238095238088</v>
      </c>
      <c r="GD48" s="92">
        <f t="shared" si="226"/>
        <v>88.034188034188034</v>
      </c>
      <c r="GE48" s="91">
        <v>7540</v>
      </c>
      <c r="GF48" s="92">
        <f t="shared" si="114"/>
        <v>99.34123847167325</v>
      </c>
      <c r="GG48" s="92">
        <f t="shared" si="227"/>
        <v>94.842767295597483</v>
      </c>
      <c r="GH48" s="91">
        <v>7780</v>
      </c>
      <c r="GI48" s="92">
        <f t="shared" si="115"/>
        <v>95.110024449877756</v>
      </c>
      <c r="GJ48" s="92">
        <f t="shared" si="228"/>
        <v>90.570430733410944</v>
      </c>
      <c r="GK48" s="91">
        <v>4480</v>
      </c>
      <c r="GL48" s="92">
        <f t="shared" si="116"/>
        <v>96.969696969696969</v>
      </c>
      <c r="GM48" s="92">
        <f t="shared" si="229"/>
        <v>93.139293139293144</v>
      </c>
      <c r="GN48" s="91">
        <f t="shared" si="59"/>
        <v>116620</v>
      </c>
      <c r="GO48" s="92">
        <f t="shared" si="117"/>
        <v>98.629905277401903</v>
      </c>
      <c r="GP48" s="92">
        <f t="shared" si="230"/>
        <v>98.738464143594953</v>
      </c>
      <c r="GQ48" s="91">
        <v>18100</v>
      </c>
      <c r="GR48" s="92">
        <f t="shared" si="118"/>
        <v>99.45054945054946</v>
      </c>
      <c r="GS48" s="92">
        <f t="shared" si="231"/>
        <v>97.311827956989248</v>
      </c>
      <c r="GT48" s="91">
        <v>6420</v>
      </c>
      <c r="GU48" s="92">
        <f t="shared" si="119"/>
        <v>95.252225519287833</v>
      </c>
      <c r="GV48" s="92">
        <f t="shared" si="232"/>
        <v>90.295358649789023</v>
      </c>
      <c r="GW48" s="91">
        <v>10700</v>
      </c>
      <c r="GX48" s="92">
        <f t="shared" si="120"/>
        <v>98.165137614678898</v>
      </c>
      <c r="GY48" s="92">
        <f t="shared" si="233"/>
        <v>98.165137614678898</v>
      </c>
      <c r="GZ48" s="91">
        <v>36500</v>
      </c>
      <c r="HA48" s="92">
        <f t="shared" si="121"/>
        <v>99.455040871934614</v>
      </c>
      <c r="HB48" s="92">
        <f t="shared" si="234"/>
        <v>103.39943342776203</v>
      </c>
      <c r="HC48" s="91">
        <v>12200</v>
      </c>
      <c r="HD48" s="92">
        <f t="shared" si="122"/>
        <v>100</v>
      </c>
      <c r="HE48" s="92">
        <f t="shared" si="235"/>
        <v>99.1869918699187</v>
      </c>
      <c r="HF48" s="91">
        <v>18400</v>
      </c>
      <c r="HG48" s="92">
        <f t="shared" si="123"/>
        <v>97.872340425531917</v>
      </c>
      <c r="HH48" s="92">
        <f t="shared" si="236"/>
        <v>96.33507853403141</v>
      </c>
      <c r="HI48" s="91">
        <v>14300</v>
      </c>
      <c r="HJ48" s="92">
        <f t="shared" si="124"/>
        <v>97.278911564625844</v>
      </c>
      <c r="HK48" s="92">
        <f t="shared" si="237"/>
        <v>96.621621621621628</v>
      </c>
      <c r="HL48" s="91">
        <f t="shared" si="170"/>
        <v>6590</v>
      </c>
      <c r="HM48" s="92">
        <f t="shared" si="169"/>
        <v>103.12989045383412</v>
      </c>
      <c r="HN48" s="93">
        <f t="shared" si="238"/>
        <v>104.27215189873418</v>
      </c>
      <c r="HO48" s="16"/>
      <c r="HP48" s="16"/>
      <c r="HQ48" s="8"/>
      <c r="HR48" s="16"/>
      <c r="HS48" s="3"/>
      <c r="IB48" s="19"/>
    </row>
    <row r="49" spans="1:231">
      <c r="A49" s="83"/>
      <c r="B49" s="67">
        <v>1999</v>
      </c>
      <c r="C49" s="71" t="s">
        <v>98</v>
      </c>
      <c r="D49" s="102">
        <v>1171000</v>
      </c>
      <c r="E49" s="92">
        <f t="shared" si="68"/>
        <v>98.403361344537814</v>
      </c>
      <c r="F49" s="92">
        <f t="shared" si="171"/>
        <v>96.537510305028846</v>
      </c>
      <c r="G49" s="91">
        <v>493200</v>
      </c>
      <c r="H49" s="92">
        <f t="shared" si="69"/>
        <v>100.59147460738322</v>
      </c>
      <c r="I49" s="92">
        <f t="shared" si="172"/>
        <v>103.15833507634386</v>
      </c>
      <c r="J49" s="102">
        <v>678200</v>
      </c>
      <c r="K49" s="97">
        <f t="shared" si="144"/>
        <v>96.899557079582792</v>
      </c>
      <c r="L49" s="92">
        <f t="shared" si="173"/>
        <v>92.347494553376904</v>
      </c>
      <c r="M49" s="102">
        <v>119400</v>
      </c>
      <c r="N49" s="92">
        <f t="shared" si="149"/>
        <v>97.549019607843135</v>
      </c>
      <c r="O49" s="92">
        <f t="shared" si="174"/>
        <v>91.354246365723029</v>
      </c>
      <c r="P49" s="102">
        <v>21800</v>
      </c>
      <c r="Q49" s="92">
        <f t="shared" si="151"/>
        <v>97.321428571428569</v>
      </c>
      <c r="R49" s="92">
        <f t="shared" si="175"/>
        <v>90.833333333333329</v>
      </c>
      <c r="S49" s="102">
        <v>223200</v>
      </c>
      <c r="T49" s="92">
        <f t="shared" si="153"/>
        <v>98.066783831282962</v>
      </c>
      <c r="U49" s="92">
        <f t="shared" si="176"/>
        <v>93.702770780856426</v>
      </c>
      <c r="V49" s="102" t="s">
        <v>14</v>
      </c>
      <c r="W49" s="92" t="s">
        <v>125</v>
      </c>
      <c r="X49" s="92" t="s">
        <v>127</v>
      </c>
      <c r="Y49" s="102" t="s">
        <v>14</v>
      </c>
      <c r="Z49" s="92" t="s">
        <v>125</v>
      </c>
      <c r="AA49" s="92" t="s">
        <v>125</v>
      </c>
      <c r="AB49" s="102">
        <v>70400</v>
      </c>
      <c r="AC49" s="92">
        <f t="shared" si="155"/>
        <v>95.263870094722606</v>
      </c>
      <c r="AD49" s="92">
        <f t="shared" si="177"/>
        <v>93.121693121693113</v>
      </c>
      <c r="AE49" s="102">
        <v>43000</v>
      </c>
      <c r="AF49" s="92">
        <f t="shared" si="157"/>
        <v>94.92273730684326</v>
      </c>
      <c r="AG49" s="92">
        <f t="shared" si="178"/>
        <v>86</v>
      </c>
      <c r="AH49" s="102">
        <v>51700</v>
      </c>
      <c r="AI49" s="92">
        <f t="shared" si="159"/>
        <v>94.515539305301644</v>
      </c>
      <c r="AJ49" s="92">
        <f t="shared" si="179"/>
        <v>88.527397260273972</v>
      </c>
      <c r="AK49" s="102">
        <v>28600</v>
      </c>
      <c r="AL49" s="92">
        <f t="shared" si="161"/>
        <v>95.016611295681059</v>
      </c>
      <c r="AM49" s="92">
        <f t="shared" si="180"/>
        <v>86.666666666666671</v>
      </c>
      <c r="AN49" s="102">
        <v>113500</v>
      </c>
      <c r="AO49" s="92">
        <f t="shared" si="163"/>
        <v>97.257926306769491</v>
      </c>
      <c r="AP49" s="92">
        <f t="shared" si="181"/>
        <v>96.104995766299751</v>
      </c>
      <c r="AQ49" s="102">
        <v>6570</v>
      </c>
      <c r="AR49" s="92">
        <f t="shared" si="165"/>
        <v>99.696509863429441</v>
      </c>
      <c r="AS49" s="92">
        <f t="shared" si="182"/>
        <v>103.95569620253164</v>
      </c>
      <c r="AT49" s="102">
        <v>239500</v>
      </c>
      <c r="AU49" s="92">
        <f t="shared" si="239"/>
        <v>97.755102040816325</v>
      </c>
      <c r="AV49" s="92" t="s">
        <v>127</v>
      </c>
      <c r="AW49" s="102">
        <v>47600</v>
      </c>
      <c r="AX49" s="92">
        <f t="shared" si="240"/>
        <v>96.161616161616166</v>
      </c>
      <c r="AY49" s="92" t="s">
        <v>127</v>
      </c>
      <c r="AZ49" s="102">
        <v>80300</v>
      </c>
      <c r="BA49" s="92">
        <f t="shared" si="241"/>
        <v>94.693396226415089</v>
      </c>
      <c r="BB49" s="92" t="s">
        <v>127</v>
      </c>
      <c r="BC49" s="91">
        <f t="shared" si="22"/>
        <v>1171360</v>
      </c>
      <c r="BD49" s="92">
        <f t="shared" si="167"/>
        <v>98.440231276052174</v>
      </c>
      <c r="BE49" s="92">
        <f t="shared" si="183"/>
        <v>96.59267077877098</v>
      </c>
      <c r="BF49" s="91">
        <f t="shared" si="147"/>
        <v>678160</v>
      </c>
      <c r="BG49" s="92">
        <f t="shared" si="71"/>
        <v>96.93262056544981</v>
      </c>
      <c r="BH49" s="92">
        <f t="shared" si="184"/>
        <v>92.319420621307415</v>
      </c>
      <c r="BI49" s="91">
        <f t="shared" si="24"/>
        <v>119410</v>
      </c>
      <c r="BJ49" s="92">
        <f t="shared" si="72"/>
        <v>97.557189542483655</v>
      </c>
      <c r="BK49" s="92">
        <f t="shared" si="185"/>
        <v>91.326959847036321</v>
      </c>
      <c r="BL49" s="91">
        <v>13200</v>
      </c>
      <c r="BM49" s="92">
        <f t="shared" si="73"/>
        <v>96.350364963503651</v>
      </c>
      <c r="BN49" s="92">
        <f t="shared" si="186"/>
        <v>89.795918367346943</v>
      </c>
      <c r="BO49" s="91">
        <v>41200</v>
      </c>
      <c r="BP49" s="92">
        <f t="shared" si="74"/>
        <v>97.169811320754718</v>
      </c>
      <c r="BQ49" s="92">
        <f t="shared" si="187"/>
        <v>88.222698072805144</v>
      </c>
      <c r="BR49" s="91">
        <v>25800</v>
      </c>
      <c r="BS49" s="92">
        <f t="shared" si="75"/>
        <v>98.098859315589351</v>
      </c>
      <c r="BT49" s="92">
        <f t="shared" si="188"/>
        <v>95.910780669144984</v>
      </c>
      <c r="BU49" s="91">
        <v>6310</v>
      </c>
      <c r="BV49" s="92">
        <f t="shared" si="76"/>
        <v>101.7741935483871</v>
      </c>
      <c r="BW49" s="92">
        <f t="shared" si="189"/>
        <v>92.116788321167888</v>
      </c>
      <c r="BX49" s="91">
        <v>13300</v>
      </c>
      <c r="BY49" s="92">
        <f t="shared" si="77"/>
        <v>96.376811594202891</v>
      </c>
      <c r="BZ49" s="92">
        <f t="shared" si="190"/>
        <v>89.261744966442961</v>
      </c>
      <c r="CA49" s="91">
        <v>19600</v>
      </c>
      <c r="CB49" s="92">
        <f t="shared" si="78"/>
        <v>98</v>
      </c>
      <c r="CC49" s="92">
        <f t="shared" si="191"/>
        <v>94.685990338164245</v>
      </c>
      <c r="CD49" s="91">
        <f t="shared" si="25"/>
        <v>216370</v>
      </c>
      <c r="CE49" s="92">
        <f t="shared" si="79"/>
        <v>97.812033814022868</v>
      </c>
      <c r="CF49" s="92">
        <f t="shared" si="192"/>
        <v>94.094368340943674</v>
      </c>
      <c r="CG49" s="91">
        <v>28400</v>
      </c>
      <c r="CH49" s="92">
        <f t="shared" si="80"/>
        <v>99.300699300699307</v>
      </c>
      <c r="CI49" s="92">
        <f t="shared" si="193"/>
        <v>94.352159468438529</v>
      </c>
      <c r="CJ49" s="91">
        <v>45600</v>
      </c>
      <c r="CK49" s="92">
        <f t="shared" si="81"/>
        <v>100.88495575221239</v>
      </c>
      <c r="CL49" s="92">
        <f t="shared" si="194"/>
        <v>102.24215246636771</v>
      </c>
      <c r="CM49" s="91">
        <v>40700</v>
      </c>
      <c r="CN49" s="92">
        <f t="shared" si="82"/>
        <v>97.601918465227826</v>
      </c>
      <c r="CO49" s="92">
        <f t="shared" si="195"/>
        <v>96.674584323040378</v>
      </c>
      <c r="CP49" s="91">
        <v>17800</v>
      </c>
      <c r="CQ49" s="92">
        <f t="shared" si="83"/>
        <v>93.684210526315795</v>
      </c>
      <c r="CR49" s="92">
        <f t="shared" si="196"/>
        <v>83.177570093457945</v>
      </c>
      <c r="CS49" s="91">
        <v>44600</v>
      </c>
      <c r="CT49" s="92">
        <f t="shared" si="84"/>
        <v>97.807017543859658</v>
      </c>
      <c r="CU49" s="92">
        <f t="shared" si="197"/>
        <v>94.692144373673031</v>
      </c>
      <c r="CV49" s="91">
        <v>3170</v>
      </c>
      <c r="CW49" s="92">
        <f t="shared" si="85"/>
        <v>101.6025641025641</v>
      </c>
      <c r="CX49" s="92">
        <f t="shared" si="198"/>
        <v>90.571428571428569</v>
      </c>
      <c r="CY49" s="91">
        <v>15100</v>
      </c>
      <c r="CZ49" s="92">
        <f t="shared" si="86"/>
        <v>95.569620253164558</v>
      </c>
      <c r="DA49" s="92">
        <f t="shared" si="199"/>
        <v>83.425414364640886</v>
      </c>
      <c r="DB49" s="91">
        <v>4700</v>
      </c>
      <c r="DC49" s="92">
        <f t="shared" si="87"/>
        <v>96.114519427402868</v>
      </c>
      <c r="DD49" s="92">
        <f t="shared" si="200"/>
        <v>94.949494949494948</v>
      </c>
      <c r="DE49" s="91">
        <v>16300</v>
      </c>
      <c r="DF49" s="92">
        <f t="shared" si="88"/>
        <v>94.219653179190757</v>
      </c>
      <c r="DG49" s="92">
        <f t="shared" si="201"/>
        <v>90.055248618784532</v>
      </c>
      <c r="DH49" s="91">
        <f t="shared" si="26"/>
        <v>21830</v>
      </c>
      <c r="DI49" s="92">
        <f t="shared" si="89"/>
        <v>97.281639928698752</v>
      </c>
      <c r="DJ49" s="92">
        <f t="shared" si="202"/>
        <v>90.920449812578099</v>
      </c>
      <c r="DK49" s="91">
        <v>11800</v>
      </c>
      <c r="DL49" s="92">
        <f t="shared" si="90"/>
        <v>98.333333333333329</v>
      </c>
      <c r="DM49" s="92">
        <f t="shared" si="203"/>
        <v>90.769230769230774</v>
      </c>
      <c r="DN49" s="91">
        <v>3320</v>
      </c>
      <c r="DO49" s="92">
        <f t="shared" si="91"/>
        <v>95.402298850574709</v>
      </c>
      <c r="DP49" s="92">
        <f t="shared" si="204"/>
        <v>88.533333333333331</v>
      </c>
      <c r="DQ49" s="91">
        <v>4780</v>
      </c>
      <c r="DR49" s="92">
        <f t="shared" si="92"/>
        <v>95.98393574297188</v>
      </c>
      <c r="DS49" s="92">
        <f t="shared" si="205"/>
        <v>90.359168241965975</v>
      </c>
      <c r="DT49" s="91">
        <v>1930</v>
      </c>
      <c r="DU49" s="92">
        <f t="shared" si="93"/>
        <v>97.474747474747474</v>
      </c>
      <c r="DV49" s="92">
        <f t="shared" si="206"/>
        <v>97.969543147208128</v>
      </c>
      <c r="DW49" s="91">
        <f t="shared" si="32"/>
        <v>77170</v>
      </c>
      <c r="DX49" s="92">
        <f t="shared" si="94"/>
        <v>96.161993769470399</v>
      </c>
      <c r="DY49" s="92">
        <f t="shared" si="207"/>
        <v>92.000476871721503</v>
      </c>
      <c r="DZ49" s="91">
        <v>23100</v>
      </c>
      <c r="EA49" s="92">
        <f t="shared" si="95"/>
        <v>97.468354430379748</v>
      </c>
      <c r="EB49" s="92">
        <f t="shared" si="208"/>
        <v>87.832699619771859</v>
      </c>
      <c r="EC49" s="91">
        <v>10800</v>
      </c>
      <c r="ED49" s="92">
        <f t="shared" si="96"/>
        <v>95.575221238938056</v>
      </c>
      <c r="EE49" s="92">
        <f t="shared" si="209"/>
        <v>87.096774193548384</v>
      </c>
      <c r="EF49" s="91">
        <v>34400</v>
      </c>
      <c r="EG49" s="92">
        <f t="shared" si="97"/>
        <v>95.82172701949861</v>
      </c>
      <c r="EH49" s="92">
        <f t="shared" si="210"/>
        <v>95.555555555555557</v>
      </c>
      <c r="EI49" s="91">
        <v>8870</v>
      </c>
      <c r="EJ49" s="92">
        <f t="shared" si="98"/>
        <v>94.866310160427801</v>
      </c>
      <c r="EK49" s="92">
        <f t="shared" si="211"/>
        <v>96.623093681917211</v>
      </c>
      <c r="EL49" s="91">
        <f t="shared" si="38"/>
        <v>43010</v>
      </c>
      <c r="EM49" s="92">
        <f t="shared" si="99"/>
        <v>94.965776109516455</v>
      </c>
      <c r="EN49" s="92">
        <f t="shared" si="212"/>
        <v>85.916899720335593</v>
      </c>
      <c r="EO49" s="91">
        <v>4800</v>
      </c>
      <c r="EP49" s="92">
        <f t="shared" si="100"/>
        <v>98.159509202453989</v>
      </c>
      <c r="EQ49" s="92">
        <f t="shared" si="213"/>
        <v>95.049504950495049</v>
      </c>
      <c r="ER49" s="91">
        <v>5650</v>
      </c>
      <c r="ES49" s="92">
        <f t="shared" si="101"/>
        <v>100.71301247771835</v>
      </c>
      <c r="ET49" s="92">
        <f t="shared" si="214"/>
        <v>94.009983361064897</v>
      </c>
      <c r="EU49" s="91">
        <v>3230</v>
      </c>
      <c r="EV49" s="92">
        <f t="shared" si="102"/>
        <v>89.473684210526315</v>
      </c>
      <c r="EW49" s="92">
        <f t="shared" si="215"/>
        <v>74.768518518518519</v>
      </c>
      <c r="EX49" s="91">
        <v>23700</v>
      </c>
      <c r="EY49" s="92">
        <f t="shared" si="103"/>
        <v>94.422310756972109</v>
      </c>
      <c r="EZ49" s="92">
        <f t="shared" si="216"/>
        <v>82.867132867132867</v>
      </c>
      <c r="FA49" s="91">
        <v>4750</v>
      </c>
      <c r="FB49" s="92">
        <f t="shared" si="104"/>
        <v>92.054263565891475</v>
      </c>
      <c r="FC49" s="92">
        <f t="shared" si="217"/>
        <v>94.621513944223111</v>
      </c>
      <c r="FD49" s="91">
        <v>880</v>
      </c>
      <c r="FE49" s="92">
        <f t="shared" si="105"/>
        <v>95.652173913043484</v>
      </c>
      <c r="FF49" s="92">
        <f t="shared" si="218"/>
        <v>83.018867924528308</v>
      </c>
      <c r="FG49" s="91">
        <f t="shared" si="46"/>
        <v>51790</v>
      </c>
      <c r="FH49" s="92">
        <f t="shared" si="106"/>
        <v>94.645467836257311</v>
      </c>
      <c r="FI49" s="92">
        <f t="shared" si="219"/>
        <v>88.605645851154833</v>
      </c>
      <c r="FJ49" s="91">
        <v>7680</v>
      </c>
      <c r="FK49" s="92">
        <f t="shared" si="107"/>
        <v>95.760598503740653</v>
      </c>
      <c r="FL49" s="92">
        <f t="shared" si="220"/>
        <v>94.348894348894348</v>
      </c>
      <c r="FM49" s="91">
        <v>8340</v>
      </c>
      <c r="FN49" s="92">
        <f t="shared" si="108"/>
        <v>96.751740139211137</v>
      </c>
      <c r="FO49" s="92">
        <f t="shared" si="221"/>
        <v>98.815165876777257</v>
      </c>
      <c r="FP49" s="91">
        <v>21400</v>
      </c>
      <c r="FQ49" s="92">
        <f t="shared" si="109"/>
        <v>93.043478260869563</v>
      </c>
      <c r="FR49" s="92">
        <f t="shared" si="222"/>
        <v>81.060606060606062</v>
      </c>
      <c r="FS49" s="91">
        <v>10300</v>
      </c>
      <c r="FT49" s="92">
        <f t="shared" si="110"/>
        <v>94.495412844036693</v>
      </c>
      <c r="FU49" s="92">
        <f t="shared" si="223"/>
        <v>94.495412844036693</v>
      </c>
      <c r="FV49" s="91">
        <v>4070</v>
      </c>
      <c r="FW49" s="92">
        <f t="shared" si="111"/>
        <v>97.368421052631575</v>
      </c>
      <c r="FX49" s="92">
        <f t="shared" si="224"/>
        <v>89.059080962800877</v>
      </c>
      <c r="FY49" s="91">
        <f t="shared" si="53"/>
        <v>28560</v>
      </c>
      <c r="FZ49" s="92">
        <f t="shared" si="112"/>
        <v>94.883720930232556</v>
      </c>
      <c r="GA49" s="92">
        <f t="shared" si="225"/>
        <v>86.414523449319219</v>
      </c>
      <c r="GB49" s="91">
        <v>9340</v>
      </c>
      <c r="GC49" s="92">
        <f t="shared" si="113"/>
        <v>90.679611650485441</v>
      </c>
      <c r="GD49" s="92">
        <f t="shared" si="226"/>
        <v>79.82905982905983</v>
      </c>
      <c r="GE49" s="91">
        <v>7310</v>
      </c>
      <c r="GF49" s="92">
        <f t="shared" si="114"/>
        <v>96.949602122015904</v>
      </c>
      <c r="GG49" s="92">
        <f t="shared" si="227"/>
        <v>91.949685534591197</v>
      </c>
      <c r="GH49" s="91">
        <v>7510</v>
      </c>
      <c r="GI49" s="92">
        <f t="shared" si="115"/>
        <v>96.529562982005146</v>
      </c>
      <c r="GJ49" s="92">
        <f t="shared" si="228"/>
        <v>87.427240977881254</v>
      </c>
      <c r="GK49" s="91">
        <v>4400</v>
      </c>
      <c r="GL49" s="92">
        <f t="shared" si="116"/>
        <v>98.214285714285708</v>
      </c>
      <c r="GM49" s="92">
        <f t="shared" si="229"/>
        <v>91.476091476091483</v>
      </c>
      <c r="GN49" s="91">
        <f t="shared" si="59"/>
        <v>113450</v>
      </c>
      <c r="GO49" s="92">
        <f t="shared" si="117"/>
        <v>97.28176985079746</v>
      </c>
      <c r="GP49" s="92">
        <f t="shared" si="230"/>
        <v>96.054525442384218</v>
      </c>
      <c r="GQ49" s="91">
        <v>17200</v>
      </c>
      <c r="GR49" s="92">
        <f t="shared" si="118"/>
        <v>95.027624309392266</v>
      </c>
      <c r="GS49" s="92">
        <f t="shared" si="231"/>
        <v>92.473118279569889</v>
      </c>
      <c r="GT49" s="91">
        <v>6350</v>
      </c>
      <c r="GU49" s="92">
        <f t="shared" si="119"/>
        <v>98.909657320872284</v>
      </c>
      <c r="GV49" s="92">
        <f t="shared" si="232"/>
        <v>89.310829817158933</v>
      </c>
      <c r="GW49" s="91">
        <v>10200</v>
      </c>
      <c r="GX49" s="92">
        <f t="shared" si="120"/>
        <v>95.327102803738313</v>
      </c>
      <c r="GY49" s="92">
        <f t="shared" si="233"/>
        <v>93.577981651376149</v>
      </c>
      <c r="GZ49" s="91">
        <v>35600</v>
      </c>
      <c r="HA49" s="92">
        <f t="shared" si="121"/>
        <v>97.534246575342465</v>
      </c>
      <c r="HB49" s="92">
        <f t="shared" si="234"/>
        <v>100.84985835694052</v>
      </c>
      <c r="HC49" s="91">
        <v>12200</v>
      </c>
      <c r="HD49" s="92">
        <f t="shared" si="122"/>
        <v>100</v>
      </c>
      <c r="HE49" s="92">
        <f t="shared" si="235"/>
        <v>99.1869918699187</v>
      </c>
      <c r="HF49" s="91">
        <v>18000</v>
      </c>
      <c r="HG49" s="92">
        <f t="shared" si="123"/>
        <v>97.826086956521735</v>
      </c>
      <c r="HH49" s="92">
        <f t="shared" si="236"/>
        <v>94.240837696335078</v>
      </c>
      <c r="HI49" s="91">
        <v>13900</v>
      </c>
      <c r="HJ49" s="92">
        <f t="shared" si="124"/>
        <v>97.2027972027972</v>
      </c>
      <c r="HK49" s="92">
        <f t="shared" si="237"/>
        <v>93.918918918918919</v>
      </c>
      <c r="HL49" s="91">
        <f t="shared" si="170"/>
        <v>6570</v>
      </c>
      <c r="HM49" s="92">
        <f t="shared" si="169"/>
        <v>99.696509863429441</v>
      </c>
      <c r="HN49" s="93">
        <f t="shared" si="238"/>
        <v>103.95569620253164</v>
      </c>
      <c r="HO49" s="16"/>
      <c r="HP49" s="16"/>
      <c r="HQ49" s="8"/>
      <c r="HR49" s="16"/>
      <c r="HS49" s="20"/>
    </row>
    <row r="50" spans="1:231" ht="12" customHeight="1">
      <c r="A50" s="83"/>
      <c r="B50" s="67">
        <v>2000</v>
      </c>
      <c r="C50" s="71" t="s">
        <v>99</v>
      </c>
      <c r="D50" s="102">
        <v>1150000</v>
      </c>
      <c r="E50" s="92">
        <f t="shared" si="68"/>
        <v>98.206660973526908</v>
      </c>
      <c r="F50" s="92">
        <f t="shared" si="171"/>
        <v>94.806265457543276</v>
      </c>
      <c r="G50" s="91">
        <v>493400</v>
      </c>
      <c r="H50" s="92">
        <f t="shared" si="69"/>
        <v>100.04055150040551</v>
      </c>
      <c r="I50" s="92">
        <f t="shared" si="172"/>
        <v>103.20016732901067</v>
      </c>
      <c r="J50" s="102">
        <v>656300</v>
      </c>
      <c r="K50" s="97">
        <f t="shared" si="144"/>
        <v>96.770864051902095</v>
      </c>
      <c r="L50" s="92">
        <f t="shared" si="173"/>
        <v>89.365468409586057</v>
      </c>
      <c r="M50" s="102">
        <v>114500</v>
      </c>
      <c r="N50" s="92">
        <f t="shared" si="149"/>
        <v>95.896147403685092</v>
      </c>
      <c r="O50" s="92">
        <f t="shared" si="174"/>
        <v>87.605202754399386</v>
      </c>
      <c r="P50" s="102">
        <v>21200</v>
      </c>
      <c r="Q50" s="92">
        <f t="shared" si="151"/>
        <v>97.247706422018354</v>
      </c>
      <c r="R50" s="92">
        <f t="shared" si="175"/>
        <v>88.333333333333329</v>
      </c>
      <c r="S50" s="102">
        <v>216800</v>
      </c>
      <c r="T50" s="92">
        <f t="shared" si="153"/>
        <v>97.132616487455195</v>
      </c>
      <c r="U50" s="92">
        <f t="shared" si="176"/>
        <v>91.015952980688496</v>
      </c>
      <c r="V50" s="102" t="s">
        <v>14</v>
      </c>
      <c r="W50" s="92" t="s">
        <v>127</v>
      </c>
      <c r="X50" s="92" t="s">
        <v>125</v>
      </c>
      <c r="Y50" s="102" t="s">
        <v>14</v>
      </c>
      <c r="Z50" s="92" t="s">
        <v>125</v>
      </c>
      <c r="AA50" s="92" t="s">
        <v>125</v>
      </c>
      <c r="AB50" s="102">
        <v>68600</v>
      </c>
      <c r="AC50" s="92">
        <f t="shared" si="155"/>
        <v>97.443181818181827</v>
      </c>
      <c r="AD50" s="92">
        <f t="shared" si="177"/>
        <v>90.740740740740748</v>
      </c>
      <c r="AE50" s="102">
        <v>41400</v>
      </c>
      <c r="AF50" s="92">
        <f t="shared" si="157"/>
        <v>96.279069767441854</v>
      </c>
      <c r="AG50" s="92">
        <f t="shared" si="178"/>
        <v>82.8</v>
      </c>
      <c r="AH50" s="102">
        <v>49700</v>
      </c>
      <c r="AI50" s="92">
        <f t="shared" si="159"/>
        <v>96.131528046421664</v>
      </c>
      <c r="AJ50" s="92">
        <f t="shared" si="179"/>
        <v>85.102739726027394</v>
      </c>
      <c r="AK50" s="102">
        <v>27300</v>
      </c>
      <c r="AL50" s="92">
        <f t="shared" si="161"/>
        <v>95.454545454545453</v>
      </c>
      <c r="AM50" s="92">
        <f t="shared" si="180"/>
        <v>82.727272727272734</v>
      </c>
      <c r="AN50" s="102">
        <v>110300</v>
      </c>
      <c r="AO50" s="92">
        <f t="shared" si="163"/>
        <v>97.180616740088112</v>
      </c>
      <c r="AP50" s="92">
        <f t="shared" si="181"/>
        <v>93.395427603725651</v>
      </c>
      <c r="AQ50" s="102">
        <v>6550</v>
      </c>
      <c r="AR50" s="92">
        <f t="shared" si="165"/>
        <v>99.695585996955856</v>
      </c>
      <c r="AS50" s="92">
        <f t="shared" si="182"/>
        <v>103.63924050632912</v>
      </c>
      <c r="AT50" s="102">
        <v>233100</v>
      </c>
      <c r="AU50" s="92">
        <f t="shared" si="239"/>
        <v>97.327766179540703</v>
      </c>
      <c r="AV50" s="92" t="s">
        <v>127</v>
      </c>
      <c r="AW50" s="102">
        <v>46000</v>
      </c>
      <c r="AX50" s="92">
        <f t="shared" si="240"/>
        <v>96.638655462184872</v>
      </c>
      <c r="AY50" s="92" t="s">
        <v>127</v>
      </c>
      <c r="AZ50" s="102">
        <v>77000</v>
      </c>
      <c r="BA50" s="92">
        <f t="shared" si="241"/>
        <v>95.890410958904098</v>
      </c>
      <c r="BB50" s="92" t="s">
        <v>127</v>
      </c>
      <c r="BC50" s="100">
        <f t="shared" si="22"/>
        <v>1149770</v>
      </c>
      <c r="BD50" s="92">
        <f t="shared" si="167"/>
        <v>98.156843327414293</v>
      </c>
      <c r="BE50" s="92">
        <f t="shared" si="183"/>
        <v>94.812316522083322</v>
      </c>
      <c r="BF50" s="91">
        <f t="shared" si="147"/>
        <v>656370</v>
      </c>
      <c r="BG50" s="92">
        <f t="shared" si="71"/>
        <v>96.786893948330771</v>
      </c>
      <c r="BH50" s="92">
        <f t="shared" si="184"/>
        <v>89.353099730458212</v>
      </c>
      <c r="BI50" s="91">
        <f t="shared" si="24"/>
        <v>114560</v>
      </c>
      <c r="BJ50" s="92">
        <f t="shared" si="72"/>
        <v>95.938363621137256</v>
      </c>
      <c r="BK50" s="92">
        <f t="shared" si="185"/>
        <v>87.617590822179736</v>
      </c>
      <c r="BL50" s="91">
        <v>12700</v>
      </c>
      <c r="BM50" s="92">
        <f t="shared" si="73"/>
        <v>96.212121212121218</v>
      </c>
      <c r="BN50" s="92">
        <f t="shared" si="186"/>
        <v>86.394557823129247</v>
      </c>
      <c r="BO50" s="91">
        <v>40300</v>
      </c>
      <c r="BP50" s="92">
        <f t="shared" si="74"/>
        <v>97.815533980582529</v>
      </c>
      <c r="BQ50" s="92">
        <f t="shared" si="187"/>
        <v>86.295503211991431</v>
      </c>
      <c r="BR50" s="91">
        <v>24700</v>
      </c>
      <c r="BS50" s="92">
        <f t="shared" si="75"/>
        <v>95.736434108527135</v>
      </c>
      <c r="BT50" s="92">
        <f t="shared" si="188"/>
        <v>91.821561338289953</v>
      </c>
      <c r="BU50" s="91">
        <v>5560</v>
      </c>
      <c r="BV50" s="92">
        <f t="shared" si="76"/>
        <v>88.114104595879567</v>
      </c>
      <c r="BW50" s="92">
        <f t="shared" si="189"/>
        <v>81.167883211678841</v>
      </c>
      <c r="BX50" s="91">
        <v>12800</v>
      </c>
      <c r="BY50" s="92">
        <f t="shared" si="77"/>
        <v>96.240601503759393</v>
      </c>
      <c r="BZ50" s="92">
        <f t="shared" si="190"/>
        <v>85.90604026845638</v>
      </c>
      <c r="CA50" s="91">
        <v>18500</v>
      </c>
      <c r="CB50" s="92">
        <f t="shared" si="78"/>
        <v>94.387755102040813</v>
      </c>
      <c r="CC50" s="92">
        <f t="shared" si="191"/>
        <v>89.371980676328505</v>
      </c>
      <c r="CD50" s="91">
        <f t="shared" si="25"/>
        <v>210990</v>
      </c>
      <c r="CE50" s="92">
        <f t="shared" si="79"/>
        <v>97.513518509959795</v>
      </c>
      <c r="CF50" s="92">
        <f t="shared" si="192"/>
        <v>91.754729288975867</v>
      </c>
      <c r="CG50" s="91">
        <v>27600</v>
      </c>
      <c r="CH50" s="92">
        <f t="shared" si="80"/>
        <v>97.183098591549296</v>
      </c>
      <c r="CI50" s="92">
        <f t="shared" si="193"/>
        <v>91.694352159468437</v>
      </c>
      <c r="CJ50" s="91">
        <v>45500</v>
      </c>
      <c r="CK50" s="92">
        <f t="shared" si="81"/>
        <v>99.780701754385973</v>
      </c>
      <c r="CL50" s="92">
        <f t="shared" si="194"/>
        <v>102.01793721973094</v>
      </c>
      <c r="CM50" s="91">
        <v>39500</v>
      </c>
      <c r="CN50" s="92">
        <f t="shared" si="82"/>
        <v>97.051597051597042</v>
      </c>
      <c r="CO50" s="92">
        <f t="shared" si="195"/>
        <v>93.824228028503569</v>
      </c>
      <c r="CP50" s="91">
        <v>16600</v>
      </c>
      <c r="CQ50" s="92">
        <f t="shared" si="83"/>
        <v>93.258426966292134</v>
      </c>
      <c r="CR50" s="92">
        <f t="shared" si="196"/>
        <v>77.570093457943926</v>
      </c>
      <c r="CS50" s="91">
        <v>43900</v>
      </c>
      <c r="CT50" s="92">
        <f t="shared" si="84"/>
        <v>98.430493273542595</v>
      </c>
      <c r="CU50" s="92">
        <f t="shared" si="197"/>
        <v>93.205944798301488</v>
      </c>
      <c r="CV50" s="91">
        <v>3010</v>
      </c>
      <c r="CW50" s="92">
        <f t="shared" si="85"/>
        <v>94.952681388012621</v>
      </c>
      <c r="CX50" s="92">
        <f t="shared" si="198"/>
        <v>86</v>
      </c>
      <c r="CY50" s="91">
        <v>14000</v>
      </c>
      <c r="CZ50" s="92">
        <f t="shared" si="86"/>
        <v>92.715231788079464</v>
      </c>
      <c r="DA50" s="92">
        <f t="shared" si="199"/>
        <v>77.348066298342545</v>
      </c>
      <c r="DB50" s="91">
        <v>4580</v>
      </c>
      <c r="DC50" s="92">
        <f t="shared" si="87"/>
        <v>97.446808510638292</v>
      </c>
      <c r="DD50" s="92">
        <f t="shared" si="200"/>
        <v>92.525252525252526</v>
      </c>
      <c r="DE50" s="91">
        <v>16300</v>
      </c>
      <c r="DF50" s="92">
        <f t="shared" si="88"/>
        <v>100</v>
      </c>
      <c r="DG50" s="92">
        <f t="shared" si="201"/>
        <v>90.055248618784532</v>
      </c>
      <c r="DH50" s="91">
        <f t="shared" si="26"/>
        <v>21180</v>
      </c>
      <c r="DI50" s="92">
        <f t="shared" si="89"/>
        <v>97.022446174988559</v>
      </c>
      <c r="DJ50" s="92">
        <f t="shared" si="202"/>
        <v>88.213244481466063</v>
      </c>
      <c r="DK50" s="91">
        <v>11500</v>
      </c>
      <c r="DL50" s="92">
        <f t="shared" si="90"/>
        <v>97.457627118644069</v>
      </c>
      <c r="DM50" s="92">
        <f t="shared" si="203"/>
        <v>88.461538461538453</v>
      </c>
      <c r="DN50" s="91">
        <v>3220</v>
      </c>
      <c r="DO50" s="92">
        <f t="shared" si="91"/>
        <v>96.98795180722891</v>
      </c>
      <c r="DP50" s="92">
        <f t="shared" si="204"/>
        <v>85.866666666666674</v>
      </c>
      <c r="DQ50" s="91">
        <v>4630</v>
      </c>
      <c r="DR50" s="92">
        <f t="shared" si="92"/>
        <v>96.861924686192467</v>
      </c>
      <c r="DS50" s="92">
        <f t="shared" si="205"/>
        <v>87.523629489603024</v>
      </c>
      <c r="DT50" s="91">
        <v>1830</v>
      </c>
      <c r="DU50" s="92">
        <f t="shared" si="93"/>
        <v>94.818652849740943</v>
      </c>
      <c r="DV50" s="92">
        <f t="shared" si="206"/>
        <v>92.89340101522842</v>
      </c>
      <c r="DW50" s="91">
        <f t="shared" si="32"/>
        <v>74460</v>
      </c>
      <c r="DX50" s="92">
        <f t="shared" si="94"/>
        <v>96.488272644810152</v>
      </c>
      <c r="DY50" s="92">
        <f t="shared" si="207"/>
        <v>88.769670958512165</v>
      </c>
      <c r="DZ50" s="91">
        <v>22200</v>
      </c>
      <c r="EA50" s="92">
        <f t="shared" si="95"/>
        <v>96.103896103896105</v>
      </c>
      <c r="EB50" s="92">
        <f t="shared" si="208"/>
        <v>84.410646387832699</v>
      </c>
      <c r="EC50" s="91">
        <v>10200</v>
      </c>
      <c r="ED50" s="92">
        <f t="shared" si="96"/>
        <v>94.444444444444443</v>
      </c>
      <c r="EE50" s="92">
        <f t="shared" si="209"/>
        <v>82.258064516129039</v>
      </c>
      <c r="EF50" s="91">
        <v>33700</v>
      </c>
      <c r="EG50" s="92">
        <f t="shared" si="97"/>
        <v>97.965116279069761</v>
      </c>
      <c r="EH50" s="92">
        <f t="shared" si="210"/>
        <v>93.611111111111114</v>
      </c>
      <c r="EI50" s="91">
        <v>8360</v>
      </c>
      <c r="EJ50" s="92">
        <f t="shared" si="98"/>
        <v>94.250281848928978</v>
      </c>
      <c r="EK50" s="92">
        <f t="shared" si="211"/>
        <v>91.067538126361654</v>
      </c>
      <c r="EL50" s="91">
        <f t="shared" si="38"/>
        <v>41330</v>
      </c>
      <c r="EM50" s="92">
        <f t="shared" si="99"/>
        <v>96.093931643803771</v>
      </c>
      <c r="EN50" s="92">
        <f t="shared" si="212"/>
        <v>82.560926887734723</v>
      </c>
      <c r="EO50" s="91">
        <v>4580</v>
      </c>
      <c r="EP50" s="92">
        <f t="shared" si="100"/>
        <v>95.416666666666671</v>
      </c>
      <c r="EQ50" s="92">
        <f t="shared" si="213"/>
        <v>90.693069306930695</v>
      </c>
      <c r="ER50" s="91">
        <v>5290</v>
      </c>
      <c r="ES50" s="92">
        <f t="shared" si="101"/>
        <v>93.628318584070797</v>
      </c>
      <c r="ET50" s="92">
        <f t="shared" si="214"/>
        <v>88.01996672212978</v>
      </c>
      <c r="EU50" s="91">
        <v>3060</v>
      </c>
      <c r="EV50" s="92">
        <f t="shared" si="102"/>
        <v>94.73684210526315</v>
      </c>
      <c r="EW50" s="92">
        <f t="shared" si="215"/>
        <v>70.833333333333343</v>
      </c>
      <c r="EX50" s="91">
        <v>23100</v>
      </c>
      <c r="EY50" s="92">
        <f t="shared" si="103"/>
        <v>97.468354430379748</v>
      </c>
      <c r="EZ50" s="92">
        <f t="shared" si="216"/>
        <v>80.769230769230774</v>
      </c>
      <c r="FA50" s="91">
        <v>4510</v>
      </c>
      <c r="FB50" s="92">
        <f t="shared" si="104"/>
        <v>94.94736842105263</v>
      </c>
      <c r="FC50" s="92">
        <f t="shared" si="217"/>
        <v>89.840637450199196</v>
      </c>
      <c r="FD50" s="91">
        <v>790</v>
      </c>
      <c r="FE50" s="92">
        <f t="shared" si="105"/>
        <v>89.772727272727266</v>
      </c>
      <c r="FF50" s="92">
        <f t="shared" si="218"/>
        <v>74.528301886792448</v>
      </c>
      <c r="FG50" s="91">
        <f t="shared" si="46"/>
        <v>49690</v>
      </c>
      <c r="FH50" s="92">
        <f t="shared" si="106"/>
        <v>95.945163158910987</v>
      </c>
      <c r="FI50" s="92">
        <f t="shared" si="219"/>
        <v>85.012831479897343</v>
      </c>
      <c r="FJ50" s="91">
        <v>7600</v>
      </c>
      <c r="FK50" s="92">
        <f t="shared" si="107"/>
        <v>98.958333333333343</v>
      </c>
      <c r="FL50" s="92">
        <f t="shared" si="220"/>
        <v>93.366093366093367</v>
      </c>
      <c r="FM50" s="91">
        <v>8000</v>
      </c>
      <c r="FN50" s="92">
        <f t="shared" si="108"/>
        <v>95.923261390887291</v>
      </c>
      <c r="FO50" s="92">
        <f t="shared" si="221"/>
        <v>94.786729857819907</v>
      </c>
      <c r="FP50" s="91">
        <v>20600</v>
      </c>
      <c r="FQ50" s="92">
        <f t="shared" si="109"/>
        <v>96.261682242990659</v>
      </c>
      <c r="FR50" s="92">
        <f t="shared" si="222"/>
        <v>78.030303030303031</v>
      </c>
      <c r="FS50" s="91">
        <v>9750</v>
      </c>
      <c r="FT50" s="92">
        <f t="shared" si="110"/>
        <v>94.660194174757279</v>
      </c>
      <c r="FU50" s="92">
        <f t="shared" si="223"/>
        <v>89.449541284403665</v>
      </c>
      <c r="FV50" s="91">
        <v>3740</v>
      </c>
      <c r="FW50" s="92">
        <f t="shared" si="111"/>
        <v>91.891891891891902</v>
      </c>
      <c r="FX50" s="92">
        <f t="shared" si="224"/>
        <v>81.838074398249447</v>
      </c>
      <c r="FY50" s="91">
        <f t="shared" si="53"/>
        <v>27280</v>
      </c>
      <c r="FZ50" s="92">
        <f t="shared" si="112"/>
        <v>95.518207282913167</v>
      </c>
      <c r="GA50" s="92">
        <f t="shared" si="225"/>
        <v>82.541603630862326</v>
      </c>
      <c r="GB50" s="91">
        <v>8570</v>
      </c>
      <c r="GC50" s="92">
        <f t="shared" si="113"/>
        <v>91.755888650963598</v>
      </c>
      <c r="GD50" s="92">
        <f t="shared" si="226"/>
        <v>73.247863247863236</v>
      </c>
      <c r="GE50" s="91">
        <v>7110</v>
      </c>
      <c r="GF50" s="92">
        <f t="shared" si="114"/>
        <v>97.264021887824896</v>
      </c>
      <c r="GG50" s="92">
        <f t="shared" si="227"/>
        <v>89.433962264150949</v>
      </c>
      <c r="GH50" s="91">
        <v>7240</v>
      </c>
      <c r="GI50" s="92">
        <f t="shared" si="115"/>
        <v>96.40479360852197</v>
      </c>
      <c r="GJ50" s="92">
        <f t="shared" si="228"/>
        <v>84.284051222351579</v>
      </c>
      <c r="GK50" s="91">
        <v>4360</v>
      </c>
      <c r="GL50" s="92">
        <f t="shared" si="116"/>
        <v>99.090909090909093</v>
      </c>
      <c r="GM50" s="92">
        <f t="shared" si="229"/>
        <v>90.644490644490645</v>
      </c>
      <c r="GN50" s="91">
        <f t="shared" si="59"/>
        <v>110330</v>
      </c>
      <c r="GO50" s="92">
        <f t="shared" si="117"/>
        <v>97.249889819303661</v>
      </c>
      <c r="GP50" s="92">
        <f t="shared" si="230"/>
        <v>93.412920159173652</v>
      </c>
      <c r="GQ50" s="91">
        <v>16600</v>
      </c>
      <c r="GR50" s="92">
        <f t="shared" si="118"/>
        <v>96.511627906976756</v>
      </c>
      <c r="GS50" s="92">
        <f t="shared" si="231"/>
        <v>89.247311827956992</v>
      </c>
      <c r="GT50" s="91">
        <v>5850</v>
      </c>
      <c r="GU50" s="92">
        <f t="shared" si="119"/>
        <v>92.125984251968504</v>
      </c>
      <c r="GV50" s="92">
        <f t="shared" si="232"/>
        <v>82.278481012658233</v>
      </c>
      <c r="GW50" s="91">
        <v>9980</v>
      </c>
      <c r="GX50" s="92">
        <f t="shared" si="120"/>
        <v>97.843137254901961</v>
      </c>
      <c r="GY50" s="92">
        <f t="shared" si="233"/>
        <v>91.559633027522935</v>
      </c>
      <c r="GZ50" s="91">
        <v>34800</v>
      </c>
      <c r="HA50" s="92">
        <f t="shared" si="121"/>
        <v>97.752808988764045</v>
      </c>
      <c r="HB50" s="92">
        <f t="shared" si="234"/>
        <v>98.583569405099141</v>
      </c>
      <c r="HC50" s="91">
        <v>12100</v>
      </c>
      <c r="HD50" s="92">
        <f t="shared" si="122"/>
        <v>99.180327868852459</v>
      </c>
      <c r="HE50" s="92">
        <f t="shared" si="235"/>
        <v>98.373983739837399</v>
      </c>
      <c r="HF50" s="91">
        <v>17300</v>
      </c>
      <c r="HG50" s="92">
        <f t="shared" si="123"/>
        <v>96.111111111111114</v>
      </c>
      <c r="HH50" s="92">
        <f t="shared" si="236"/>
        <v>90.575916230366488</v>
      </c>
      <c r="HI50" s="91">
        <v>13700</v>
      </c>
      <c r="HJ50" s="92">
        <f t="shared" si="124"/>
        <v>98.561151079136692</v>
      </c>
      <c r="HK50" s="92">
        <f t="shared" si="237"/>
        <v>92.567567567567565</v>
      </c>
      <c r="HL50" s="91">
        <v>6550</v>
      </c>
      <c r="HM50" s="92">
        <f t="shared" si="169"/>
        <v>99.695585996955856</v>
      </c>
      <c r="HN50" s="93">
        <f t="shared" si="238"/>
        <v>103.63924050632912</v>
      </c>
      <c r="HO50" s="16"/>
      <c r="HP50" s="16"/>
      <c r="HQ50" s="8"/>
      <c r="HR50" s="16"/>
      <c r="HS50" s="5"/>
      <c r="HU50" s="7"/>
      <c r="HV50" s="7"/>
      <c r="HW50" s="7"/>
    </row>
    <row r="51" spans="1:231" ht="12" customHeight="1">
      <c r="A51" s="83"/>
      <c r="B51" s="66">
        <v>2001</v>
      </c>
      <c r="C51" s="70" t="s">
        <v>183</v>
      </c>
      <c r="D51" s="88">
        <v>1124000</v>
      </c>
      <c r="E51" s="89">
        <f t="shared" si="68"/>
        <v>97.739130434782609</v>
      </c>
      <c r="F51" s="89">
        <f t="shared" si="171"/>
        <v>92.662819455894478</v>
      </c>
      <c r="G51" s="88">
        <v>488300</v>
      </c>
      <c r="H51" s="89">
        <f t="shared" si="69"/>
        <v>98.966355897851642</v>
      </c>
      <c r="I51" s="89">
        <f t="shared" si="172"/>
        <v>102.13344488600711</v>
      </c>
      <c r="J51" s="88">
        <v>636100</v>
      </c>
      <c r="K51" s="101">
        <f t="shared" si="144"/>
        <v>96.922139265579759</v>
      </c>
      <c r="L51" s="89">
        <f t="shared" si="173"/>
        <v>86.614923747276691</v>
      </c>
      <c r="M51" s="88">
        <v>111100</v>
      </c>
      <c r="N51" s="89">
        <f t="shared" si="149"/>
        <v>97.030567685589517</v>
      </c>
      <c r="O51" s="89">
        <f t="shared" si="174"/>
        <v>85.003825554705443</v>
      </c>
      <c r="P51" s="88">
        <v>20500</v>
      </c>
      <c r="Q51" s="89">
        <f t="shared" si="151"/>
        <v>96.698113207547166</v>
      </c>
      <c r="R51" s="89">
        <f t="shared" si="175"/>
        <v>85.416666666666657</v>
      </c>
      <c r="S51" s="88">
        <v>211600</v>
      </c>
      <c r="T51" s="89">
        <f t="shared" si="153"/>
        <v>97.601476014760152</v>
      </c>
      <c r="U51" s="89">
        <f t="shared" si="176"/>
        <v>88.832913518052052</v>
      </c>
      <c r="V51" s="88" t="s">
        <v>14</v>
      </c>
      <c r="W51" s="89" t="s">
        <v>181</v>
      </c>
      <c r="X51" s="89" t="s">
        <v>181</v>
      </c>
      <c r="Y51" s="88" t="s">
        <v>125</v>
      </c>
      <c r="Z51" s="89" t="s">
        <v>181</v>
      </c>
      <c r="AA51" s="89" t="s">
        <v>181</v>
      </c>
      <c r="AB51" s="88">
        <v>65200</v>
      </c>
      <c r="AC51" s="89">
        <f t="shared" si="155"/>
        <v>95.043731778425652</v>
      </c>
      <c r="AD51" s="89">
        <f t="shared" si="177"/>
        <v>86.24338624338624</v>
      </c>
      <c r="AE51" s="88">
        <v>39200</v>
      </c>
      <c r="AF51" s="89">
        <f t="shared" si="157"/>
        <v>94.685990338164245</v>
      </c>
      <c r="AG51" s="89">
        <f t="shared" si="178"/>
        <v>78.400000000000006</v>
      </c>
      <c r="AH51" s="88">
        <v>48400</v>
      </c>
      <c r="AI51" s="89">
        <f t="shared" si="159"/>
        <v>97.384305835010068</v>
      </c>
      <c r="AJ51" s="89">
        <f t="shared" si="179"/>
        <v>82.876712328767127</v>
      </c>
      <c r="AK51" s="88">
        <v>26400</v>
      </c>
      <c r="AL51" s="89">
        <f t="shared" si="161"/>
        <v>96.703296703296701</v>
      </c>
      <c r="AM51" s="89">
        <f t="shared" si="180"/>
        <v>80</v>
      </c>
      <c r="AN51" s="88">
        <v>107000</v>
      </c>
      <c r="AO51" s="89">
        <f t="shared" si="163"/>
        <v>97.008159564823202</v>
      </c>
      <c r="AP51" s="89">
        <f t="shared" si="181"/>
        <v>90.601185436071134</v>
      </c>
      <c r="AQ51" s="88">
        <v>6840</v>
      </c>
      <c r="AR51" s="89">
        <f t="shared" si="165"/>
        <v>104.42748091603053</v>
      </c>
      <c r="AS51" s="89">
        <f t="shared" si="182"/>
        <v>108.22784810126582</v>
      </c>
      <c r="AT51" s="88">
        <v>227100</v>
      </c>
      <c r="AU51" s="89">
        <f t="shared" si="239"/>
        <v>97.425997425997423</v>
      </c>
      <c r="AV51" s="89" t="s">
        <v>181</v>
      </c>
      <c r="AW51" s="88">
        <v>43600</v>
      </c>
      <c r="AX51" s="89">
        <f t="shared" si="240"/>
        <v>94.782608695652172</v>
      </c>
      <c r="AY51" s="89" t="s">
        <v>181</v>
      </c>
      <c r="AZ51" s="88">
        <v>74800</v>
      </c>
      <c r="BA51" s="89">
        <f t="shared" si="241"/>
        <v>97.142857142857139</v>
      </c>
      <c r="BB51" s="89" t="s">
        <v>181</v>
      </c>
      <c r="BC51" s="88">
        <f t="shared" si="22"/>
        <v>1124480</v>
      </c>
      <c r="BD51" s="89">
        <f t="shared" si="167"/>
        <v>97.800429651147624</v>
      </c>
      <c r="BE51" s="89">
        <f t="shared" si="183"/>
        <v>92.726852920803509</v>
      </c>
      <c r="BF51" s="88">
        <f t="shared" si="147"/>
        <v>636180</v>
      </c>
      <c r="BG51" s="89">
        <f t="shared" si="71"/>
        <v>96.923991041638104</v>
      </c>
      <c r="BH51" s="89">
        <f t="shared" si="184"/>
        <v>86.604590378175288</v>
      </c>
      <c r="BI51" s="88">
        <f t="shared" si="24"/>
        <v>111100</v>
      </c>
      <c r="BJ51" s="89">
        <f t="shared" si="72"/>
        <v>96.97974860335195</v>
      </c>
      <c r="BK51" s="89">
        <f t="shared" si="185"/>
        <v>84.971319311663478</v>
      </c>
      <c r="BL51" s="88">
        <v>12300</v>
      </c>
      <c r="BM51" s="89">
        <f t="shared" si="73"/>
        <v>96.850393700787393</v>
      </c>
      <c r="BN51" s="89">
        <f t="shared" si="186"/>
        <v>83.673469387755105</v>
      </c>
      <c r="BO51" s="88">
        <v>39400</v>
      </c>
      <c r="BP51" s="89">
        <f t="shared" si="74"/>
        <v>97.766749379652609</v>
      </c>
      <c r="BQ51" s="89">
        <f t="shared" si="187"/>
        <v>84.368308351177731</v>
      </c>
      <c r="BR51" s="88">
        <v>23800</v>
      </c>
      <c r="BS51" s="89">
        <f t="shared" si="75"/>
        <v>96.356275303643727</v>
      </c>
      <c r="BT51" s="89">
        <f t="shared" si="188"/>
        <v>88.475836431226767</v>
      </c>
      <c r="BU51" s="88">
        <v>5500</v>
      </c>
      <c r="BV51" s="89">
        <f t="shared" si="76"/>
        <v>98.920863309352512</v>
      </c>
      <c r="BW51" s="89">
        <f t="shared" si="189"/>
        <v>80.291970802919707</v>
      </c>
      <c r="BX51" s="88">
        <v>12600</v>
      </c>
      <c r="BY51" s="89">
        <f t="shared" si="77"/>
        <v>98.4375</v>
      </c>
      <c r="BZ51" s="89">
        <f t="shared" si="190"/>
        <v>84.56375838926175</v>
      </c>
      <c r="CA51" s="88">
        <v>17500</v>
      </c>
      <c r="CB51" s="89">
        <f t="shared" si="78"/>
        <v>94.594594594594597</v>
      </c>
      <c r="CC51" s="89">
        <f t="shared" si="191"/>
        <v>84.54106280193237</v>
      </c>
      <c r="CD51" s="88">
        <f t="shared" si="25"/>
        <v>205740</v>
      </c>
      <c r="CE51" s="89">
        <f t="shared" si="79"/>
        <v>97.511730413763686</v>
      </c>
      <c r="CF51" s="89">
        <f t="shared" si="192"/>
        <v>89.471624266144815</v>
      </c>
      <c r="CG51" s="88">
        <v>27600</v>
      </c>
      <c r="CH51" s="89">
        <f t="shared" si="80"/>
        <v>100</v>
      </c>
      <c r="CI51" s="89">
        <f t="shared" si="193"/>
        <v>91.694352159468437</v>
      </c>
      <c r="CJ51" s="88">
        <v>44100</v>
      </c>
      <c r="CK51" s="89">
        <f t="shared" si="81"/>
        <v>96.92307692307692</v>
      </c>
      <c r="CL51" s="89">
        <f t="shared" si="194"/>
        <v>98.878923766816143</v>
      </c>
      <c r="CM51" s="88">
        <v>38900</v>
      </c>
      <c r="CN51" s="89">
        <f t="shared" si="82"/>
        <v>98.481012658227854</v>
      </c>
      <c r="CO51" s="89">
        <f t="shared" si="195"/>
        <v>92.399049881235157</v>
      </c>
      <c r="CP51" s="88">
        <v>16200</v>
      </c>
      <c r="CQ51" s="89">
        <f t="shared" si="83"/>
        <v>97.590361445783131</v>
      </c>
      <c r="CR51" s="89">
        <f t="shared" si="196"/>
        <v>75.700934579439249</v>
      </c>
      <c r="CS51" s="88">
        <v>42200</v>
      </c>
      <c r="CT51" s="89">
        <f t="shared" si="84"/>
        <v>96.127562642369028</v>
      </c>
      <c r="CU51" s="89">
        <f t="shared" si="197"/>
        <v>89.596602972399154</v>
      </c>
      <c r="CV51" s="88">
        <v>2680</v>
      </c>
      <c r="CW51" s="89">
        <f t="shared" si="85"/>
        <v>89.036544850498331</v>
      </c>
      <c r="CX51" s="89">
        <f t="shared" si="198"/>
        <v>76.571428571428569</v>
      </c>
      <c r="CY51" s="88">
        <v>14100</v>
      </c>
      <c r="CZ51" s="89">
        <f t="shared" si="86"/>
        <v>100.71428571428571</v>
      </c>
      <c r="DA51" s="89">
        <f t="shared" si="199"/>
        <v>77.900552486187848</v>
      </c>
      <c r="DB51" s="88">
        <v>4360</v>
      </c>
      <c r="DC51" s="89">
        <f t="shared" si="87"/>
        <v>95.196506550218345</v>
      </c>
      <c r="DD51" s="89">
        <f t="shared" si="200"/>
        <v>88.080808080808083</v>
      </c>
      <c r="DE51" s="88">
        <v>15600</v>
      </c>
      <c r="DF51" s="89">
        <f t="shared" si="88"/>
        <v>95.705521472392647</v>
      </c>
      <c r="DG51" s="89">
        <f t="shared" si="201"/>
        <v>86.187845303867405</v>
      </c>
      <c r="DH51" s="88">
        <f t="shared" si="26"/>
        <v>20520</v>
      </c>
      <c r="DI51" s="89">
        <f t="shared" si="89"/>
        <v>96.883852691218124</v>
      </c>
      <c r="DJ51" s="89">
        <f t="shared" si="202"/>
        <v>85.46438983756768</v>
      </c>
      <c r="DK51" s="88">
        <v>11400</v>
      </c>
      <c r="DL51" s="89">
        <f t="shared" si="90"/>
        <v>99.130434782608702</v>
      </c>
      <c r="DM51" s="89">
        <f t="shared" si="203"/>
        <v>87.692307692307693</v>
      </c>
      <c r="DN51" s="88">
        <v>2870</v>
      </c>
      <c r="DO51" s="89">
        <f t="shared" si="91"/>
        <v>89.130434782608688</v>
      </c>
      <c r="DP51" s="89">
        <f t="shared" si="204"/>
        <v>76.533333333333331</v>
      </c>
      <c r="DQ51" s="88">
        <v>4470</v>
      </c>
      <c r="DR51" s="89">
        <f t="shared" si="92"/>
        <v>96.54427645788337</v>
      </c>
      <c r="DS51" s="89">
        <f t="shared" si="205"/>
        <v>84.499054820415878</v>
      </c>
      <c r="DT51" s="88">
        <v>1780</v>
      </c>
      <c r="DU51" s="89">
        <f t="shared" si="93"/>
        <v>97.267759562841533</v>
      </c>
      <c r="DV51" s="89">
        <f t="shared" si="206"/>
        <v>90.35532994923858</v>
      </c>
      <c r="DW51" s="88">
        <f t="shared" si="32"/>
        <v>71050</v>
      </c>
      <c r="DX51" s="89">
        <f t="shared" si="94"/>
        <v>95.420359924791825</v>
      </c>
      <c r="DY51" s="89">
        <f t="shared" si="207"/>
        <v>84.704339532665713</v>
      </c>
      <c r="DZ51" s="88">
        <v>21400</v>
      </c>
      <c r="EA51" s="89">
        <f t="shared" si="95"/>
        <v>96.396396396396398</v>
      </c>
      <c r="EB51" s="89">
        <f t="shared" si="208"/>
        <v>81.368821292775664</v>
      </c>
      <c r="EC51" s="88">
        <v>9480</v>
      </c>
      <c r="ED51" s="89">
        <f t="shared" si="96"/>
        <v>92.941176470588232</v>
      </c>
      <c r="EE51" s="89">
        <f t="shared" si="209"/>
        <v>76.451612903225808</v>
      </c>
      <c r="EF51" s="88">
        <v>32300</v>
      </c>
      <c r="EG51" s="89">
        <f t="shared" si="97"/>
        <v>95.845697329376861</v>
      </c>
      <c r="EH51" s="89">
        <f t="shared" si="210"/>
        <v>89.722222222222229</v>
      </c>
      <c r="EI51" s="88">
        <v>7870</v>
      </c>
      <c r="EJ51" s="89">
        <f t="shared" si="98"/>
        <v>94.138755980861248</v>
      </c>
      <c r="EK51" s="89">
        <f t="shared" si="211"/>
        <v>85.729847494553383</v>
      </c>
      <c r="EL51" s="88">
        <f t="shared" si="38"/>
        <v>39180</v>
      </c>
      <c r="EM51" s="89">
        <f t="shared" si="99"/>
        <v>94.79796757803048</v>
      </c>
      <c r="EN51" s="89">
        <f t="shared" si="212"/>
        <v>78.26608070315622</v>
      </c>
      <c r="EO51" s="88">
        <v>4290</v>
      </c>
      <c r="EP51" s="89">
        <f t="shared" si="100"/>
        <v>93.668122270742359</v>
      </c>
      <c r="EQ51" s="89">
        <f t="shared" si="213"/>
        <v>84.950495049504951</v>
      </c>
      <c r="ER51" s="88">
        <v>5170</v>
      </c>
      <c r="ES51" s="89">
        <f t="shared" si="101"/>
        <v>97.731568998109637</v>
      </c>
      <c r="ET51" s="89">
        <f t="shared" si="214"/>
        <v>86.023294509151413</v>
      </c>
      <c r="EU51" s="88">
        <v>3100</v>
      </c>
      <c r="EV51" s="89">
        <f t="shared" si="102"/>
        <v>101.30718954248366</v>
      </c>
      <c r="EW51" s="89">
        <f t="shared" si="215"/>
        <v>71.759259259259252</v>
      </c>
      <c r="EX51" s="88">
        <v>21500</v>
      </c>
      <c r="EY51" s="89">
        <f t="shared" si="103"/>
        <v>93.073593073593074</v>
      </c>
      <c r="EZ51" s="89">
        <f t="shared" si="216"/>
        <v>75.174825174825173</v>
      </c>
      <c r="FA51" s="88">
        <v>4380</v>
      </c>
      <c r="FB51" s="89">
        <f t="shared" si="104"/>
        <v>97.117516629711758</v>
      </c>
      <c r="FC51" s="89">
        <f t="shared" si="217"/>
        <v>87.250996015936252</v>
      </c>
      <c r="FD51" s="88">
        <v>740</v>
      </c>
      <c r="FE51" s="89">
        <f t="shared" si="105"/>
        <v>93.670886075949369</v>
      </c>
      <c r="FF51" s="89">
        <f t="shared" si="218"/>
        <v>69.811320754716974</v>
      </c>
      <c r="FG51" s="88">
        <f t="shared" si="46"/>
        <v>48330</v>
      </c>
      <c r="FH51" s="89">
        <f t="shared" si="106"/>
        <v>97.263030790903599</v>
      </c>
      <c r="FI51" s="89">
        <f t="shared" si="219"/>
        <v>82.686056458511544</v>
      </c>
      <c r="FJ51" s="88">
        <v>7470</v>
      </c>
      <c r="FK51" s="89">
        <f t="shared" si="107"/>
        <v>98.28947368421052</v>
      </c>
      <c r="FL51" s="89">
        <f t="shared" si="220"/>
        <v>91.769041769041763</v>
      </c>
      <c r="FM51" s="88">
        <v>8180</v>
      </c>
      <c r="FN51" s="89">
        <f t="shared" si="108"/>
        <v>102.25</v>
      </c>
      <c r="FO51" s="89">
        <f t="shared" si="221"/>
        <v>96.919431279620852</v>
      </c>
      <c r="FP51" s="88">
        <v>19400</v>
      </c>
      <c r="FQ51" s="89">
        <f t="shared" si="109"/>
        <v>94.174757281553397</v>
      </c>
      <c r="FR51" s="89">
        <f t="shared" si="222"/>
        <v>73.484848484848484</v>
      </c>
      <c r="FS51" s="88">
        <v>9630</v>
      </c>
      <c r="FT51" s="89">
        <f t="shared" si="110"/>
        <v>98.769230769230759</v>
      </c>
      <c r="FU51" s="89">
        <f t="shared" si="223"/>
        <v>88.348623853211009</v>
      </c>
      <c r="FV51" s="88">
        <v>3650</v>
      </c>
      <c r="FW51" s="89">
        <f t="shared" si="111"/>
        <v>97.593582887700535</v>
      </c>
      <c r="FX51" s="89">
        <f t="shared" si="224"/>
        <v>79.868708971553616</v>
      </c>
      <c r="FY51" s="88">
        <f t="shared" si="53"/>
        <v>26440</v>
      </c>
      <c r="FZ51" s="89">
        <f t="shared" si="112"/>
        <v>96.920821114369502</v>
      </c>
      <c r="GA51" s="89">
        <f t="shared" si="225"/>
        <v>80</v>
      </c>
      <c r="GB51" s="88">
        <v>8450</v>
      </c>
      <c r="GC51" s="89">
        <f t="shared" si="113"/>
        <v>98.599766627771288</v>
      </c>
      <c r="GD51" s="89">
        <f t="shared" si="226"/>
        <v>72.222222222222214</v>
      </c>
      <c r="GE51" s="88">
        <v>6740</v>
      </c>
      <c r="GF51" s="89">
        <f t="shared" si="114"/>
        <v>94.796061884669484</v>
      </c>
      <c r="GG51" s="89">
        <f t="shared" si="227"/>
        <v>84.779874213836479</v>
      </c>
      <c r="GH51" s="88">
        <v>7080</v>
      </c>
      <c r="GI51" s="89">
        <f t="shared" si="115"/>
        <v>97.790055248618785</v>
      </c>
      <c r="GJ51" s="89">
        <f t="shared" si="228"/>
        <v>82.421420256111759</v>
      </c>
      <c r="GK51" s="88">
        <v>4170</v>
      </c>
      <c r="GL51" s="89">
        <f t="shared" si="116"/>
        <v>95.642201834862391</v>
      </c>
      <c r="GM51" s="89">
        <f t="shared" si="229"/>
        <v>86.694386694386694</v>
      </c>
      <c r="GN51" s="88">
        <f t="shared" si="59"/>
        <v>106980</v>
      </c>
      <c r="GO51" s="89">
        <f t="shared" si="117"/>
        <v>96.963654491072234</v>
      </c>
      <c r="GP51" s="89">
        <f t="shared" si="230"/>
        <v>90.576581153162309</v>
      </c>
      <c r="GQ51" s="88">
        <v>16300</v>
      </c>
      <c r="GR51" s="89">
        <f t="shared" si="118"/>
        <v>98.192771084337352</v>
      </c>
      <c r="GS51" s="89">
        <f t="shared" si="231"/>
        <v>87.634408602150543</v>
      </c>
      <c r="GT51" s="88">
        <v>5450</v>
      </c>
      <c r="GU51" s="89">
        <f t="shared" si="119"/>
        <v>93.162393162393158</v>
      </c>
      <c r="GV51" s="89">
        <f t="shared" si="232"/>
        <v>76.65260196905767</v>
      </c>
      <c r="GW51" s="88">
        <v>9330</v>
      </c>
      <c r="GX51" s="89">
        <f t="shared" si="120"/>
        <v>93.486973947895791</v>
      </c>
      <c r="GY51" s="89">
        <f t="shared" si="233"/>
        <v>85.596330275229363</v>
      </c>
      <c r="GZ51" s="88">
        <v>33800</v>
      </c>
      <c r="HA51" s="89">
        <f t="shared" si="121"/>
        <v>97.126436781609186</v>
      </c>
      <c r="HB51" s="89">
        <f t="shared" si="234"/>
        <v>95.75070821529745</v>
      </c>
      <c r="HC51" s="88">
        <v>12200</v>
      </c>
      <c r="HD51" s="89">
        <f t="shared" si="122"/>
        <v>100.82644628099173</v>
      </c>
      <c r="HE51" s="89">
        <f t="shared" si="235"/>
        <v>99.1869918699187</v>
      </c>
      <c r="HF51" s="88">
        <v>16300</v>
      </c>
      <c r="HG51" s="89">
        <f t="shared" si="123"/>
        <v>94.219653179190757</v>
      </c>
      <c r="HH51" s="89">
        <f t="shared" si="236"/>
        <v>85.340314136125656</v>
      </c>
      <c r="HI51" s="88">
        <v>13600</v>
      </c>
      <c r="HJ51" s="89">
        <f t="shared" si="124"/>
        <v>99.270072992700733</v>
      </c>
      <c r="HK51" s="89">
        <f t="shared" si="237"/>
        <v>91.891891891891902</v>
      </c>
      <c r="HL51" s="88">
        <v>6840</v>
      </c>
      <c r="HM51" s="89">
        <f t="shared" si="169"/>
        <v>104.42748091603053</v>
      </c>
      <c r="HN51" s="90">
        <f t="shared" si="238"/>
        <v>108.22784810126582</v>
      </c>
      <c r="HO51" s="16"/>
      <c r="HP51" s="16"/>
      <c r="HQ51" s="8"/>
      <c r="HR51" s="16"/>
      <c r="HS51" s="5"/>
      <c r="HU51" s="7"/>
      <c r="HV51" s="7"/>
      <c r="HW51" s="7"/>
    </row>
    <row r="52" spans="1:231" ht="12" customHeight="1">
      <c r="A52" s="83"/>
      <c r="B52" s="67">
        <v>2002</v>
      </c>
      <c r="C52" s="71" t="s">
        <v>100</v>
      </c>
      <c r="D52" s="91">
        <v>1126000</v>
      </c>
      <c r="E52" s="92">
        <f t="shared" si="68"/>
        <v>100.1779359430605</v>
      </c>
      <c r="F52" s="92">
        <f t="shared" si="171"/>
        <v>92.827699917559769</v>
      </c>
      <c r="G52" s="91">
        <v>492700</v>
      </c>
      <c r="H52" s="92">
        <f t="shared" si="69"/>
        <v>100.9010853983207</v>
      </c>
      <c r="I52" s="92">
        <f t="shared" si="172"/>
        <v>103.05375444467684</v>
      </c>
      <c r="J52" s="91">
        <v>633600</v>
      </c>
      <c r="K52" s="97">
        <f t="shared" si="144"/>
        <v>99.60698003458576</v>
      </c>
      <c r="L52" s="92">
        <f t="shared" si="173"/>
        <v>86.274509803921575</v>
      </c>
      <c r="M52" s="91">
        <v>110700</v>
      </c>
      <c r="N52" s="92">
        <f t="shared" si="149"/>
        <v>99.639963996399644</v>
      </c>
      <c r="O52" s="92">
        <f t="shared" si="174"/>
        <v>84.697781178270844</v>
      </c>
      <c r="P52" s="91">
        <v>20100</v>
      </c>
      <c r="Q52" s="92">
        <f t="shared" si="151"/>
        <v>98.048780487804876</v>
      </c>
      <c r="R52" s="92">
        <f t="shared" si="175"/>
        <v>83.75</v>
      </c>
      <c r="S52" s="91">
        <v>212000</v>
      </c>
      <c r="T52" s="92">
        <f t="shared" si="153"/>
        <v>100.1890359168242</v>
      </c>
      <c r="U52" s="92">
        <f t="shared" si="176"/>
        <v>89.000839630562552</v>
      </c>
      <c r="V52" s="91" t="s">
        <v>14</v>
      </c>
      <c r="W52" s="92" t="s">
        <v>181</v>
      </c>
      <c r="X52" s="92" t="s">
        <v>181</v>
      </c>
      <c r="Y52" s="91" t="s">
        <v>125</v>
      </c>
      <c r="Z52" s="92" t="s">
        <v>181</v>
      </c>
      <c r="AA52" s="92" t="s">
        <v>181</v>
      </c>
      <c r="AB52" s="91">
        <v>65700</v>
      </c>
      <c r="AC52" s="92">
        <f t="shared" si="155"/>
        <v>100.76687116564418</v>
      </c>
      <c r="AD52" s="92">
        <f t="shared" si="177"/>
        <v>86.904761904761912</v>
      </c>
      <c r="AE52" s="91">
        <v>38600</v>
      </c>
      <c r="AF52" s="92">
        <f t="shared" si="157"/>
        <v>98.469387755102048</v>
      </c>
      <c r="AG52" s="92">
        <f t="shared" si="178"/>
        <v>77.2</v>
      </c>
      <c r="AH52" s="91">
        <v>46600</v>
      </c>
      <c r="AI52" s="92">
        <f t="shared" si="159"/>
        <v>96.280991735537185</v>
      </c>
      <c r="AJ52" s="92">
        <f t="shared" si="179"/>
        <v>79.794520547945197</v>
      </c>
      <c r="AK52" s="91">
        <v>26200</v>
      </c>
      <c r="AL52" s="92">
        <f t="shared" si="161"/>
        <v>99.242424242424249</v>
      </c>
      <c r="AM52" s="92">
        <f t="shared" si="180"/>
        <v>79.393939393939391</v>
      </c>
      <c r="AN52" s="91">
        <v>107300</v>
      </c>
      <c r="AO52" s="92">
        <f t="shared" si="163"/>
        <v>100.28037383177571</v>
      </c>
      <c r="AP52" s="92">
        <f t="shared" si="181"/>
        <v>90.855207451312452</v>
      </c>
      <c r="AQ52" s="91">
        <v>6530</v>
      </c>
      <c r="AR52" s="92">
        <f t="shared" si="165"/>
        <v>95.467836257309941</v>
      </c>
      <c r="AS52" s="92">
        <f t="shared" si="182"/>
        <v>103.32278481012658</v>
      </c>
      <c r="AT52" s="91">
        <v>227700</v>
      </c>
      <c r="AU52" s="92">
        <f t="shared" si="239"/>
        <v>100.26420079260238</v>
      </c>
      <c r="AV52" s="92" t="s">
        <v>181</v>
      </c>
      <c r="AW52" s="91">
        <v>43600</v>
      </c>
      <c r="AX52" s="92">
        <f t="shared" si="240"/>
        <v>100</v>
      </c>
      <c r="AY52" s="92" t="s">
        <v>181</v>
      </c>
      <c r="AZ52" s="91">
        <v>72800</v>
      </c>
      <c r="BA52" s="92">
        <f t="shared" si="241"/>
        <v>97.326203208556151</v>
      </c>
      <c r="BB52" s="92" t="s">
        <v>181</v>
      </c>
      <c r="BC52" s="91">
        <f t="shared" si="22"/>
        <v>1126240</v>
      </c>
      <c r="BD52" s="92">
        <f t="shared" si="167"/>
        <v>100.15651678998292</v>
      </c>
      <c r="BE52" s="92">
        <f t="shared" si="183"/>
        <v>92.871986014447344</v>
      </c>
      <c r="BF52" s="91">
        <f t="shared" si="147"/>
        <v>633540</v>
      </c>
      <c r="BG52" s="92">
        <f t="shared" si="71"/>
        <v>99.585023106667919</v>
      </c>
      <c r="BH52" s="92">
        <f t="shared" si="184"/>
        <v>86.245201339540969</v>
      </c>
      <c r="BI52" s="91">
        <f t="shared" si="24"/>
        <v>110650</v>
      </c>
      <c r="BJ52" s="92">
        <f t="shared" si="72"/>
        <v>99.594959495949595</v>
      </c>
      <c r="BK52" s="92">
        <f t="shared" si="185"/>
        <v>84.627151051625233</v>
      </c>
      <c r="BL52" s="91">
        <v>12000</v>
      </c>
      <c r="BM52" s="92">
        <f t="shared" si="73"/>
        <v>97.560975609756099</v>
      </c>
      <c r="BN52" s="92">
        <f t="shared" si="186"/>
        <v>81.632653061224488</v>
      </c>
      <c r="BO52" s="91">
        <v>40100</v>
      </c>
      <c r="BP52" s="92">
        <f t="shared" si="74"/>
        <v>101.77664974619289</v>
      </c>
      <c r="BQ52" s="92">
        <f t="shared" si="187"/>
        <v>85.86723768736617</v>
      </c>
      <c r="BR52" s="91">
        <v>23300</v>
      </c>
      <c r="BS52" s="92">
        <f t="shared" si="75"/>
        <v>97.899159663865547</v>
      </c>
      <c r="BT52" s="92">
        <f t="shared" si="188"/>
        <v>86.617100371747213</v>
      </c>
      <c r="BU52" s="91">
        <v>5450</v>
      </c>
      <c r="BV52" s="92">
        <f t="shared" si="76"/>
        <v>99.090909090909093</v>
      </c>
      <c r="BW52" s="92">
        <f t="shared" si="189"/>
        <v>79.56204379562044</v>
      </c>
      <c r="BX52" s="91">
        <v>12800</v>
      </c>
      <c r="BY52" s="92">
        <f t="shared" si="77"/>
        <v>101.58730158730158</v>
      </c>
      <c r="BZ52" s="92">
        <f t="shared" si="190"/>
        <v>85.90604026845638</v>
      </c>
      <c r="CA52" s="91">
        <v>17000</v>
      </c>
      <c r="CB52" s="92">
        <f t="shared" si="78"/>
        <v>97.142857142857139</v>
      </c>
      <c r="CC52" s="92">
        <f t="shared" si="191"/>
        <v>82.125603864734302</v>
      </c>
      <c r="CD52" s="91">
        <f t="shared" si="25"/>
        <v>206590</v>
      </c>
      <c r="CE52" s="92">
        <f t="shared" si="79"/>
        <v>100.41314280159423</v>
      </c>
      <c r="CF52" s="92">
        <f t="shared" si="192"/>
        <v>89.841269841269849</v>
      </c>
      <c r="CG52" s="91">
        <v>27800</v>
      </c>
      <c r="CH52" s="92">
        <f t="shared" si="80"/>
        <v>100.72463768115942</v>
      </c>
      <c r="CI52" s="92">
        <f t="shared" si="193"/>
        <v>92.358803986710967</v>
      </c>
      <c r="CJ52" s="91">
        <v>44700</v>
      </c>
      <c r="CK52" s="92">
        <f t="shared" si="81"/>
        <v>101.36054421768708</v>
      </c>
      <c r="CL52" s="92">
        <f t="shared" si="194"/>
        <v>100.22421524663676</v>
      </c>
      <c r="CM52" s="91">
        <v>39200</v>
      </c>
      <c r="CN52" s="92">
        <f t="shared" si="82"/>
        <v>100.77120822622108</v>
      </c>
      <c r="CO52" s="92">
        <f t="shared" si="195"/>
        <v>93.111638954869363</v>
      </c>
      <c r="CP52" s="91">
        <v>16300</v>
      </c>
      <c r="CQ52" s="92">
        <f t="shared" si="83"/>
        <v>100.61728395061729</v>
      </c>
      <c r="CR52" s="92">
        <f t="shared" si="196"/>
        <v>76.168224299065429</v>
      </c>
      <c r="CS52" s="91">
        <v>42500</v>
      </c>
      <c r="CT52" s="92">
        <f t="shared" si="84"/>
        <v>100.71090047393365</v>
      </c>
      <c r="CU52" s="92">
        <f t="shared" si="197"/>
        <v>90.233545647558387</v>
      </c>
      <c r="CV52" s="91">
        <v>2660</v>
      </c>
      <c r="CW52" s="92">
        <f t="shared" si="85"/>
        <v>99.253731343283576</v>
      </c>
      <c r="CX52" s="92">
        <f t="shared" si="198"/>
        <v>76</v>
      </c>
      <c r="CY52" s="91">
        <v>13200</v>
      </c>
      <c r="CZ52" s="92">
        <f t="shared" si="86"/>
        <v>93.61702127659575</v>
      </c>
      <c r="DA52" s="92">
        <f t="shared" si="199"/>
        <v>72.928176795580114</v>
      </c>
      <c r="DB52" s="91">
        <v>4530</v>
      </c>
      <c r="DC52" s="92">
        <f t="shared" si="87"/>
        <v>103.89908256880733</v>
      </c>
      <c r="DD52" s="92">
        <f t="shared" si="200"/>
        <v>91.515151515151516</v>
      </c>
      <c r="DE52" s="91">
        <v>15700</v>
      </c>
      <c r="DF52" s="92">
        <f t="shared" si="88"/>
        <v>100.64102564102564</v>
      </c>
      <c r="DG52" s="92">
        <f t="shared" si="201"/>
        <v>86.740331491712709</v>
      </c>
      <c r="DH52" s="91">
        <f t="shared" si="26"/>
        <v>20080</v>
      </c>
      <c r="DI52" s="92">
        <f t="shared" si="89"/>
        <v>97.855750487329431</v>
      </c>
      <c r="DJ52" s="92">
        <f t="shared" si="202"/>
        <v>83.631820074968772</v>
      </c>
      <c r="DK52" s="91">
        <v>11300</v>
      </c>
      <c r="DL52" s="92">
        <f t="shared" si="90"/>
        <v>99.122807017543863</v>
      </c>
      <c r="DM52" s="92">
        <f t="shared" si="203"/>
        <v>86.92307692307692</v>
      </c>
      <c r="DN52" s="91">
        <v>2700</v>
      </c>
      <c r="DO52" s="92">
        <f t="shared" si="91"/>
        <v>94.076655052264812</v>
      </c>
      <c r="DP52" s="92">
        <f t="shared" si="204"/>
        <v>72</v>
      </c>
      <c r="DQ52" s="91">
        <v>4310</v>
      </c>
      <c r="DR52" s="92">
        <f t="shared" si="92"/>
        <v>96.420581655480987</v>
      </c>
      <c r="DS52" s="92">
        <f t="shared" si="205"/>
        <v>81.474480151228732</v>
      </c>
      <c r="DT52" s="91">
        <v>1770</v>
      </c>
      <c r="DU52" s="92">
        <f t="shared" si="93"/>
        <v>99.438202247191015</v>
      </c>
      <c r="DV52" s="92">
        <f t="shared" si="206"/>
        <v>89.847715736040612</v>
      </c>
      <c r="DW52" s="91">
        <f t="shared" si="32"/>
        <v>71170</v>
      </c>
      <c r="DX52" s="92">
        <f t="shared" si="94"/>
        <v>100.1688951442646</v>
      </c>
      <c r="DY52" s="92">
        <f t="shared" si="207"/>
        <v>84.847401049117792</v>
      </c>
      <c r="DZ52" s="91">
        <v>21100</v>
      </c>
      <c r="EA52" s="92">
        <f t="shared" si="95"/>
        <v>98.598130841121502</v>
      </c>
      <c r="EB52" s="92">
        <f t="shared" si="208"/>
        <v>80.228136882129277</v>
      </c>
      <c r="EC52" s="91">
        <v>9180</v>
      </c>
      <c r="ED52" s="92">
        <f t="shared" si="96"/>
        <v>96.835443037974684</v>
      </c>
      <c r="EE52" s="92">
        <f t="shared" si="209"/>
        <v>74.032258064516128</v>
      </c>
      <c r="EF52" s="91">
        <v>33100</v>
      </c>
      <c r="EG52" s="92">
        <f t="shared" si="97"/>
        <v>102.47678018575851</v>
      </c>
      <c r="EH52" s="92">
        <f t="shared" si="210"/>
        <v>91.944444444444443</v>
      </c>
      <c r="EI52" s="91">
        <v>7790</v>
      </c>
      <c r="EJ52" s="92">
        <f t="shared" si="98"/>
        <v>98.983481575603562</v>
      </c>
      <c r="EK52" s="92">
        <f t="shared" si="211"/>
        <v>84.858387799564269</v>
      </c>
      <c r="EL52" s="91">
        <f t="shared" si="38"/>
        <v>38550</v>
      </c>
      <c r="EM52" s="92">
        <f t="shared" si="99"/>
        <v>98.392036753445637</v>
      </c>
      <c r="EN52" s="92">
        <f t="shared" si="212"/>
        <v>77.007590890930885</v>
      </c>
      <c r="EO52" s="91">
        <v>4310</v>
      </c>
      <c r="EP52" s="92">
        <f t="shared" si="100"/>
        <v>100.46620046620048</v>
      </c>
      <c r="EQ52" s="92">
        <f t="shared" si="213"/>
        <v>85.346534653465341</v>
      </c>
      <c r="ER52" s="91">
        <v>4780</v>
      </c>
      <c r="ES52" s="92">
        <f t="shared" si="101"/>
        <v>92.456479690522244</v>
      </c>
      <c r="ET52" s="92">
        <f t="shared" si="214"/>
        <v>79.534109816971707</v>
      </c>
      <c r="EU52" s="91">
        <v>2960</v>
      </c>
      <c r="EV52" s="92">
        <f t="shared" si="102"/>
        <v>95.483870967741936</v>
      </c>
      <c r="EW52" s="92">
        <f t="shared" si="215"/>
        <v>68.518518518518519</v>
      </c>
      <c r="EX52" s="91">
        <v>21100</v>
      </c>
      <c r="EY52" s="92">
        <f t="shared" si="103"/>
        <v>98.139534883720927</v>
      </c>
      <c r="EZ52" s="92">
        <f t="shared" si="216"/>
        <v>73.776223776223787</v>
      </c>
      <c r="FA52" s="91">
        <v>4720</v>
      </c>
      <c r="FB52" s="92">
        <f t="shared" si="104"/>
        <v>107.76255707762556</v>
      </c>
      <c r="FC52" s="92">
        <f t="shared" si="217"/>
        <v>94.023904382470121</v>
      </c>
      <c r="FD52" s="91">
        <v>680</v>
      </c>
      <c r="FE52" s="92">
        <f t="shared" si="105"/>
        <v>91.891891891891902</v>
      </c>
      <c r="FF52" s="92">
        <f t="shared" si="218"/>
        <v>64.15094339622641</v>
      </c>
      <c r="FG52" s="91">
        <f t="shared" si="46"/>
        <v>46550</v>
      </c>
      <c r="FH52" s="92">
        <f t="shared" si="106"/>
        <v>96.31698737843989</v>
      </c>
      <c r="FI52" s="92">
        <f t="shared" si="219"/>
        <v>79.640718562874241</v>
      </c>
      <c r="FJ52" s="91">
        <v>7250</v>
      </c>
      <c r="FK52" s="92">
        <f t="shared" si="107"/>
        <v>97.054886211512709</v>
      </c>
      <c r="FL52" s="92">
        <f t="shared" si="220"/>
        <v>89.066339066339069</v>
      </c>
      <c r="FM52" s="91">
        <v>8150</v>
      </c>
      <c r="FN52" s="92">
        <f t="shared" si="108"/>
        <v>99.633251833740829</v>
      </c>
      <c r="FO52" s="92">
        <f t="shared" si="221"/>
        <v>96.563981042654021</v>
      </c>
      <c r="FP52" s="91">
        <v>18500</v>
      </c>
      <c r="FQ52" s="92">
        <f t="shared" si="109"/>
        <v>95.360824742268051</v>
      </c>
      <c r="FR52" s="92">
        <f t="shared" si="222"/>
        <v>70.075757575757578</v>
      </c>
      <c r="FS52" s="91">
        <v>8910</v>
      </c>
      <c r="FT52" s="92">
        <f t="shared" si="110"/>
        <v>92.523364485981304</v>
      </c>
      <c r="FU52" s="92">
        <f t="shared" si="223"/>
        <v>81.743119266055047</v>
      </c>
      <c r="FV52" s="91">
        <v>3740</v>
      </c>
      <c r="FW52" s="92">
        <f t="shared" si="111"/>
        <v>102.46575342465754</v>
      </c>
      <c r="FX52" s="92">
        <f t="shared" si="224"/>
        <v>81.838074398249447</v>
      </c>
      <c r="FY52" s="91">
        <f t="shared" si="53"/>
        <v>26220</v>
      </c>
      <c r="FZ52" s="92">
        <f t="shared" si="112"/>
        <v>99.167927382753405</v>
      </c>
      <c r="GA52" s="92">
        <f t="shared" si="225"/>
        <v>79.334341906202724</v>
      </c>
      <c r="GB52" s="91">
        <v>8220</v>
      </c>
      <c r="GC52" s="92">
        <f t="shared" si="113"/>
        <v>97.278106508875737</v>
      </c>
      <c r="GD52" s="92">
        <f t="shared" si="226"/>
        <v>70.256410256410248</v>
      </c>
      <c r="GE52" s="91">
        <v>6640</v>
      </c>
      <c r="GF52" s="92">
        <f t="shared" si="114"/>
        <v>98.516320474777459</v>
      </c>
      <c r="GG52" s="92">
        <f t="shared" si="227"/>
        <v>83.522012578616355</v>
      </c>
      <c r="GH52" s="91">
        <v>7100</v>
      </c>
      <c r="GI52" s="92">
        <f t="shared" si="115"/>
        <v>100.2824858757062</v>
      </c>
      <c r="GJ52" s="92">
        <f t="shared" si="228"/>
        <v>82.654249126891727</v>
      </c>
      <c r="GK52" s="91">
        <v>4260</v>
      </c>
      <c r="GL52" s="92">
        <f t="shared" si="116"/>
        <v>102.15827338129498</v>
      </c>
      <c r="GM52" s="92">
        <f t="shared" si="229"/>
        <v>88.565488565488565</v>
      </c>
      <c r="GN52" s="91">
        <f t="shared" si="59"/>
        <v>107200</v>
      </c>
      <c r="GO52" s="92">
        <f t="shared" si="117"/>
        <v>100.20564591512434</v>
      </c>
      <c r="GP52" s="92">
        <f t="shared" si="230"/>
        <v>90.762848192363052</v>
      </c>
      <c r="GQ52" s="91">
        <v>16100</v>
      </c>
      <c r="GR52" s="92">
        <f t="shared" si="118"/>
        <v>98.773006134969322</v>
      </c>
      <c r="GS52" s="92">
        <f t="shared" si="231"/>
        <v>86.55913978494624</v>
      </c>
      <c r="GT52" s="91">
        <v>5210</v>
      </c>
      <c r="GU52" s="92">
        <f t="shared" si="119"/>
        <v>95.596330275229363</v>
      </c>
      <c r="GV52" s="92">
        <f t="shared" si="232"/>
        <v>73.277074542897324</v>
      </c>
      <c r="GW52" s="91">
        <v>8990</v>
      </c>
      <c r="GX52" s="92">
        <f t="shared" si="120"/>
        <v>96.355841371918544</v>
      </c>
      <c r="GY52" s="92">
        <f t="shared" si="233"/>
        <v>82.477064220183479</v>
      </c>
      <c r="GZ52" s="91">
        <v>35900</v>
      </c>
      <c r="HA52" s="92">
        <f t="shared" si="121"/>
        <v>106.21301775147928</v>
      </c>
      <c r="HB52" s="92">
        <f t="shared" si="234"/>
        <v>101.69971671388103</v>
      </c>
      <c r="HC52" s="91">
        <v>12200</v>
      </c>
      <c r="HD52" s="92">
        <f t="shared" si="122"/>
        <v>100</v>
      </c>
      <c r="HE52" s="92">
        <f t="shared" si="235"/>
        <v>99.1869918699187</v>
      </c>
      <c r="HF52" s="91">
        <v>15700</v>
      </c>
      <c r="HG52" s="92">
        <f t="shared" si="123"/>
        <v>96.319018404907979</v>
      </c>
      <c r="HH52" s="92">
        <f t="shared" si="236"/>
        <v>82.198952879581157</v>
      </c>
      <c r="HI52" s="91">
        <v>13100</v>
      </c>
      <c r="HJ52" s="92">
        <f t="shared" si="124"/>
        <v>96.32352941176471</v>
      </c>
      <c r="HK52" s="92">
        <f t="shared" si="237"/>
        <v>88.513513513513516</v>
      </c>
      <c r="HL52" s="91">
        <v>6530</v>
      </c>
      <c r="HM52" s="92">
        <f t="shared" si="169"/>
        <v>95.467836257309941</v>
      </c>
      <c r="HN52" s="93">
        <f t="shared" si="238"/>
        <v>103.32278481012658</v>
      </c>
      <c r="HO52" s="16"/>
      <c r="HP52" s="16"/>
      <c r="HQ52" s="8"/>
      <c r="HR52" s="16"/>
      <c r="HS52" s="5"/>
      <c r="HU52" s="7"/>
      <c r="HV52" s="7"/>
      <c r="HW52" s="7"/>
    </row>
    <row r="53" spans="1:231" ht="12" customHeight="1">
      <c r="A53" s="84"/>
      <c r="B53" s="67">
        <v>2003</v>
      </c>
      <c r="C53" s="71" t="s">
        <v>101</v>
      </c>
      <c r="D53" s="91">
        <v>1120000</v>
      </c>
      <c r="E53" s="92">
        <f t="shared" si="68"/>
        <v>99.46714031971581</v>
      </c>
      <c r="F53" s="92">
        <f t="shared" si="171"/>
        <v>92.333058532563896</v>
      </c>
      <c r="G53" s="91">
        <v>502400</v>
      </c>
      <c r="H53" s="92">
        <f t="shared" si="69"/>
        <v>101.96874365739801</v>
      </c>
      <c r="I53" s="92">
        <f t="shared" si="172"/>
        <v>105.08261869901693</v>
      </c>
      <c r="J53" s="91">
        <v>617800</v>
      </c>
      <c r="K53" s="97">
        <f t="shared" si="144"/>
        <v>97.506313131313121</v>
      </c>
      <c r="L53" s="92">
        <f t="shared" si="173"/>
        <v>84.123093681917211</v>
      </c>
      <c r="M53" s="91">
        <v>108600</v>
      </c>
      <c r="N53" s="92">
        <f t="shared" si="149"/>
        <v>98.102981029810294</v>
      </c>
      <c r="O53" s="92">
        <f t="shared" si="174"/>
        <v>83.091048201989295</v>
      </c>
      <c r="P53" s="91">
        <v>19300</v>
      </c>
      <c r="Q53" s="92">
        <f t="shared" si="151"/>
        <v>96.019900497512438</v>
      </c>
      <c r="R53" s="92">
        <f t="shared" si="175"/>
        <v>80.416666666666671</v>
      </c>
      <c r="S53" s="91">
        <v>203800</v>
      </c>
      <c r="T53" s="92">
        <f t="shared" si="153"/>
        <v>96.132075471698101</v>
      </c>
      <c r="U53" s="92">
        <f t="shared" si="176"/>
        <v>85.558354324097394</v>
      </c>
      <c r="V53" s="91" t="s">
        <v>14</v>
      </c>
      <c r="W53" s="92" t="s">
        <v>181</v>
      </c>
      <c r="X53" s="92" t="s">
        <v>181</v>
      </c>
      <c r="Y53" s="91" t="s">
        <v>125</v>
      </c>
      <c r="Z53" s="92" t="s">
        <v>181</v>
      </c>
      <c r="AA53" s="92" t="s">
        <v>181</v>
      </c>
      <c r="AB53" s="91">
        <v>63500</v>
      </c>
      <c r="AC53" s="92">
        <f t="shared" si="155"/>
        <v>96.651445966514459</v>
      </c>
      <c r="AD53" s="92">
        <f t="shared" si="177"/>
        <v>83.994708994709001</v>
      </c>
      <c r="AE53" s="91">
        <v>37800</v>
      </c>
      <c r="AF53" s="92">
        <f t="shared" si="157"/>
        <v>97.92746113989638</v>
      </c>
      <c r="AG53" s="92">
        <f t="shared" si="178"/>
        <v>75.599999999999994</v>
      </c>
      <c r="AH53" s="91">
        <v>46300</v>
      </c>
      <c r="AI53" s="92">
        <f t="shared" si="159"/>
        <v>99.356223175965667</v>
      </c>
      <c r="AJ53" s="92">
        <f t="shared" si="179"/>
        <v>79.280821917808225</v>
      </c>
      <c r="AK53" s="91">
        <v>25000</v>
      </c>
      <c r="AL53" s="92">
        <f t="shared" si="161"/>
        <v>95.419847328244273</v>
      </c>
      <c r="AM53" s="92">
        <f t="shared" si="180"/>
        <v>75.757575757575751</v>
      </c>
      <c r="AN53" s="91">
        <v>107200</v>
      </c>
      <c r="AO53" s="92">
        <f t="shared" si="163"/>
        <v>99.906803355079219</v>
      </c>
      <c r="AP53" s="92">
        <f t="shared" si="181"/>
        <v>90.770533446232008</v>
      </c>
      <c r="AQ53" s="91">
        <v>6210</v>
      </c>
      <c r="AR53" s="92">
        <f t="shared" si="165"/>
        <v>95.09954058192956</v>
      </c>
      <c r="AS53" s="92">
        <f t="shared" si="182"/>
        <v>98.259493670886073</v>
      </c>
      <c r="AT53" s="91">
        <v>218400</v>
      </c>
      <c r="AU53" s="92">
        <f t="shared" si="239"/>
        <v>95.915678524374187</v>
      </c>
      <c r="AV53" s="92" t="s">
        <v>181</v>
      </c>
      <c r="AW53" s="91">
        <v>42200</v>
      </c>
      <c r="AX53" s="92">
        <f t="shared" si="240"/>
        <v>96.788990825688074</v>
      </c>
      <c r="AY53" s="92" t="s">
        <v>181</v>
      </c>
      <c r="AZ53" s="91">
        <v>71200</v>
      </c>
      <c r="BA53" s="92">
        <f t="shared" si="241"/>
        <v>97.802197802197796</v>
      </c>
      <c r="BB53" s="92" t="s">
        <v>181</v>
      </c>
      <c r="BC53" s="91">
        <f t="shared" si="22"/>
        <v>1120140</v>
      </c>
      <c r="BD53" s="92">
        <f t="shared" si="167"/>
        <v>99.458374769143347</v>
      </c>
      <c r="BE53" s="92">
        <f t="shared" si="183"/>
        <v>92.368967905795429</v>
      </c>
      <c r="BF53" s="91">
        <f t="shared" si="147"/>
        <v>617740</v>
      </c>
      <c r="BG53" s="92">
        <f t="shared" si="71"/>
        <v>97.506076964358996</v>
      </c>
      <c r="BH53" s="92">
        <f t="shared" si="184"/>
        <v>84.094312396199186</v>
      </c>
      <c r="BI53" s="91">
        <f t="shared" si="24"/>
        <v>108660</v>
      </c>
      <c r="BJ53" s="92">
        <f t="shared" si="72"/>
        <v>98.201536375960231</v>
      </c>
      <c r="BK53" s="92">
        <f t="shared" si="185"/>
        <v>83.105162523900574</v>
      </c>
      <c r="BL53" s="91">
        <v>11700</v>
      </c>
      <c r="BM53" s="92">
        <f t="shared" si="73"/>
        <v>97.5</v>
      </c>
      <c r="BN53" s="92">
        <f t="shared" si="186"/>
        <v>79.591836734693871</v>
      </c>
      <c r="BO53" s="91">
        <v>40000</v>
      </c>
      <c r="BP53" s="92">
        <f t="shared" si="74"/>
        <v>99.750623441396513</v>
      </c>
      <c r="BQ53" s="92">
        <f t="shared" si="187"/>
        <v>85.65310492505354</v>
      </c>
      <c r="BR53" s="91">
        <v>22300</v>
      </c>
      <c r="BS53" s="92">
        <f t="shared" si="75"/>
        <v>95.708154506437765</v>
      </c>
      <c r="BT53" s="92">
        <f t="shared" si="188"/>
        <v>82.899628252788105</v>
      </c>
      <c r="BU53" s="91">
        <v>5460</v>
      </c>
      <c r="BV53" s="92">
        <f t="shared" si="76"/>
        <v>100.18348623853211</v>
      </c>
      <c r="BW53" s="92">
        <f t="shared" si="189"/>
        <v>79.708029197080293</v>
      </c>
      <c r="BX53" s="91">
        <v>12900</v>
      </c>
      <c r="BY53" s="92">
        <f t="shared" si="77"/>
        <v>100.78125</v>
      </c>
      <c r="BZ53" s="92">
        <f t="shared" si="190"/>
        <v>86.577181208053688</v>
      </c>
      <c r="CA53" s="91">
        <v>16300</v>
      </c>
      <c r="CB53" s="92">
        <f t="shared" si="78"/>
        <v>95.882352941176478</v>
      </c>
      <c r="CC53" s="92">
        <f t="shared" si="191"/>
        <v>78.74396135265701</v>
      </c>
      <c r="CD53" s="91">
        <f t="shared" si="25"/>
        <v>198050</v>
      </c>
      <c r="CE53" s="92">
        <f t="shared" si="79"/>
        <v>95.86620843216032</v>
      </c>
      <c r="CF53" s="92">
        <f t="shared" si="192"/>
        <v>86.12741900413134</v>
      </c>
      <c r="CG53" s="91">
        <v>26900</v>
      </c>
      <c r="CH53" s="92">
        <f t="shared" si="80"/>
        <v>96.762589928057551</v>
      </c>
      <c r="CI53" s="92">
        <f t="shared" si="193"/>
        <v>89.368770764119603</v>
      </c>
      <c r="CJ53" s="91">
        <v>44600</v>
      </c>
      <c r="CK53" s="92">
        <f t="shared" si="81"/>
        <v>99.776286353467555</v>
      </c>
      <c r="CL53" s="92">
        <f t="shared" si="194"/>
        <v>100</v>
      </c>
      <c r="CM53" s="91">
        <v>37900</v>
      </c>
      <c r="CN53" s="92">
        <f t="shared" si="82"/>
        <v>96.683673469387756</v>
      </c>
      <c r="CO53" s="92">
        <f t="shared" si="195"/>
        <v>90.023752969121134</v>
      </c>
      <c r="CP53" s="91">
        <v>15900</v>
      </c>
      <c r="CQ53" s="92">
        <f t="shared" si="83"/>
        <v>97.546012269938657</v>
      </c>
      <c r="CR53" s="92">
        <f t="shared" si="196"/>
        <v>74.299065420560751</v>
      </c>
      <c r="CS53" s="91">
        <v>39100</v>
      </c>
      <c r="CT53" s="92">
        <f t="shared" si="84"/>
        <v>92</v>
      </c>
      <c r="CU53" s="92">
        <f t="shared" si="197"/>
        <v>83.014861995753719</v>
      </c>
      <c r="CV53" s="91">
        <v>2260</v>
      </c>
      <c r="CW53" s="92">
        <f t="shared" si="85"/>
        <v>84.962406015037601</v>
      </c>
      <c r="CX53" s="92">
        <f t="shared" si="198"/>
        <v>64.571428571428569</v>
      </c>
      <c r="CY53" s="91">
        <v>12500</v>
      </c>
      <c r="CZ53" s="92">
        <f t="shared" si="86"/>
        <v>94.696969696969703</v>
      </c>
      <c r="DA53" s="92">
        <f t="shared" si="199"/>
        <v>69.060773480662988</v>
      </c>
      <c r="DB53" s="91">
        <v>4290</v>
      </c>
      <c r="DC53" s="92">
        <f t="shared" si="87"/>
        <v>94.701986754966882</v>
      </c>
      <c r="DD53" s="92">
        <f t="shared" si="200"/>
        <v>86.666666666666671</v>
      </c>
      <c r="DE53" s="91">
        <v>14600</v>
      </c>
      <c r="DF53" s="92">
        <f t="shared" si="88"/>
        <v>92.99363057324841</v>
      </c>
      <c r="DG53" s="92">
        <f t="shared" si="201"/>
        <v>80.662983425414367</v>
      </c>
      <c r="DH53" s="91">
        <f t="shared" si="26"/>
        <v>19380</v>
      </c>
      <c r="DI53" s="92">
        <f t="shared" si="89"/>
        <v>96.513944223107572</v>
      </c>
      <c r="DJ53" s="92">
        <f t="shared" si="202"/>
        <v>80.716368179925041</v>
      </c>
      <c r="DK53" s="91">
        <v>10900</v>
      </c>
      <c r="DL53" s="92">
        <f t="shared" si="90"/>
        <v>96.460176991150433</v>
      </c>
      <c r="DM53" s="92">
        <f t="shared" si="203"/>
        <v>83.846153846153854</v>
      </c>
      <c r="DN53" s="91">
        <v>2670</v>
      </c>
      <c r="DO53" s="92">
        <f t="shared" si="91"/>
        <v>98.888888888888886</v>
      </c>
      <c r="DP53" s="92">
        <f t="shared" si="204"/>
        <v>71.2</v>
      </c>
      <c r="DQ53" s="91">
        <v>4120</v>
      </c>
      <c r="DR53" s="92">
        <f t="shared" si="92"/>
        <v>95.591647331786547</v>
      </c>
      <c r="DS53" s="92">
        <f t="shared" si="205"/>
        <v>77.882797731568999</v>
      </c>
      <c r="DT53" s="91">
        <v>1690</v>
      </c>
      <c r="DU53" s="92">
        <f t="shared" si="93"/>
        <v>95.480225988700568</v>
      </c>
      <c r="DV53" s="92">
        <f t="shared" si="206"/>
        <v>85.786802030456855</v>
      </c>
      <c r="DW53" s="91">
        <f t="shared" si="32"/>
        <v>69160</v>
      </c>
      <c r="DX53" s="92">
        <f t="shared" si="94"/>
        <v>97.17577631024308</v>
      </c>
      <c r="DY53" s="92">
        <f t="shared" si="207"/>
        <v>82.45112064854554</v>
      </c>
      <c r="DZ53" s="91">
        <v>20200</v>
      </c>
      <c r="EA53" s="92">
        <f t="shared" si="95"/>
        <v>95.73459715639811</v>
      </c>
      <c r="EB53" s="92">
        <f t="shared" si="208"/>
        <v>76.806083650190118</v>
      </c>
      <c r="EC53" s="91">
        <v>8610</v>
      </c>
      <c r="ED53" s="92">
        <f t="shared" si="96"/>
        <v>93.790849673202615</v>
      </c>
      <c r="EE53" s="92">
        <f t="shared" si="209"/>
        <v>69.435483870967744</v>
      </c>
      <c r="EF53" s="91">
        <v>32200</v>
      </c>
      <c r="EG53" s="92">
        <f t="shared" si="97"/>
        <v>97.280966767371595</v>
      </c>
      <c r="EH53" s="92">
        <f t="shared" si="210"/>
        <v>89.444444444444443</v>
      </c>
      <c r="EI53" s="91">
        <v>8150</v>
      </c>
      <c r="EJ53" s="92">
        <f t="shared" si="98"/>
        <v>104.62130937098844</v>
      </c>
      <c r="EK53" s="92">
        <f t="shared" si="211"/>
        <v>88.77995642701525</v>
      </c>
      <c r="EL53" s="91">
        <f t="shared" si="38"/>
        <v>37860</v>
      </c>
      <c r="EM53" s="92">
        <f t="shared" si="99"/>
        <v>98.210116731517502</v>
      </c>
      <c r="EN53" s="92">
        <f t="shared" si="212"/>
        <v>75.629244906112675</v>
      </c>
      <c r="EO53" s="91">
        <v>4240</v>
      </c>
      <c r="EP53" s="92">
        <f t="shared" si="100"/>
        <v>98.375870069605568</v>
      </c>
      <c r="EQ53" s="92">
        <f t="shared" si="213"/>
        <v>83.960396039603964</v>
      </c>
      <c r="ER53" s="91">
        <v>4830</v>
      </c>
      <c r="ES53" s="92">
        <f t="shared" si="101"/>
        <v>101.04602510460252</v>
      </c>
      <c r="ET53" s="92">
        <f t="shared" si="214"/>
        <v>80.366056572379364</v>
      </c>
      <c r="EU53" s="91">
        <v>2750</v>
      </c>
      <c r="EV53" s="92">
        <f t="shared" si="102"/>
        <v>92.905405405405403</v>
      </c>
      <c r="EW53" s="92">
        <f t="shared" si="215"/>
        <v>63.657407407407405</v>
      </c>
      <c r="EX53" s="91">
        <v>20500</v>
      </c>
      <c r="EY53" s="92">
        <f t="shared" si="103"/>
        <v>97.156398104265406</v>
      </c>
      <c r="EZ53" s="92">
        <f t="shared" si="216"/>
        <v>71.67832167832168</v>
      </c>
      <c r="FA53" s="91">
        <v>4930</v>
      </c>
      <c r="FB53" s="92">
        <f t="shared" si="104"/>
        <v>104.44915254237289</v>
      </c>
      <c r="FC53" s="92">
        <f t="shared" si="217"/>
        <v>98.207171314741032</v>
      </c>
      <c r="FD53" s="91">
        <v>610</v>
      </c>
      <c r="FE53" s="92">
        <f t="shared" si="105"/>
        <v>89.705882352941174</v>
      </c>
      <c r="FF53" s="92">
        <f t="shared" si="218"/>
        <v>57.547169811320757</v>
      </c>
      <c r="FG53" s="91">
        <f t="shared" si="46"/>
        <v>46270</v>
      </c>
      <c r="FH53" s="92">
        <f t="shared" si="106"/>
        <v>99.398496240601503</v>
      </c>
      <c r="FI53" s="92">
        <f t="shared" si="219"/>
        <v>79.161676646706596</v>
      </c>
      <c r="FJ53" s="91">
        <v>7320</v>
      </c>
      <c r="FK53" s="92">
        <f t="shared" si="107"/>
        <v>100.96551724137932</v>
      </c>
      <c r="FL53" s="92">
        <f t="shared" si="220"/>
        <v>89.926289926289925</v>
      </c>
      <c r="FM53" s="91">
        <v>8220</v>
      </c>
      <c r="FN53" s="92">
        <f t="shared" si="108"/>
        <v>100.85889570552146</v>
      </c>
      <c r="FO53" s="92">
        <f t="shared" si="221"/>
        <v>97.393364928909961</v>
      </c>
      <c r="FP53" s="91">
        <v>18400</v>
      </c>
      <c r="FQ53" s="92">
        <f t="shared" si="109"/>
        <v>99.459459459459467</v>
      </c>
      <c r="FR53" s="92">
        <f t="shared" si="222"/>
        <v>69.696969696969703</v>
      </c>
      <c r="FS53" s="91">
        <v>8670</v>
      </c>
      <c r="FT53" s="92">
        <f t="shared" si="110"/>
        <v>97.306397306397301</v>
      </c>
      <c r="FU53" s="92">
        <f t="shared" si="223"/>
        <v>79.541284403669721</v>
      </c>
      <c r="FV53" s="91">
        <v>3660</v>
      </c>
      <c r="FW53" s="92">
        <f t="shared" si="111"/>
        <v>97.860962566844918</v>
      </c>
      <c r="FX53" s="92">
        <f t="shared" si="224"/>
        <v>80.087527352297599</v>
      </c>
      <c r="FY53" s="91">
        <f t="shared" si="53"/>
        <v>24990</v>
      </c>
      <c r="FZ53" s="92">
        <f t="shared" si="112"/>
        <v>95.308924485125857</v>
      </c>
      <c r="GA53" s="92">
        <f t="shared" si="225"/>
        <v>75.612708018154308</v>
      </c>
      <c r="GB53" s="91">
        <v>7540</v>
      </c>
      <c r="GC53" s="92">
        <f t="shared" si="113"/>
        <v>91.727493917274941</v>
      </c>
      <c r="GD53" s="92">
        <f t="shared" si="226"/>
        <v>64.444444444444443</v>
      </c>
      <c r="GE53" s="91">
        <v>6440</v>
      </c>
      <c r="GF53" s="92">
        <f t="shared" si="114"/>
        <v>96.98795180722891</v>
      </c>
      <c r="GG53" s="92">
        <f t="shared" si="227"/>
        <v>81.006289308176108</v>
      </c>
      <c r="GH53" s="91">
        <v>6980</v>
      </c>
      <c r="GI53" s="92">
        <f t="shared" si="115"/>
        <v>98.309859154929583</v>
      </c>
      <c r="GJ53" s="92">
        <f t="shared" si="228"/>
        <v>81.257275902211873</v>
      </c>
      <c r="GK53" s="91">
        <v>4030</v>
      </c>
      <c r="GL53" s="92">
        <f t="shared" si="116"/>
        <v>94.600938967136145</v>
      </c>
      <c r="GM53" s="92">
        <f t="shared" si="229"/>
        <v>83.78378378378379</v>
      </c>
      <c r="GN53" s="91">
        <f t="shared" si="59"/>
        <v>107160</v>
      </c>
      <c r="GO53" s="92">
        <f t="shared" si="117"/>
        <v>99.962686567164184</v>
      </c>
      <c r="GP53" s="92">
        <f t="shared" si="230"/>
        <v>90.728981457962917</v>
      </c>
      <c r="GQ53" s="91">
        <v>15900</v>
      </c>
      <c r="GR53" s="92">
        <f t="shared" si="118"/>
        <v>98.757763975155271</v>
      </c>
      <c r="GS53" s="92">
        <f t="shared" si="231"/>
        <v>85.483870967741936</v>
      </c>
      <c r="GT53" s="91">
        <v>5000</v>
      </c>
      <c r="GU53" s="92">
        <f t="shared" si="119"/>
        <v>95.969289827255281</v>
      </c>
      <c r="GV53" s="92">
        <f t="shared" si="232"/>
        <v>70.323488045007025</v>
      </c>
      <c r="GW53" s="91">
        <v>9060</v>
      </c>
      <c r="GX53" s="92">
        <f t="shared" si="120"/>
        <v>100.77864293659621</v>
      </c>
      <c r="GY53" s="92">
        <f t="shared" si="233"/>
        <v>83.11926605504587</v>
      </c>
      <c r="GZ53" s="91">
        <v>36100</v>
      </c>
      <c r="HA53" s="92">
        <f t="shared" si="121"/>
        <v>100.55710306406684</v>
      </c>
      <c r="HB53" s="92">
        <f t="shared" si="234"/>
        <v>102.26628895184136</v>
      </c>
      <c r="HC53" s="91">
        <v>12600</v>
      </c>
      <c r="HD53" s="92">
        <f t="shared" si="122"/>
        <v>103.27868852459017</v>
      </c>
      <c r="HE53" s="92">
        <f t="shared" si="235"/>
        <v>102.4390243902439</v>
      </c>
      <c r="HF53" s="91">
        <v>15500</v>
      </c>
      <c r="HG53" s="92">
        <f t="shared" si="123"/>
        <v>98.726114649681534</v>
      </c>
      <c r="HH53" s="92">
        <f t="shared" si="236"/>
        <v>81.15183246073299</v>
      </c>
      <c r="HI53" s="91">
        <v>13000</v>
      </c>
      <c r="HJ53" s="92">
        <f t="shared" si="124"/>
        <v>99.236641221374043</v>
      </c>
      <c r="HK53" s="92">
        <f t="shared" si="237"/>
        <v>87.837837837837839</v>
      </c>
      <c r="HL53" s="91">
        <v>6210</v>
      </c>
      <c r="HM53" s="92">
        <f t="shared" si="169"/>
        <v>95.09954058192956</v>
      </c>
      <c r="HN53" s="93">
        <f t="shared" si="238"/>
        <v>98.259493670886073</v>
      </c>
      <c r="HO53" s="21"/>
      <c r="HP53" s="12"/>
      <c r="HQ53" s="5"/>
      <c r="HR53" s="5"/>
      <c r="HS53" s="5"/>
      <c r="HU53" s="7"/>
      <c r="HV53" s="7"/>
      <c r="HW53" s="7"/>
    </row>
    <row r="54" spans="1:231" ht="12" customHeight="1">
      <c r="A54" s="81"/>
      <c r="B54" s="67">
        <v>2004</v>
      </c>
      <c r="C54" s="71" t="s">
        <v>102</v>
      </c>
      <c r="D54" s="91">
        <v>1088000</v>
      </c>
      <c r="E54" s="92">
        <f t="shared" si="68"/>
        <v>97.142857142857139</v>
      </c>
      <c r="F54" s="92">
        <f t="shared" si="171"/>
        <v>89.694971145919212</v>
      </c>
      <c r="G54" s="91">
        <v>497400</v>
      </c>
      <c r="H54" s="92">
        <f t="shared" si="69"/>
        <v>99.004777070063696</v>
      </c>
      <c r="I54" s="92">
        <f t="shared" si="172"/>
        <v>104.0368123823468</v>
      </c>
      <c r="J54" s="91">
        <v>590400</v>
      </c>
      <c r="K54" s="97">
        <f t="shared" si="144"/>
        <v>95.564907737131762</v>
      </c>
      <c r="L54" s="92">
        <f t="shared" si="173"/>
        <v>80.392156862745097</v>
      </c>
      <c r="M54" s="91">
        <v>103400</v>
      </c>
      <c r="N54" s="92">
        <f t="shared" si="149"/>
        <v>95.211786372007367</v>
      </c>
      <c r="O54" s="92">
        <f t="shared" si="174"/>
        <v>79.112471308339707</v>
      </c>
      <c r="P54" s="91">
        <v>18500</v>
      </c>
      <c r="Q54" s="92">
        <f t="shared" si="151"/>
        <v>95.854922279792746</v>
      </c>
      <c r="R54" s="92">
        <f t="shared" si="175"/>
        <v>77.083333333333343</v>
      </c>
      <c r="S54" s="91">
        <v>192300</v>
      </c>
      <c r="T54" s="92">
        <f t="shared" si="153"/>
        <v>94.357212953876342</v>
      </c>
      <c r="U54" s="92">
        <f t="shared" si="176"/>
        <v>80.730478589420656</v>
      </c>
      <c r="V54" s="91" t="s">
        <v>14</v>
      </c>
      <c r="W54" s="92" t="s">
        <v>181</v>
      </c>
      <c r="X54" s="92" t="s">
        <v>181</v>
      </c>
      <c r="Y54" s="91" t="s">
        <v>125</v>
      </c>
      <c r="Z54" s="92" t="s">
        <v>181</v>
      </c>
      <c r="AA54" s="92" t="s">
        <v>181</v>
      </c>
      <c r="AB54" s="91">
        <v>60400</v>
      </c>
      <c r="AC54" s="92">
        <f t="shared" si="155"/>
        <v>95.118110236220474</v>
      </c>
      <c r="AD54" s="92">
        <f t="shared" si="177"/>
        <v>79.894179894179899</v>
      </c>
      <c r="AE54" s="91">
        <v>35400</v>
      </c>
      <c r="AF54" s="92">
        <f t="shared" si="157"/>
        <v>93.650793650793645</v>
      </c>
      <c r="AG54" s="92">
        <f t="shared" si="178"/>
        <v>70.8</v>
      </c>
      <c r="AH54" s="91">
        <v>45300</v>
      </c>
      <c r="AI54" s="92">
        <f t="shared" si="159"/>
        <v>97.840172786177106</v>
      </c>
      <c r="AJ54" s="92">
        <f t="shared" si="179"/>
        <v>77.56849315068493</v>
      </c>
      <c r="AK54" s="91">
        <v>24400</v>
      </c>
      <c r="AL54" s="92">
        <f t="shared" si="161"/>
        <v>97.6</v>
      </c>
      <c r="AM54" s="92">
        <f t="shared" si="180"/>
        <v>73.939393939393938</v>
      </c>
      <c r="AN54" s="91">
        <v>104900</v>
      </c>
      <c r="AO54" s="92">
        <f t="shared" si="163"/>
        <v>97.854477611940297</v>
      </c>
      <c r="AP54" s="92">
        <f t="shared" si="181"/>
        <v>88.823031329381891</v>
      </c>
      <c r="AQ54" s="91">
        <v>5790</v>
      </c>
      <c r="AR54" s="92">
        <f t="shared" si="165"/>
        <v>93.236714975845416</v>
      </c>
      <c r="AS54" s="92">
        <f t="shared" si="182"/>
        <v>91.613924050632917</v>
      </c>
      <c r="AT54" s="91">
        <v>206900</v>
      </c>
      <c r="AU54" s="92">
        <f t="shared" si="239"/>
        <v>94.734432234432234</v>
      </c>
      <c r="AV54" s="92" t="s">
        <v>181</v>
      </c>
      <c r="AW54" s="91">
        <v>40100</v>
      </c>
      <c r="AX54" s="92">
        <f t="shared" si="240"/>
        <v>95.023696682464447</v>
      </c>
      <c r="AY54" s="92" t="s">
        <v>181</v>
      </c>
      <c r="AZ54" s="91">
        <v>69700</v>
      </c>
      <c r="BA54" s="92">
        <f t="shared" si="241"/>
        <v>97.893258426966284</v>
      </c>
      <c r="BB54" s="92" t="s">
        <v>181</v>
      </c>
      <c r="BC54" s="91">
        <f t="shared" si="22"/>
        <v>1087680</v>
      </c>
      <c r="BD54" s="92">
        <f t="shared" si="167"/>
        <v>97.102147945792495</v>
      </c>
      <c r="BE54" s="92">
        <f t="shared" si="183"/>
        <v>89.692251871887066</v>
      </c>
      <c r="BF54" s="91">
        <f t="shared" si="147"/>
        <v>590280</v>
      </c>
      <c r="BG54" s="92">
        <f t="shared" si="71"/>
        <v>95.554764140253184</v>
      </c>
      <c r="BH54" s="92">
        <f t="shared" si="184"/>
        <v>80.356121865555835</v>
      </c>
      <c r="BI54" s="91">
        <f t="shared" si="24"/>
        <v>103430</v>
      </c>
      <c r="BJ54" s="92">
        <f t="shared" si="72"/>
        <v>95.186821277378982</v>
      </c>
      <c r="BK54" s="92">
        <f t="shared" si="185"/>
        <v>79.105162523900574</v>
      </c>
      <c r="BL54" s="91">
        <v>11200</v>
      </c>
      <c r="BM54" s="92">
        <f t="shared" si="73"/>
        <v>95.726495726495727</v>
      </c>
      <c r="BN54" s="92">
        <f t="shared" si="186"/>
        <v>76.19047619047619</v>
      </c>
      <c r="BO54" s="91">
        <v>37200</v>
      </c>
      <c r="BP54" s="92">
        <f t="shared" si="74"/>
        <v>93</v>
      </c>
      <c r="BQ54" s="92">
        <f t="shared" si="187"/>
        <v>79.657387580299783</v>
      </c>
      <c r="BR54" s="91">
        <v>21700</v>
      </c>
      <c r="BS54" s="92">
        <f t="shared" si="75"/>
        <v>97.309417040358753</v>
      </c>
      <c r="BT54" s="92">
        <f t="shared" si="188"/>
        <v>80.669144981412643</v>
      </c>
      <c r="BU54" s="91">
        <v>5030</v>
      </c>
      <c r="BV54" s="92">
        <f t="shared" si="76"/>
        <v>92.124542124542117</v>
      </c>
      <c r="BW54" s="92">
        <f t="shared" si="189"/>
        <v>73.430656934306569</v>
      </c>
      <c r="BX54" s="91">
        <v>12600</v>
      </c>
      <c r="BY54" s="92">
        <f t="shared" si="77"/>
        <v>97.674418604651152</v>
      </c>
      <c r="BZ54" s="92">
        <f t="shared" si="190"/>
        <v>84.56375838926175</v>
      </c>
      <c r="CA54" s="91">
        <v>15700</v>
      </c>
      <c r="CB54" s="92">
        <f t="shared" si="78"/>
        <v>96.319018404907979</v>
      </c>
      <c r="CC54" s="92">
        <f t="shared" si="191"/>
        <v>75.845410628019323</v>
      </c>
      <c r="CD54" s="91">
        <f t="shared" si="25"/>
        <v>187890</v>
      </c>
      <c r="CE54" s="92">
        <f t="shared" si="79"/>
        <v>94.869982327695027</v>
      </c>
      <c r="CF54" s="92">
        <f t="shared" si="192"/>
        <v>81.709067188519242</v>
      </c>
      <c r="CG54" s="91">
        <v>25900</v>
      </c>
      <c r="CH54" s="92">
        <f t="shared" si="80"/>
        <v>96.282527881040892</v>
      </c>
      <c r="CI54" s="92">
        <f t="shared" si="193"/>
        <v>86.04651162790698</v>
      </c>
      <c r="CJ54" s="91">
        <v>43700</v>
      </c>
      <c r="CK54" s="92">
        <f t="shared" si="81"/>
        <v>97.982062780269061</v>
      </c>
      <c r="CL54" s="92">
        <f t="shared" si="194"/>
        <v>97.982062780269061</v>
      </c>
      <c r="CM54" s="91">
        <v>35000</v>
      </c>
      <c r="CN54" s="92">
        <f t="shared" si="82"/>
        <v>92.348284960422163</v>
      </c>
      <c r="CO54" s="92">
        <f t="shared" si="195"/>
        <v>83.135391923990497</v>
      </c>
      <c r="CP54" s="91">
        <v>13900</v>
      </c>
      <c r="CQ54" s="92">
        <f t="shared" si="83"/>
        <v>87.421383647798748</v>
      </c>
      <c r="CR54" s="92">
        <f t="shared" si="196"/>
        <v>64.953271028037392</v>
      </c>
      <c r="CS54" s="91">
        <v>37700</v>
      </c>
      <c r="CT54" s="92">
        <f t="shared" si="84"/>
        <v>96.419437340153451</v>
      </c>
      <c r="CU54" s="92">
        <f t="shared" si="197"/>
        <v>80.042462845010618</v>
      </c>
      <c r="CV54" s="91">
        <v>2070</v>
      </c>
      <c r="CW54" s="92">
        <f t="shared" si="85"/>
        <v>91.592920353982294</v>
      </c>
      <c r="CX54" s="92">
        <f t="shared" si="198"/>
        <v>59.142857142857139</v>
      </c>
      <c r="CY54" s="91">
        <v>10800</v>
      </c>
      <c r="CZ54" s="92">
        <f t="shared" si="86"/>
        <v>86.4</v>
      </c>
      <c r="DA54" s="92">
        <f t="shared" si="199"/>
        <v>59.668508287292823</v>
      </c>
      <c r="DB54" s="91">
        <v>4120</v>
      </c>
      <c r="DC54" s="92">
        <f t="shared" si="87"/>
        <v>96.037296037296045</v>
      </c>
      <c r="DD54" s="92">
        <f t="shared" si="200"/>
        <v>83.232323232323239</v>
      </c>
      <c r="DE54" s="91">
        <v>14700</v>
      </c>
      <c r="DF54" s="92">
        <f t="shared" si="88"/>
        <v>100.68493150684932</v>
      </c>
      <c r="DG54" s="92">
        <f t="shared" si="201"/>
        <v>81.215469613259671</v>
      </c>
      <c r="DH54" s="91">
        <f t="shared" si="26"/>
        <v>18430</v>
      </c>
      <c r="DI54" s="92">
        <f t="shared" si="89"/>
        <v>95.098039215686271</v>
      </c>
      <c r="DJ54" s="92">
        <f t="shared" si="202"/>
        <v>76.759683465222821</v>
      </c>
      <c r="DK54" s="91">
        <v>10200</v>
      </c>
      <c r="DL54" s="92">
        <f t="shared" si="90"/>
        <v>93.577981651376149</v>
      </c>
      <c r="DM54" s="92">
        <f t="shared" si="203"/>
        <v>78.461538461538467</v>
      </c>
      <c r="DN54" s="91">
        <v>2590</v>
      </c>
      <c r="DO54" s="92">
        <f t="shared" si="91"/>
        <v>97.00374531835206</v>
      </c>
      <c r="DP54" s="92">
        <f t="shared" si="204"/>
        <v>69.066666666666663</v>
      </c>
      <c r="DQ54" s="91">
        <v>3960</v>
      </c>
      <c r="DR54" s="92">
        <f t="shared" si="92"/>
        <v>96.116504854368941</v>
      </c>
      <c r="DS54" s="92">
        <f t="shared" si="205"/>
        <v>74.858223062381853</v>
      </c>
      <c r="DT54" s="91">
        <v>1680</v>
      </c>
      <c r="DU54" s="92">
        <f t="shared" si="93"/>
        <v>99.408284023668642</v>
      </c>
      <c r="DV54" s="92">
        <f t="shared" si="206"/>
        <v>85.279187817258887</v>
      </c>
      <c r="DW54" s="91">
        <f t="shared" si="32"/>
        <v>64740</v>
      </c>
      <c r="DX54" s="92">
        <f t="shared" si="94"/>
        <v>93.609022556390968</v>
      </c>
      <c r="DY54" s="92">
        <f t="shared" si="207"/>
        <v>77.181688125894127</v>
      </c>
      <c r="DZ54" s="91">
        <v>19000</v>
      </c>
      <c r="EA54" s="92">
        <f t="shared" si="95"/>
        <v>94.059405940594047</v>
      </c>
      <c r="EB54" s="92">
        <f t="shared" si="208"/>
        <v>72.243346007604558</v>
      </c>
      <c r="EC54" s="91">
        <v>8190</v>
      </c>
      <c r="ED54" s="92">
        <f t="shared" si="96"/>
        <v>95.121951219512198</v>
      </c>
      <c r="EE54" s="92">
        <f t="shared" si="209"/>
        <v>66.048387096774192</v>
      </c>
      <c r="EF54" s="91">
        <v>29800</v>
      </c>
      <c r="EG54" s="92">
        <f t="shared" si="97"/>
        <v>92.546583850931668</v>
      </c>
      <c r="EH54" s="92">
        <f t="shared" si="210"/>
        <v>82.777777777777771</v>
      </c>
      <c r="EI54" s="91">
        <v>7750</v>
      </c>
      <c r="EJ54" s="92">
        <f t="shared" si="98"/>
        <v>95.092024539877301</v>
      </c>
      <c r="EK54" s="92">
        <f t="shared" si="211"/>
        <v>84.422657952069713</v>
      </c>
      <c r="EL54" s="91">
        <f t="shared" si="38"/>
        <v>35490</v>
      </c>
      <c r="EM54" s="92">
        <f t="shared" si="99"/>
        <v>93.74009508716324</v>
      </c>
      <c r="EN54" s="92">
        <f t="shared" si="212"/>
        <v>70.894926088693566</v>
      </c>
      <c r="EO54" s="91">
        <v>3880</v>
      </c>
      <c r="EP54" s="92">
        <f t="shared" si="100"/>
        <v>91.509433962264154</v>
      </c>
      <c r="EQ54" s="92">
        <f t="shared" si="213"/>
        <v>76.831683168316829</v>
      </c>
      <c r="ER54" s="91">
        <v>4700</v>
      </c>
      <c r="ES54" s="92">
        <f t="shared" si="101"/>
        <v>97.308488612836442</v>
      </c>
      <c r="ET54" s="92">
        <f t="shared" si="214"/>
        <v>78.202995008319462</v>
      </c>
      <c r="EU54" s="91">
        <v>2430</v>
      </c>
      <c r="EV54" s="92">
        <f t="shared" si="102"/>
        <v>88.36363636363636</v>
      </c>
      <c r="EW54" s="92">
        <f t="shared" si="215"/>
        <v>56.25</v>
      </c>
      <c r="EX54" s="91">
        <v>19300</v>
      </c>
      <c r="EY54" s="92">
        <f t="shared" si="103"/>
        <v>94.146341463414629</v>
      </c>
      <c r="EZ54" s="92">
        <f t="shared" si="216"/>
        <v>67.48251748251748</v>
      </c>
      <c r="FA54" s="91">
        <v>4630</v>
      </c>
      <c r="FB54" s="92">
        <f t="shared" si="104"/>
        <v>93.914807302231239</v>
      </c>
      <c r="FC54" s="92">
        <f t="shared" si="217"/>
        <v>92.231075697211153</v>
      </c>
      <c r="FD54" s="91">
        <v>550</v>
      </c>
      <c r="FE54" s="92">
        <f t="shared" si="105"/>
        <v>90.163934426229503</v>
      </c>
      <c r="FF54" s="92">
        <f t="shared" si="218"/>
        <v>51.886792452830186</v>
      </c>
      <c r="FG54" s="91">
        <f t="shared" si="46"/>
        <v>45280</v>
      </c>
      <c r="FH54" s="92">
        <f t="shared" si="106"/>
        <v>97.860384698508753</v>
      </c>
      <c r="FI54" s="92">
        <f t="shared" si="219"/>
        <v>77.46792130025662</v>
      </c>
      <c r="FJ54" s="91">
        <v>7460</v>
      </c>
      <c r="FK54" s="92">
        <f t="shared" si="107"/>
        <v>101.91256830601093</v>
      </c>
      <c r="FL54" s="92">
        <f t="shared" si="220"/>
        <v>91.646191646191639</v>
      </c>
      <c r="FM54" s="91">
        <v>8110</v>
      </c>
      <c r="FN54" s="92">
        <f t="shared" si="108"/>
        <v>98.661800486618006</v>
      </c>
      <c r="FO54" s="92">
        <f t="shared" si="221"/>
        <v>96.090047393364927</v>
      </c>
      <c r="FP54" s="91">
        <v>17800</v>
      </c>
      <c r="FQ54" s="92">
        <f t="shared" si="109"/>
        <v>96.739130434782609</v>
      </c>
      <c r="FR54" s="92">
        <f t="shared" si="222"/>
        <v>67.424242424242422</v>
      </c>
      <c r="FS54" s="91">
        <v>8370</v>
      </c>
      <c r="FT54" s="92">
        <f t="shared" si="110"/>
        <v>96.539792387543258</v>
      </c>
      <c r="FU54" s="92">
        <f t="shared" si="223"/>
        <v>76.788990825688074</v>
      </c>
      <c r="FV54" s="91">
        <v>3540</v>
      </c>
      <c r="FW54" s="92">
        <f t="shared" si="111"/>
        <v>96.721311475409834</v>
      </c>
      <c r="FX54" s="92">
        <f t="shared" si="224"/>
        <v>77.461706783369806</v>
      </c>
      <c r="FY54" s="91">
        <f t="shared" si="53"/>
        <v>24380</v>
      </c>
      <c r="FZ54" s="92">
        <f t="shared" si="112"/>
        <v>97.55902360944377</v>
      </c>
      <c r="GA54" s="92">
        <f t="shared" si="225"/>
        <v>73.767019667170956</v>
      </c>
      <c r="GB54" s="91">
        <v>7350</v>
      </c>
      <c r="GC54" s="92">
        <f t="shared" si="113"/>
        <v>97.480106100795766</v>
      </c>
      <c r="GD54" s="92">
        <f t="shared" si="226"/>
        <v>62.820512820512818</v>
      </c>
      <c r="GE54" s="91">
        <v>6240</v>
      </c>
      <c r="GF54" s="92">
        <f t="shared" si="114"/>
        <v>96.894409937888199</v>
      </c>
      <c r="GG54" s="92">
        <f t="shared" si="227"/>
        <v>78.49056603773586</v>
      </c>
      <c r="GH54" s="91">
        <v>6800</v>
      </c>
      <c r="GI54" s="92">
        <f t="shared" si="115"/>
        <v>97.421203438395423</v>
      </c>
      <c r="GJ54" s="92">
        <f t="shared" si="228"/>
        <v>79.161816065192085</v>
      </c>
      <c r="GK54" s="91">
        <v>3990</v>
      </c>
      <c r="GL54" s="92">
        <f t="shared" si="116"/>
        <v>99.007444168734494</v>
      </c>
      <c r="GM54" s="92">
        <f t="shared" si="229"/>
        <v>82.952182952182952</v>
      </c>
      <c r="GN54" s="91">
        <f t="shared" si="59"/>
        <v>104850</v>
      </c>
      <c r="GO54" s="92">
        <f t="shared" si="117"/>
        <v>97.84434490481523</v>
      </c>
      <c r="GP54" s="92">
        <f t="shared" si="230"/>
        <v>88.7731775463551</v>
      </c>
      <c r="GQ54" s="91">
        <v>15400</v>
      </c>
      <c r="GR54" s="92">
        <f t="shared" si="118"/>
        <v>96.855345911949684</v>
      </c>
      <c r="GS54" s="92">
        <f t="shared" si="231"/>
        <v>82.795698924731184</v>
      </c>
      <c r="GT54" s="91">
        <v>4720</v>
      </c>
      <c r="GU54" s="92">
        <f t="shared" si="119"/>
        <v>94.399999999999991</v>
      </c>
      <c r="GV54" s="92">
        <f t="shared" si="232"/>
        <v>66.385372714486635</v>
      </c>
      <c r="GW54" s="91">
        <v>9030</v>
      </c>
      <c r="GX54" s="92">
        <f t="shared" si="120"/>
        <v>99.668874172185426</v>
      </c>
      <c r="GY54" s="92">
        <f t="shared" si="233"/>
        <v>82.844036697247702</v>
      </c>
      <c r="GZ54" s="91">
        <v>35100</v>
      </c>
      <c r="HA54" s="92">
        <f t="shared" si="121"/>
        <v>97.229916897506925</v>
      </c>
      <c r="HB54" s="92">
        <f t="shared" si="234"/>
        <v>99.433427762039656</v>
      </c>
      <c r="HC54" s="91">
        <v>12900</v>
      </c>
      <c r="HD54" s="92">
        <f t="shared" si="122"/>
        <v>102.38095238095238</v>
      </c>
      <c r="HE54" s="92">
        <f t="shared" si="235"/>
        <v>104.8780487804878</v>
      </c>
      <c r="HF54" s="91">
        <v>14700</v>
      </c>
      <c r="HG54" s="92">
        <f t="shared" si="123"/>
        <v>94.838709677419359</v>
      </c>
      <c r="HH54" s="92">
        <f t="shared" si="236"/>
        <v>76.96335078534031</v>
      </c>
      <c r="HI54" s="91">
        <v>13000</v>
      </c>
      <c r="HJ54" s="92">
        <f t="shared" si="124"/>
        <v>100</v>
      </c>
      <c r="HK54" s="92">
        <f t="shared" si="237"/>
        <v>87.837837837837839</v>
      </c>
      <c r="HL54" s="91">
        <v>5790</v>
      </c>
      <c r="HM54" s="92">
        <f t="shared" si="169"/>
        <v>93.236714975845416</v>
      </c>
      <c r="HN54" s="93">
        <f t="shared" si="238"/>
        <v>91.613924050632917</v>
      </c>
      <c r="HO54" s="21"/>
      <c r="HP54" s="12"/>
      <c r="HQ54" s="5"/>
      <c r="HR54" s="5"/>
      <c r="HS54" s="5"/>
      <c r="HU54" s="7"/>
      <c r="HV54" s="7"/>
      <c r="HW54" s="7"/>
    </row>
    <row r="55" spans="1:231" ht="12" customHeight="1">
      <c r="A55" s="81"/>
      <c r="B55" s="68">
        <v>2005</v>
      </c>
      <c r="C55" s="72" t="s">
        <v>103</v>
      </c>
      <c r="D55" s="94">
        <v>1055000</v>
      </c>
      <c r="E55" s="95">
        <f t="shared" si="68"/>
        <v>96.966911764705884</v>
      </c>
      <c r="F55" s="95">
        <f t="shared" si="171"/>
        <v>86.974443528441881</v>
      </c>
      <c r="G55" s="94">
        <v>488100</v>
      </c>
      <c r="H55" s="95">
        <f t="shared" si="69"/>
        <v>98.130277442702052</v>
      </c>
      <c r="I55" s="95">
        <f t="shared" si="172"/>
        <v>102.0916126333403</v>
      </c>
      <c r="J55" s="94">
        <v>566900</v>
      </c>
      <c r="K55" s="98">
        <f t="shared" si="144"/>
        <v>96.019647696476966</v>
      </c>
      <c r="L55" s="95">
        <f t="shared" si="173"/>
        <v>77.192265795206964</v>
      </c>
      <c r="M55" s="94">
        <v>98100</v>
      </c>
      <c r="N55" s="95">
        <f t="shared" si="149"/>
        <v>94.874274661508707</v>
      </c>
      <c r="O55" s="95">
        <f t="shared" si="174"/>
        <v>75.057383320581479</v>
      </c>
      <c r="P55" s="94">
        <v>17400</v>
      </c>
      <c r="Q55" s="95">
        <f t="shared" si="151"/>
        <v>94.054054054054063</v>
      </c>
      <c r="R55" s="95">
        <f t="shared" si="175"/>
        <v>72.5</v>
      </c>
      <c r="S55" s="94">
        <v>185400</v>
      </c>
      <c r="T55" s="95">
        <f t="shared" si="153"/>
        <v>96.411856474258968</v>
      </c>
      <c r="U55" s="95">
        <f t="shared" si="176"/>
        <v>77.833753148614619</v>
      </c>
      <c r="V55" s="94" t="s">
        <v>14</v>
      </c>
      <c r="W55" s="95" t="s">
        <v>181</v>
      </c>
      <c r="X55" s="95" t="s">
        <v>181</v>
      </c>
      <c r="Y55" s="94" t="s">
        <v>125</v>
      </c>
      <c r="Z55" s="95" t="s">
        <v>181</v>
      </c>
      <c r="AA55" s="95" t="s">
        <v>181</v>
      </c>
      <c r="AB55" s="94">
        <v>57000</v>
      </c>
      <c r="AC55" s="95">
        <f t="shared" si="155"/>
        <v>94.370860927152322</v>
      </c>
      <c r="AD55" s="95">
        <f t="shared" si="177"/>
        <v>75.396825396825392</v>
      </c>
      <c r="AE55" s="94">
        <v>33800</v>
      </c>
      <c r="AF55" s="95">
        <f t="shared" si="157"/>
        <v>95.480225988700568</v>
      </c>
      <c r="AG55" s="95">
        <f t="shared" si="178"/>
        <v>67.600000000000009</v>
      </c>
      <c r="AH55" s="94">
        <v>42900</v>
      </c>
      <c r="AI55" s="95">
        <f t="shared" si="159"/>
        <v>94.701986754966882</v>
      </c>
      <c r="AJ55" s="95">
        <f t="shared" si="179"/>
        <v>73.458904109589042</v>
      </c>
      <c r="AK55" s="94">
        <v>23300</v>
      </c>
      <c r="AL55" s="95">
        <f t="shared" si="161"/>
        <v>95.491803278688522</v>
      </c>
      <c r="AM55" s="95">
        <f t="shared" si="180"/>
        <v>70.606060606060609</v>
      </c>
      <c r="AN55" s="94">
        <v>103500</v>
      </c>
      <c r="AO55" s="95">
        <f t="shared" si="163"/>
        <v>98.665395614871315</v>
      </c>
      <c r="AP55" s="95">
        <f t="shared" si="181"/>
        <v>87.637595258255715</v>
      </c>
      <c r="AQ55" s="94">
        <v>5650</v>
      </c>
      <c r="AR55" s="95">
        <f t="shared" si="165"/>
        <v>97.582037996545765</v>
      </c>
      <c r="AS55" s="95">
        <f t="shared" si="182"/>
        <v>89.398734177215189</v>
      </c>
      <c r="AT55" s="94">
        <v>198900</v>
      </c>
      <c r="AU55" s="95">
        <f t="shared" si="239"/>
        <v>96.133397776703717</v>
      </c>
      <c r="AV55" s="95" t="s">
        <v>181</v>
      </c>
      <c r="AW55" s="94">
        <v>38100</v>
      </c>
      <c r="AX55" s="95">
        <f t="shared" si="240"/>
        <v>95.012468827930178</v>
      </c>
      <c r="AY55" s="95" t="s">
        <v>181</v>
      </c>
      <c r="AZ55" s="94">
        <v>66100</v>
      </c>
      <c r="BA55" s="95">
        <f t="shared" si="241"/>
        <v>94.835007173601156</v>
      </c>
      <c r="BB55" s="95" t="s">
        <v>181</v>
      </c>
      <c r="BC55" s="94">
        <f t="shared" si="22"/>
        <v>1054840</v>
      </c>
      <c r="BD55" s="95">
        <f t="shared" si="167"/>
        <v>96.980729626360699</v>
      </c>
      <c r="BE55" s="95">
        <f t="shared" si="183"/>
        <v>86.984200283669239</v>
      </c>
      <c r="BF55" s="94">
        <f t="shared" si="147"/>
        <v>566740</v>
      </c>
      <c r="BG55" s="95">
        <f t="shared" si="71"/>
        <v>96.012062072236901</v>
      </c>
      <c r="BH55" s="95">
        <f t="shared" si="184"/>
        <v>77.151569604399796</v>
      </c>
      <c r="BI55" s="94">
        <f t="shared" si="24"/>
        <v>98060</v>
      </c>
      <c r="BJ55" s="95">
        <f t="shared" si="72"/>
        <v>94.808082761287821</v>
      </c>
      <c r="BK55" s="95">
        <f t="shared" si="185"/>
        <v>74.9980879541109</v>
      </c>
      <c r="BL55" s="94">
        <v>10500</v>
      </c>
      <c r="BM55" s="95">
        <f t="shared" si="73"/>
        <v>93.75</v>
      </c>
      <c r="BN55" s="95">
        <f t="shared" si="186"/>
        <v>71.428571428571431</v>
      </c>
      <c r="BO55" s="94">
        <v>34800</v>
      </c>
      <c r="BP55" s="95">
        <f t="shared" si="74"/>
        <v>93.548387096774192</v>
      </c>
      <c r="BQ55" s="95">
        <f t="shared" si="187"/>
        <v>74.518201284796575</v>
      </c>
      <c r="BR55" s="94">
        <v>20700</v>
      </c>
      <c r="BS55" s="95">
        <f t="shared" si="75"/>
        <v>95.391705069124427</v>
      </c>
      <c r="BT55" s="95">
        <f t="shared" si="188"/>
        <v>76.951672862453535</v>
      </c>
      <c r="BU55" s="94">
        <v>5060</v>
      </c>
      <c r="BV55" s="95">
        <f t="shared" si="76"/>
        <v>100.59642147117296</v>
      </c>
      <c r="BW55" s="95">
        <f t="shared" si="189"/>
        <v>73.868613138686129</v>
      </c>
      <c r="BX55" s="94">
        <v>12100</v>
      </c>
      <c r="BY55" s="95">
        <f t="shared" si="77"/>
        <v>96.031746031746039</v>
      </c>
      <c r="BZ55" s="95">
        <f t="shared" si="190"/>
        <v>81.208053691275168</v>
      </c>
      <c r="CA55" s="94">
        <v>14900</v>
      </c>
      <c r="CB55" s="95">
        <f t="shared" si="78"/>
        <v>94.904458598726109</v>
      </c>
      <c r="CC55" s="95">
        <f t="shared" si="191"/>
        <v>71.980676328502412</v>
      </c>
      <c r="CD55" s="94">
        <f t="shared" si="25"/>
        <v>180590</v>
      </c>
      <c r="CE55" s="95">
        <f t="shared" si="79"/>
        <v>96.1147479908457</v>
      </c>
      <c r="CF55" s="95">
        <f t="shared" si="192"/>
        <v>78.534464013916079</v>
      </c>
      <c r="CG55" s="94">
        <v>24900</v>
      </c>
      <c r="CH55" s="95">
        <f t="shared" si="80"/>
        <v>96.138996138996134</v>
      </c>
      <c r="CI55" s="95">
        <f t="shared" si="193"/>
        <v>82.724252491694344</v>
      </c>
      <c r="CJ55" s="94">
        <v>42000</v>
      </c>
      <c r="CK55" s="95">
        <f t="shared" si="81"/>
        <v>96.109839816933643</v>
      </c>
      <c r="CL55" s="95">
        <f t="shared" si="194"/>
        <v>94.170403587443957</v>
      </c>
      <c r="CM55" s="94">
        <v>34200</v>
      </c>
      <c r="CN55" s="95">
        <f t="shared" si="82"/>
        <v>97.714285714285708</v>
      </c>
      <c r="CO55" s="95">
        <f t="shared" si="195"/>
        <v>81.235154394299286</v>
      </c>
      <c r="CP55" s="94">
        <v>13100</v>
      </c>
      <c r="CQ55" s="95">
        <f t="shared" si="83"/>
        <v>94.24460431654677</v>
      </c>
      <c r="CR55" s="95">
        <f t="shared" si="196"/>
        <v>61.214953271028037</v>
      </c>
      <c r="CS55" s="94">
        <v>36400</v>
      </c>
      <c r="CT55" s="95">
        <f t="shared" si="84"/>
        <v>96.551724137931032</v>
      </c>
      <c r="CU55" s="95">
        <f t="shared" si="197"/>
        <v>77.282377919320595</v>
      </c>
      <c r="CV55" s="94">
        <v>1920</v>
      </c>
      <c r="CW55" s="95">
        <f t="shared" si="85"/>
        <v>92.753623188405797</v>
      </c>
      <c r="CX55" s="95">
        <f t="shared" si="198"/>
        <v>54.857142857142861</v>
      </c>
      <c r="CY55" s="94">
        <v>10700</v>
      </c>
      <c r="CZ55" s="95">
        <f t="shared" si="86"/>
        <v>99.074074074074076</v>
      </c>
      <c r="DA55" s="95">
        <f t="shared" si="199"/>
        <v>59.11602209944752</v>
      </c>
      <c r="DB55" s="94">
        <v>3870</v>
      </c>
      <c r="DC55" s="95">
        <f t="shared" si="87"/>
        <v>93.932038834951456</v>
      </c>
      <c r="DD55" s="95">
        <f t="shared" si="200"/>
        <v>78.181818181818187</v>
      </c>
      <c r="DE55" s="94">
        <v>13500</v>
      </c>
      <c r="DF55" s="95">
        <f t="shared" si="88"/>
        <v>91.83673469387756</v>
      </c>
      <c r="DG55" s="95">
        <f t="shared" si="201"/>
        <v>74.585635359116026</v>
      </c>
      <c r="DH55" s="94">
        <f t="shared" si="26"/>
        <v>17410</v>
      </c>
      <c r="DI55" s="95">
        <f t="shared" si="89"/>
        <v>94.465545306565375</v>
      </c>
      <c r="DJ55" s="95">
        <f t="shared" si="202"/>
        <v>72.511453561016253</v>
      </c>
      <c r="DK55" s="94">
        <v>9690</v>
      </c>
      <c r="DL55" s="95">
        <f t="shared" si="90"/>
        <v>95</v>
      </c>
      <c r="DM55" s="95">
        <f t="shared" si="203"/>
        <v>74.538461538461547</v>
      </c>
      <c r="DN55" s="94">
        <v>2470</v>
      </c>
      <c r="DO55" s="95">
        <f t="shared" si="91"/>
        <v>95.366795366795358</v>
      </c>
      <c r="DP55" s="95">
        <f t="shared" si="204"/>
        <v>65.86666666666666</v>
      </c>
      <c r="DQ55" s="94">
        <v>3820</v>
      </c>
      <c r="DR55" s="95">
        <f t="shared" si="92"/>
        <v>96.464646464646464</v>
      </c>
      <c r="DS55" s="95">
        <f t="shared" si="205"/>
        <v>72.211720226843099</v>
      </c>
      <c r="DT55" s="94">
        <v>1430</v>
      </c>
      <c r="DU55" s="95">
        <f t="shared" si="93"/>
        <v>85.11904761904762</v>
      </c>
      <c r="DV55" s="95">
        <f t="shared" si="206"/>
        <v>72.588832487309645</v>
      </c>
      <c r="DW55" s="94">
        <f t="shared" si="32"/>
        <v>61570</v>
      </c>
      <c r="DX55" s="95">
        <f t="shared" si="94"/>
        <v>95.103490886623419</v>
      </c>
      <c r="DY55" s="95">
        <f t="shared" si="207"/>
        <v>73.402479732951832</v>
      </c>
      <c r="DZ55" s="94">
        <v>18200</v>
      </c>
      <c r="EA55" s="95">
        <f t="shared" si="95"/>
        <v>95.78947368421052</v>
      </c>
      <c r="EB55" s="95">
        <f t="shared" si="208"/>
        <v>69.201520912547537</v>
      </c>
      <c r="EC55" s="94">
        <v>7060</v>
      </c>
      <c r="ED55" s="95">
        <f t="shared" si="96"/>
        <v>86.202686202686209</v>
      </c>
      <c r="EE55" s="95">
        <f t="shared" si="209"/>
        <v>56.935483870967744</v>
      </c>
      <c r="EF55" s="94">
        <v>29200</v>
      </c>
      <c r="EG55" s="95">
        <f t="shared" si="97"/>
        <v>97.986577181208062</v>
      </c>
      <c r="EH55" s="95">
        <f t="shared" si="210"/>
        <v>81.111111111111114</v>
      </c>
      <c r="EI55" s="94">
        <v>7110</v>
      </c>
      <c r="EJ55" s="95">
        <f t="shared" si="98"/>
        <v>91.741935483870961</v>
      </c>
      <c r="EK55" s="95">
        <f t="shared" si="211"/>
        <v>77.450980392156865</v>
      </c>
      <c r="EL55" s="94">
        <f t="shared" si="38"/>
        <v>33880</v>
      </c>
      <c r="EM55" s="95">
        <f t="shared" si="99"/>
        <v>95.463510848126234</v>
      </c>
      <c r="EN55" s="95">
        <f t="shared" si="212"/>
        <v>67.678785457451056</v>
      </c>
      <c r="EO55" s="94">
        <v>3840</v>
      </c>
      <c r="EP55" s="95">
        <f t="shared" si="100"/>
        <v>98.969072164948457</v>
      </c>
      <c r="EQ55" s="95">
        <f t="shared" si="213"/>
        <v>76.039603960396036</v>
      </c>
      <c r="ER55" s="94">
        <v>4730</v>
      </c>
      <c r="ES55" s="95">
        <f t="shared" si="101"/>
        <v>100.63829787234042</v>
      </c>
      <c r="ET55" s="95">
        <f t="shared" si="214"/>
        <v>78.70216306156405</v>
      </c>
      <c r="EU55" s="94">
        <v>2170</v>
      </c>
      <c r="EV55" s="95">
        <f t="shared" si="102"/>
        <v>89.300411522633752</v>
      </c>
      <c r="EW55" s="95">
        <f t="shared" si="215"/>
        <v>50.231481481481474</v>
      </c>
      <c r="EX55" s="94">
        <v>18300</v>
      </c>
      <c r="EY55" s="95">
        <f t="shared" si="103"/>
        <v>94.818652849740943</v>
      </c>
      <c r="EZ55" s="95">
        <f t="shared" si="216"/>
        <v>63.986013986013987</v>
      </c>
      <c r="FA55" s="94">
        <v>4310</v>
      </c>
      <c r="FB55" s="95">
        <f t="shared" si="104"/>
        <v>93.088552915766741</v>
      </c>
      <c r="FC55" s="95">
        <f t="shared" si="217"/>
        <v>85.856573705179287</v>
      </c>
      <c r="FD55" s="94">
        <v>530</v>
      </c>
      <c r="FE55" s="95">
        <f t="shared" si="105"/>
        <v>96.36363636363636</v>
      </c>
      <c r="FF55" s="95">
        <f t="shared" si="218"/>
        <v>50</v>
      </c>
      <c r="FG55" s="94">
        <f t="shared" si="46"/>
        <v>42890</v>
      </c>
      <c r="FH55" s="95">
        <f t="shared" si="106"/>
        <v>94.721731448763251</v>
      </c>
      <c r="FI55" s="95">
        <f t="shared" si="219"/>
        <v>73.378956372968346</v>
      </c>
      <c r="FJ55" s="94">
        <v>7460</v>
      </c>
      <c r="FK55" s="95">
        <f t="shared" si="107"/>
        <v>100</v>
      </c>
      <c r="FL55" s="95">
        <f t="shared" si="220"/>
        <v>91.646191646191639</v>
      </c>
      <c r="FM55" s="94">
        <v>7660</v>
      </c>
      <c r="FN55" s="95">
        <f t="shared" si="108"/>
        <v>94.451294697903819</v>
      </c>
      <c r="FO55" s="95">
        <f t="shared" si="221"/>
        <v>90.758293838862556</v>
      </c>
      <c r="FP55" s="94">
        <v>16700</v>
      </c>
      <c r="FQ55" s="95">
        <f t="shared" si="109"/>
        <v>93.82022471910112</v>
      </c>
      <c r="FR55" s="95">
        <f t="shared" si="222"/>
        <v>63.257575757575758</v>
      </c>
      <c r="FS55" s="94">
        <v>7910</v>
      </c>
      <c r="FT55" s="95">
        <f t="shared" si="110"/>
        <v>94.504181600955789</v>
      </c>
      <c r="FU55" s="95">
        <f t="shared" si="223"/>
        <v>72.568807339449535</v>
      </c>
      <c r="FV55" s="94">
        <v>3160</v>
      </c>
      <c r="FW55" s="95">
        <f t="shared" si="111"/>
        <v>89.265536723163848</v>
      </c>
      <c r="FX55" s="95">
        <f t="shared" si="224"/>
        <v>69.146608315098462</v>
      </c>
      <c r="FY55" s="94">
        <f t="shared" si="53"/>
        <v>23300</v>
      </c>
      <c r="FZ55" s="95">
        <f t="shared" si="112"/>
        <v>95.570139458572598</v>
      </c>
      <c r="GA55" s="95">
        <f t="shared" si="225"/>
        <v>70.499243570347957</v>
      </c>
      <c r="GB55" s="94">
        <v>6910</v>
      </c>
      <c r="GC55" s="95">
        <f t="shared" si="113"/>
        <v>94.013605442176868</v>
      </c>
      <c r="GD55" s="95">
        <f t="shared" si="226"/>
        <v>59.059829059829063</v>
      </c>
      <c r="GE55" s="94">
        <v>5860</v>
      </c>
      <c r="GF55" s="95">
        <f t="shared" si="114"/>
        <v>93.910256410256409</v>
      </c>
      <c r="GG55" s="95">
        <f t="shared" si="227"/>
        <v>73.710691823899367</v>
      </c>
      <c r="GH55" s="94">
        <v>6670</v>
      </c>
      <c r="GI55" s="95">
        <f t="shared" si="115"/>
        <v>98.088235294117638</v>
      </c>
      <c r="GJ55" s="95">
        <f t="shared" si="228"/>
        <v>77.648428405122232</v>
      </c>
      <c r="GK55" s="94">
        <v>3860</v>
      </c>
      <c r="GL55" s="95">
        <f t="shared" si="116"/>
        <v>96.741854636591469</v>
      </c>
      <c r="GM55" s="95">
        <f t="shared" si="229"/>
        <v>80.249480249480257</v>
      </c>
      <c r="GN55" s="94">
        <f t="shared" si="59"/>
        <v>103390</v>
      </c>
      <c r="GO55" s="95">
        <f t="shared" si="117"/>
        <v>98.6075345731998</v>
      </c>
      <c r="GP55" s="95">
        <f t="shared" si="230"/>
        <v>87.537041740750141</v>
      </c>
      <c r="GQ55" s="94">
        <v>14700</v>
      </c>
      <c r="GR55" s="95">
        <f t="shared" si="118"/>
        <v>95.454545454545453</v>
      </c>
      <c r="GS55" s="95">
        <f t="shared" si="231"/>
        <v>79.032258064516128</v>
      </c>
      <c r="GT55" s="94">
        <v>4520</v>
      </c>
      <c r="GU55" s="95">
        <f t="shared" si="119"/>
        <v>95.762711864406782</v>
      </c>
      <c r="GV55" s="95">
        <f t="shared" si="232"/>
        <v>63.572433192686361</v>
      </c>
      <c r="GW55" s="94">
        <v>9070</v>
      </c>
      <c r="GX55" s="95">
        <f t="shared" si="120"/>
        <v>100.44296788482836</v>
      </c>
      <c r="GY55" s="95">
        <f t="shared" si="233"/>
        <v>83.211009174311926</v>
      </c>
      <c r="GZ55" s="94">
        <v>34700</v>
      </c>
      <c r="HA55" s="95">
        <f t="shared" si="121"/>
        <v>98.86039886039886</v>
      </c>
      <c r="HB55" s="95">
        <f t="shared" si="234"/>
        <v>98.300283286118983</v>
      </c>
      <c r="HC55" s="94">
        <v>12900</v>
      </c>
      <c r="HD55" s="95">
        <f t="shared" si="122"/>
        <v>100</v>
      </c>
      <c r="HE55" s="95">
        <f t="shared" si="235"/>
        <v>104.8780487804878</v>
      </c>
      <c r="HF55" s="94">
        <v>14500</v>
      </c>
      <c r="HG55" s="95">
        <f t="shared" si="123"/>
        <v>98.639455782312922</v>
      </c>
      <c r="HH55" s="95">
        <f t="shared" si="236"/>
        <v>75.916230366492144</v>
      </c>
      <c r="HI55" s="94">
        <v>13000</v>
      </c>
      <c r="HJ55" s="95">
        <f t="shared" si="124"/>
        <v>100</v>
      </c>
      <c r="HK55" s="95">
        <f t="shared" si="237"/>
        <v>87.837837837837839</v>
      </c>
      <c r="HL55" s="94">
        <v>5650</v>
      </c>
      <c r="HM55" s="95">
        <f t="shared" si="169"/>
        <v>97.582037996545765</v>
      </c>
      <c r="HN55" s="96">
        <f t="shared" si="238"/>
        <v>89.398734177215189</v>
      </c>
      <c r="HO55" s="21"/>
      <c r="HP55" s="12"/>
      <c r="HQ55" s="5"/>
      <c r="HR55" s="5"/>
      <c r="HS55" s="5"/>
      <c r="HU55" s="7"/>
      <c r="HV55" s="7"/>
      <c r="HW55" s="7"/>
    </row>
    <row r="56" spans="1:231" ht="12" customHeight="1">
      <c r="A56" s="81"/>
      <c r="B56" s="66">
        <v>2006</v>
      </c>
      <c r="C56" s="70" t="s">
        <v>184</v>
      </c>
      <c r="D56" s="88">
        <v>1046000</v>
      </c>
      <c r="E56" s="89">
        <f t="shared" si="68"/>
        <v>99.146919431279628</v>
      </c>
      <c r="F56" s="89">
        <f t="shared" si="171"/>
        <v>86.232481450948057</v>
      </c>
      <c r="G56" s="88">
        <v>491100</v>
      </c>
      <c r="H56" s="89">
        <f t="shared" si="69"/>
        <v>100.61462814996926</v>
      </c>
      <c r="I56" s="89">
        <f t="shared" si="172"/>
        <v>102.71909642334241</v>
      </c>
      <c r="J56" s="88">
        <v>555000</v>
      </c>
      <c r="K56" s="101">
        <f t="shared" si="144"/>
        <v>97.900864349973531</v>
      </c>
      <c r="L56" s="89">
        <f t="shared" si="173"/>
        <v>75.571895424836597</v>
      </c>
      <c r="M56" s="88">
        <v>96700</v>
      </c>
      <c r="N56" s="89">
        <f t="shared" si="149"/>
        <v>98.572884811416912</v>
      </c>
      <c r="O56" s="89">
        <f t="shared" si="174"/>
        <v>73.986228003060432</v>
      </c>
      <c r="P56" s="88">
        <v>16800</v>
      </c>
      <c r="Q56" s="89">
        <f t="shared" si="151"/>
        <v>96.551724137931032</v>
      </c>
      <c r="R56" s="89">
        <f t="shared" si="175"/>
        <v>70</v>
      </c>
      <c r="S56" s="88">
        <v>177200</v>
      </c>
      <c r="T56" s="89">
        <f t="shared" si="153"/>
        <v>95.577130528586835</v>
      </c>
      <c r="U56" s="89">
        <f t="shared" si="176"/>
        <v>74.39126784214946</v>
      </c>
      <c r="V56" s="88" t="s">
        <v>14</v>
      </c>
      <c r="W56" s="89" t="s">
        <v>179</v>
      </c>
      <c r="X56" s="89" t="s">
        <v>179</v>
      </c>
      <c r="Y56" s="88" t="s">
        <v>179</v>
      </c>
      <c r="Z56" s="89" t="s">
        <v>179</v>
      </c>
      <c r="AA56" s="89" t="s">
        <v>179</v>
      </c>
      <c r="AB56" s="88">
        <v>58000</v>
      </c>
      <c r="AC56" s="89">
        <f t="shared" si="155"/>
        <v>101.75438596491229</v>
      </c>
      <c r="AD56" s="89">
        <f t="shared" si="177"/>
        <v>76.719576719576722</v>
      </c>
      <c r="AE56" s="88">
        <v>33400</v>
      </c>
      <c r="AF56" s="89">
        <f t="shared" si="157"/>
        <v>98.816568047337284</v>
      </c>
      <c r="AG56" s="89">
        <f t="shared" si="178"/>
        <v>66.8</v>
      </c>
      <c r="AH56" s="88">
        <v>42600</v>
      </c>
      <c r="AI56" s="89">
        <f t="shared" si="159"/>
        <v>99.300699300699307</v>
      </c>
      <c r="AJ56" s="89">
        <f t="shared" si="179"/>
        <v>72.945205479452056</v>
      </c>
      <c r="AK56" s="88">
        <v>23000</v>
      </c>
      <c r="AL56" s="89">
        <f t="shared" si="161"/>
        <v>98.712446351931334</v>
      </c>
      <c r="AM56" s="89">
        <f t="shared" si="180"/>
        <v>69.696969696969703</v>
      </c>
      <c r="AN56" s="88">
        <v>102600</v>
      </c>
      <c r="AO56" s="89">
        <f t="shared" si="163"/>
        <v>99.130434782608702</v>
      </c>
      <c r="AP56" s="89">
        <f t="shared" si="181"/>
        <v>86.87552921253176</v>
      </c>
      <c r="AQ56" s="88">
        <v>4820</v>
      </c>
      <c r="AR56" s="89">
        <f t="shared" si="165"/>
        <v>85.309734513274336</v>
      </c>
      <c r="AS56" s="89">
        <f t="shared" si="182"/>
        <v>76.265822784810126</v>
      </c>
      <c r="AT56" s="88">
        <v>190900</v>
      </c>
      <c r="AU56" s="89">
        <f t="shared" si="239"/>
        <v>95.977878330819507</v>
      </c>
      <c r="AV56" s="89" t="s">
        <v>179</v>
      </c>
      <c r="AW56" s="88">
        <v>39000</v>
      </c>
      <c r="AX56" s="89">
        <f t="shared" si="240"/>
        <v>102.36220472440945</v>
      </c>
      <c r="AY56" s="89" t="s">
        <v>179</v>
      </c>
      <c r="AZ56" s="88">
        <v>65600</v>
      </c>
      <c r="BA56" s="89">
        <f t="shared" si="241"/>
        <v>99.243570347957643</v>
      </c>
      <c r="BB56" s="89" t="s">
        <v>179</v>
      </c>
      <c r="BC56" s="88">
        <f t="shared" si="22"/>
        <v>1046190</v>
      </c>
      <c r="BD56" s="89">
        <f t="shared" si="167"/>
        <v>99.179970422054538</v>
      </c>
      <c r="BE56" s="89">
        <f t="shared" si="183"/>
        <v>86.270904113203812</v>
      </c>
      <c r="BF56" s="88">
        <f t="shared" si="147"/>
        <v>555090</v>
      </c>
      <c r="BG56" s="89">
        <f t="shared" si="71"/>
        <v>97.944383667995908</v>
      </c>
      <c r="BH56" s="89">
        <f t="shared" si="184"/>
        <v>75.56562933921424</v>
      </c>
      <c r="BI56" s="88">
        <f t="shared" si="24"/>
        <v>96770</v>
      </c>
      <c r="BJ56" s="89">
        <f t="shared" si="72"/>
        <v>98.684478890475219</v>
      </c>
      <c r="BK56" s="89">
        <f t="shared" si="185"/>
        <v>74.011472275334611</v>
      </c>
      <c r="BL56" s="88">
        <v>11000</v>
      </c>
      <c r="BM56" s="89">
        <f t="shared" si="73"/>
        <v>104.76190476190477</v>
      </c>
      <c r="BN56" s="89">
        <f t="shared" si="186"/>
        <v>74.829931972789126</v>
      </c>
      <c r="BO56" s="88">
        <v>34200</v>
      </c>
      <c r="BP56" s="89">
        <f t="shared" si="74"/>
        <v>98.275862068965509</v>
      </c>
      <c r="BQ56" s="89">
        <f t="shared" si="187"/>
        <v>73.233404710920766</v>
      </c>
      <c r="BR56" s="88">
        <v>20300</v>
      </c>
      <c r="BS56" s="89">
        <f t="shared" si="75"/>
        <v>98.067632850241552</v>
      </c>
      <c r="BT56" s="89">
        <f t="shared" si="188"/>
        <v>75.464684014869889</v>
      </c>
      <c r="BU56" s="88">
        <v>4770</v>
      </c>
      <c r="BV56" s="89">
        <f t="shared" si="76"/>
        <v>94.268774703557312</v>
      </c>
      <c r="BW56" s="89">
        <f t="shared" si="189"/>
        <v>69.635036496350367</v>
      </c>
      <c r="BX56" s="88">
        <v>11700</v>
      </c>
      <c r="BY56" s="89">
        <f t="shared" si="77"/>
        <v>96.694214876033058</v>
      </c>
      <c r="BZ56" s="89">
        <f t="shared" si="190"/>
        <v>78.523489932885909</v>
      </c>
      <c r="CA56" s="88">
        <v>14800</v>
      </c>
      <c r="CB56" s="89">
        <f t="shared" si="78"/>
        <v>99.328859060402692</v>
      </c>
      <c r="CC56" s="89">
        <f t="shared" si="191"/>
        <v>71.497584541062793</v>
      </c>
      <c r="CD56" s="88">
        <f t="shared" si="25"/>
        <v>172990</v>
      </c>
      <c r="CE56" s="89">
        <f t="shared" si="79"/>
        <v>95.791572069328311</v>
      </c>
      <c r="CF56" s="89">
        <f t="shared" si="192"/>
        <v>75.229397695151121</v>
      </c>
      <c r="CG56" s="88">
        <v>23900</v>
      </c>
      <c r="CH56" s="89">
        <f t="shared" si="80"/>
        <v>95.98393574297188</v>
      </c>
      <c r="CI56" s="89">
        <f t="shared" si="193"/>
        <v>79.401993355481721</v>
      </c>
      <c r="CJ56" s="88">
        <v>41000</v>
      </c>
      <c r="CK56" s="89">
        <f t="shared" si="81"/>
        <v>97.61904761904762</v>
      </c>
      <c r="CL56" s="89">
        <f t="shared" si="194"/>
        <v>91.928251121076229</v>
      </c>
      <c r="CM56" s="88">
        <v>33100</v>
      </c>
      <c r="CN56" s="89">
        <f t="shared" si="82"/>
        <v>96.783625730994146</v>
      </c>
      <c r="CO56" s="89">
        <f t="shared" si="195"/>
        <v>78.62232779097387</v>
      </c>
      <c r="CP56" s="88">
        <v>12400</v>
      </c>
      <c r="CQ56" s="89">
        <f t="shared" si="83"/>
        <v>94.656488549618317</v>
      </c>
      <c r="CR56" s="89">
        <f t="shared" si="196"/>
        <v>57.943925233644855</v>
      </c>
      <c r="CS56" s="88">
        <v>33400</v>
      </c>
      <c r="CT56" s="89">
        <f t="shared" si="84"/>
        <v>91.758241758241752</v>
      </c>
      <c r="CU56" s="89">
        <f t="shared" si="197"/>
        <v>70.912951167728238</v>
      </c>
      <c r="CV56" s="88">
        <v>1940</v>
      </c>
      <c r="CW56" s="89">
        <f t="shared" si="85"/>
        <v>101.04166666666667</v>
      </c>
      <c r="CX56" s="89">
        <f t="shared" si="198"/>
        <v>55.428571428571431</v>
      </c>
      <c r="CY56" s="88">
        <v>9810</v>
      </c>
      <c r="CZ56" s="89">
        <f t="shared" si="86"/>
        <v>91.682242990654203</v>
      </c>
      <c r="DA56" s="89">
        <f t="shared" si="199"/>
        <v>54.198895027624303</v>
      </c>
      <c r="DB56" s="88">
        <v>3740</v>
      </c>
      <c r="DC56" s="89">
        <f t="shared" si="87"/>
        <v>96.640826873385009</v>
      </c>
      <c r="DD56" s="89">
        <f t="shared" si="200"/>
        <v>75.555555555555557</v>
      </c>
      <c r="DE56" s="88">
        <v>13700</v>
      </c>
      <c r="DF56" s="89">
        <f t="shared" si="88"/>
        <v>101.48148148148148</v>
      </c>
      <c r="DG56" s="89">
        <f t="shared" si="201"/>
        <v>75.690607734806619</v>
      </c>
      <c r="DH56" s="88">
        <f t="shared" si="26"/>
        <v>16750</v>
      </c>
      <c r="DI56" s="89">
        <f t="shared" si="89"/>
        <v>96.209075244112569</v>
      </c>
      <c r="DJ56" s="89">
        <f t="shared" si="202"/>
        <v>69.76259891711787</v>
      </c>
      <c r="DK56" s="88">
        <v>9230</v>
      </c>
      <c r="DL56" s="89">
        <f t="shared" si="90"/>
        <v>95.252837977296181</v>
      </c>
      <c r="DM56" s="89">
        <f t="shared" si="203"/>
        <v>71</v>
      </c>
      <c r="DN56" s="88">
        <v>2400</v>
      </c>
      <c r="DO56" s="89">
        <f t="shared" si="91"/>
        <v>97.165991902834008</v>
      </c>
      <c r="DP56" s="89">
        <f t="shared" si="204"/>
        <v>64</v>
      </c>
      <c r="DQ56" s="88">
        <v>3750</v>
      </c>
      <c r="DR56" s="89">
        <f t="shared" si="92"/>
        <v>98.167539267015698</v>
      </c>
      <c r="DS56" s="89">
        <f t="shared" si="205"/>
        <v>70.888468809073728</v>
      </c>
      <c r="DT56" s="88">
        <v>1370</v>
      </c>
      <c r="DU56" s="89">
        <f t="shared" si="93"/>
        <v>95.8041958041958</v>
      </c>
      <c r="DV56" s="89">
        <f t="shared" si="206"/>
        <v>69.543147208121823</v>
      </c>
      <c r="DW56" s="88">
        <f t="shared" si="32"/>
        <v>62220</v>
      </c>
      <c r="DX56" s="89">
        <f t="shared" si="94"/>
        <v>101.05570894916356</v>
      </c>
      <c r="DY56" s="89">
        <f t="shared" si="207"/>
        <v>74.177396280400572</v>
      </c>
      <c r="DZ56" s="88">
        <v>17900</v>
      </c>
      <c r="EA56" s="89">
        <f t="shared" si="95"/>
        <v>98.35164835164835</v>
      </c>
      <c r="EB56" s="89">
        <f t="shared" si="208"/>
        <v>68.06083650190115</v>
      </c>
      <c r="EC56" s="88">
        <v>6880</v>
      </c>
      <c r="ED56" s="89">
        <f t="shared" si="96"/>
        <v>97.450424929178467</v>
      </c>
      <c r="EE56" s="89">
        <f t="shared" si="209"/>
        <v>55.483870967741936</v>
      </c>
      <c r="EF56" s="88">
        <v>30600</v>
      </c>
      <c r="EG56" s="89">
        <f t="shared" si="97"/>
        <v>104.7945205479452</v>
      </c>
      <c r="EH56" s="89">
        <f t="shared" si="210"/>
        <v>85</v>
      </c>
      <c r="EI56" s="88">
        <v>6840</v>
      </c>
      <c r="EJ56" s="89">
        <f t="shared" si="98"/>
        <v>96.202531645569621</v>
      </c>
      <c r="EK56" s="89">
        <f t="shared" si="211"/>
        <v>74.509803921568633</v>
      </c>
      <c r="EL56" s="88">
        <f t="shared" si="38"/>
        <v>33370</v>
      </c>
      <c r="EM56" s="89">
        <f t="shared" si="99"/>
        <v>98.494687131050767</v>
      </c>
      <c r="EN56" s="89">
        <f t="shared" si="212"/>
        <v>66.660007990411501</v>
      </c>
      <c r="EO56" s="88">
        <v>3600</v>
      </c>
      <c r="EP56" s="89">
        <f t="shared" si="100"/>
        <v>93.75</v>
      </c>
      <c r="EQ56" s="89">
        <f t="shared" si="213"/>
        <v>71.287128712871279</v>
      </c>
      <c r="ER56" s="88">
        <v>4730</v>
      </c>
      <c r="ES56" s="89">
        <f t="shared" si="101"/>
        <v>100</v>
      </c>
      <c r="ET56" s="89">
        <f t="shared" si="214"/>
        <v>78.70216306156405</v>
      </c>
      <c r="EU56" s="88">
        <v>2010</v>
      </c>
      <c r="EV56" s="89">
        <f t="shared" si="102"/>
        <v>92.626728110599075</v>
      </c>
      <c r="EW56" s="89">
        <f t="shared" si="215"/>
        <v>46.527777777777779</v>
      </c>
      <c r="EX56" s="88">
        <v>18200</v>
      </c>
      <c r="EY56" s="89">
        <f t="shared" si="103"/>
        <v>99.453551912568301</v>
      </c>
      <c r="EZ56" s="89">
        <f t="shared" si="216"/>
        <v>63.636363636363633</v>
      </c>
      <c r="FA56" s="88">
        <v>4180</v>
      </c>
      <c r="FB56" s="89">
        <f t="shared" si="104"/>
        <v>96.983758700696058</v>
      </c>
      <c r="FC56" s="89">
        <f t="shared" si="217"/>
        <v>83.266932270916342</v>
      </c>
      <c r="FD56" s="88">
        <v>650</v>
      </c>
      <c r="FE56" s="89">
        <f t="shared" si="105"/>
        <v>122.64150943396226</v>
      </c>
      <c r="FF56" s="89">
        <f t="shared" si="218"/>
        <v>61.320754716981128</v>
      </c>
      <c r="FG56" s="88">
        <f t="shared" si="46"/>
        <v>42640</v>
      </c>
      <c r="FH56" s="89">
        <f t="shared" si="106"/>
        <v>99.417113546281186</v>
      </c>
      <c r="FI56" s="89">
        <f t="shared" si="219"/>
        <v>72.951240376390075</v>
      </c>
      <c r="FJ56" s="88">
        <v>7580</v>
      </c>
      <c r="FK56" s="89">
        <f t="shared" si="107"/>
        <v>101.60857908847186</v>
      </c>
      <c r="FL56" s="89">
        <f t="shared" si="220"/>
        <v>93.120393120393118</v>
      </c>
      <c r="FM56" s="88">
        <v>7850</v>
      </c>
      <c r="FN56" s="89">
        <f t="shared" si="108"/>
        <v>102.4804177545692</v>
      </c>
      <c r="FO56" s="89">
        <f t="shared" si="221"/>
        <v>93.009478672985779</v>
      </c>
      <c r="FP56" s="88">
        <v>16100</v>
      </c>
      <c r="FQ56" s="89">
        <f t="shared" si="109"/>
        <v>96.407185628742525</v>
      </c>
      <c r="FR56" s="89">
        <f t="shared" si="222"/>
        <v>60.984848484848484</v>
      </c>
      <c r="FS56" s="88">
        <v>7900</v>
      </c>
      <c r="FT56" s="89">
        <f t="shared" si="110"/>
        <v>99.873577749683946</v>
      </c>
      <c r="FU56" s="89">
        <f t="shared" si="223"/>
        <v>72.477064220183479</v>
      </c>
      <c r="FV56" s="88">
        <v>3210</v>
      </c>
      <c r="FW56" s="89">
        <f t="shared" si="111"/>
        <v>101.58227848101266</v>
      </c>
      <c r="FX56" s="89">
        <f t="shared" si="224"/>
        <v>70.24070021881839</v>
      </c>
      <c r="FY56" s="88">
        <f t="shared" si="53"/>
        <v>22960</v>
      </c>
      <c r="FZ56" s="89">
        <f t="shared" si="112"/>
        <v>98.540772532188839</v>
      </c>
      <c r="GA56" s="89">
        <f t="shared" si="225"/>
        <v>69.470499243570345</v>
      </c>
      <c r="GB56" s="88">
        <v>6760</v>
      </c>
      <c r="GC56" s="89">
        <f t="shared" si="113"/>
        <v>97.829232995658472</v>
      </c>
      <c r="GD56" s="89">
        <f t="shared" si="226"/>
        <v>57.777777777777771</v>
      </c>
      <c r="GE56" s="88">
        <v>5660</v>
      </c>
      <c r="GF56" s="89">
        <f t="shared" si="114"/>
        <v>96.587030716723561</v>
      </c>
      <c r="GG56" s="89">
        <f t="shared" si="227"/>
        <v>71.19496855345912</v>
      </c>
      <c r="GH56" s="88">
        <v>6590</v>
      </c>
      <c r="GI56" s="89">
        <f t="shared" si="115"/>
        <v>98.800599700149931</v>
      </c>
      <c r="GJ56" s="89">
        <f t="shared" si="228"/>
        <v>76.717112922002329</v>
      </c>
      <c r="GK56" s="88">
        <v>3950</v>
      </c>
      <c r="GL56" s="89">
        <f t="shared" si="116"/>
        <v>102.33160621761658</v>
      </c>
      <c r="GM56" s="89">
        <f t="shared" si="229"/>
        <v>82.120582120582114</v>
      </c>
      <c r="GN56" s="88">
        <f t="shared" si="59"/>
        <v>102570</v>
      </c>
      <c r="GO56" s="89">
        <f t="shared" si="117"/>
        <v>99.206886546087631</v>
      </c>
      <c r="GP56" s="89">
        <f t="shared" si="230"/>
        <v>86.842773685547371</v>
      </c>
      <c r="GQ56" s="88">
        <v>14600</v>
      </c>
      <c r="GR56" s="89">
        <f t="shared" si="118"/>
        <v>99.319727891156461</v>
      </c>
      <c r="GS56" s="89">
        <f t="shared" si="231"/>
        <v>78.494623655913969</v>
      </c>
      <c r="GT56" s="88">
        <v>4220</v>
      </c>
      <c r="GU56" s="89">
        <f t="shared" si="119"/>
        <v>93.362831858407077</v>
      </c>
      <c r="GV56" s="89">
        <f t="shared" si="232"/>
        <v>59.353023909985936</v>
      </c>
      <c r="GW56" s="88">
        <v>8750</v>
      </c>
      <c r="GX56" s="89">
        <f t="shared" si="120"/>
        <v>96.471885336273431</v>
      </c>
      <c r="GY56" s="89">
        <f t="shared" si="233"/>
        <v>80.275229357798167</v>
      </c>
      <c r="GZ56" s="88">
        <v>34800</v>
      </c>
      <c r="HA56" s="89">
        <f t="shared" si="121"/>
        <v>100.28818443804035</v>
      </c>
      <c r="HB56" s="89">
        <f t="shared" si="234"/>
        <v>98.583569405099141</v>
      </c>
      <c r="HC56" s="88">
        <v>13200</v>
      </c>
      <c r="HD56" s="89">
        <f t="shared" si="122"/>
        <v>102.32558139534885</v>
      </c>
      <c r="HE56" s="89">
        <f t="shared" si="235"/>
        <v>107.31707317073172</v>
      </c>
      <c r="HF56" s="88">
        <v>14100</v>
      </c>
      <c r="HG56" s="89">
        <f t="shared" si="123"/>
        <v>97.241379310344826</v>
      </c>
      <c r="HH56" s="89">
        <f t="shared" si="236"/>
        <v>73.821989528795811</v>
      </c>
      <c r="HI56" s="88">
        <v>12900</v>
      </c>
      <c r="HJ56" s="89">
        <f t="shared" si="124"/>
        <v>99.230769230769226</v>
      </c>
      <c r="HK56" s="89">
        <f t="shared" si="237"/>
        <v>87.162162162162161</v>
      </c>
      <c r="HL56" s="88">
        <v>4820</v>
      </c>
      <c r="HM56" s="89">
        <f t="shared" si="169"/>
        <v>85.309734513274336</v>
      </c>
      <c r="HN56" s="90">
        <f t="shared" si="238"/>
        <v>76.265822784810126</v>
      </c>
      <c r="HO56" s="21"/>
      <c r="HP56" s="12"/>
      <c r="HQ56" s="5"/>
      <c r="HR56" s="5"/>
      <c r="HS56" s="5"/>
      <c r="HU56" s="7"/>
      <c r="HV56" s="7"/>
      <c r="HW56" s="7"/>
    </row>
    <row r="57" spans="1:231" ht="12" customHeight="1">
      <c r="A57" s="81"/>
      <c r="B57" s="67">
        <v>2007</v>
      </c>
      <c r="C57" s="71" t="s">
        <v>104</v>
      </c>
      <c r="D57" s="91">
        <v>1011000</v>
      </c>
      <c r="E57" s="92">
        <f>D57/D56*100</f>
        <v>96.653919694072655</v>
      </c>
      <c r="F57" s="92">
        <f>D57/D$45*100</f>
        <v>83.347073371805436</v>
      </c>
      <c r="G57" s="91">
        <v>472200</v>
      </c>
      <c r="H57" s="92">
        <f t="shared" si="69"/>
        <v>96.151496640195475</v>
      </c>
      <c r="I57" s="92">
        <f t="shared" si="172"/>
        <v>98.765948546329213</v>
      </c>
      <c r="J57" s="91">
        <v>539100</v>
      </c>
      <c r="K57" s="97">
        <f t="shared" si="144"/>
        <v>97.13513513513513</v>
      </c>
      <c r="L57" s="92">
        <f t="shared" si="173"/>
        <v>73.406862745098039</v>
      </c>
      <c r="M57" s="91">
        <v>94500</v>
      </c>
      <c r="N57" s="92">
        <f t="shared" si="149"/>
        <v>97.724922440537739</v>
      </c>
      <c r="O57" s="92">
        <f t="shared" si="174"/>
        <v>72.302983932670244</v>
      </c>
      <c r="P57" s="91">
        <v>16000</v>
      </c>
      <c r="Q57" s="92">
        <f t="shared" si="151"/>
        <v>95.238095238095227</v>
      </c>
      <c r="R57" s="92">
        <f t="shared" si="175"/>
        <v>66.666666666666657</v>
      </c>
      <c r="S57" s="91">
        <v>175400</v>
      </c>
      <c r="T57" s="92">
        <f t="shared" si="153"/>
        <v>98.984198645598198</v>
      </c>
      <c r="U57" s="92">
        <f t="shared" si="176"/>
        <v>73.635600335852232</v>
      </c>
      <c r="V57" s="91" t="s">
        <v>14</v>
      </c>
      <c r="W57" s="92" t="s">
        <v>179</v>
      </c>
      <c r="X57" s="92" t="s">
        <v>179</v>
      </c>
      <c r="Y57" s="91" t="s">
        <v>179</v>
      </c>
      <c r="Z57" s="92" t="s">
        <v>179</v>
      </c>
      <c r="AA57" s="92" t="s">
        <v>179</v>
      </c>
      <c r="AB57" s="91">
        <v>56000</v>
      </c>
      <c r="AC57" s="92">
        <f t="shared" si="155"/>
        <v>96.551724137931032</v>
      </c>
      <c r="AD57" s="92">
        <f t="shared" si="177"/>
        <v>74.074074074074076</v>
      </c>
      <c r="AE57" s="91">
        <v>31800</v>
      </c>
      <c r="AF57" s="92">
        <f t="shared" si="157"/>
        <v>95.209580838323348</v>
      </c>
      <c r="AG57" s="92">
        <f t="shared" si="178"/>
        <v>63.6</v>
      </c>
      <c r="AH57" s="91">
        <v>41300</v>
      </c>
      <c r="AI57" s="92">
        <f t="shared" si="159"/>
        <v>96.948356807511743</v>
      </c>
      <c r="AJ57" s="92">
        <f t="shared" si="179"/>
        <v>70.719178082191775</v>
      </c>
      <c r="AK57" s="91">
        <v>21400</v>
      </c>
      <c r="AL57" s="92">
        <f t="shared" si="161"/>
        <v>93.043478260869563</v>
      </c>
      <c r="AM57" s="92">
        <f t="shared" si="180"/>
        <v>64.848484848484844</v>
      </c>
      <c r="AN57" s="91">
        <v>98200</v>
      </c>
      <c r="AO57" s="92">
        <f t="shared" si="163"/>
        <v>95.711500974658875</v>
      </c>
      <c r="AP57" s="92">
        <f t="shared" si="181"/>
        <v>83.149872988992385</v>
      </c>
      <c r="AQ57" s="91">
        <v>4470</v>
      </c>
      <c r="AR57" s="92">
        <f t="shared" si="165"/>
        <v>92.738589211618262</v>
      </c>
      <c r="AS57" s="92">
        <f t="shared" si="182"/>
        <v>70.72784810126582</v>
      </c>
      <c r="AT57" s="91">
        <v>188600</v>
      </c>
      <c r="AU57" s="92">
        <f t="shared" si="239"/>
        <v>98.795180722891558</v>
      </c>
      <c r="AV57" s="92" t="s">
        <v>179</v>
      </c>
      <c r="AW57" s="91">
        <v>37000</v>
      </c>
      <c r="AX57" s="92">
        <f t="shared" si="240"/>
        <v>94.871794871794862</v>
      </c>
      <c r="AY57" s="92" t="s">
        <v>179</v>
      </c>
      <c r="AZ57" s="91">
        <v>62600</v>
      </c>
      <c r="BA57" s="92">
        <f t="shared" si="241"/>
        <v>95.426829268292678</v>
      </c>
      <c r="BB57" s="92" t="s">
        <v>179</v>
      </c>
      <c r="BC57" s="91">
        <f t="shared" si="22"/>
        <v>1011400</v>
      </c>
      <c r="BD57" s="92">
        <f t="shared" si="167"/>
        <v>96.674600216021943</v>
      </c>
      <c r="BE57" s="92">
        <f t="shared" si="183"/>
        <v>83.402051654187417</v>
      </c>
      <c r="BF57" s="91">
        <f t="shared" si="147"/>
        <v>539200</v>
      </c>
      <c r="BG57" s="92">
        <f t="shared" si="71"/>
        <v>97.137401142157131</v>
      </c>
      <c r="BH57" s="92">
        <f t="shared" si="184"/>
        <v>73.402488496828127</v>
      </c>
      <c r="BI57" s="91">
        <f t="shared" si="24"/>
        <v>94550</v>
      </c>
      <c r="BJ57" s="92">
        <f t="shared" si="72"/>
        <v>97.705900589025532</v>
      </c>
      <c r="BK57" s="92">
        <f t="shared" si="185"/>
        <v>72.313575525812624</v>
      </c>
      <c r="BL57" s="91">
        <v>10900</v>
      </c>
      <c r="BM57" s="92">
        <f t="shared" si="73"/>
        <v>99.090909090909093</v>
      </c>
      <c r="BN57" s="92">
        <f t="shared" si="186"/>
        <v>74.149659863945587</v>
      </c>
      <c r="BO57" s="91">
        <v>33100</v>
      </c>
      <c r="BP57" s="92">
        <f t="shared" si="74"/>
        <v>96.783625730994146</v>
      </c>
      <c r="BQ57" s="92">
        <f t="shared" si="187"/>
        <v>70.877944325481806</v>
      </c>
      <c r="BR57" s="91">
        <v>19300</v>
      </c>
      <c r="BS57" s="92">
        <f t="shared" si="75"/>
        <v>95.073891625615758</v>
      </c>
      <c r="BT57" s="92">
        <f t="shared" si="188"/>
        <v>71.74721189591078</v>
      </c>
      <c r="BU57" s="91">
        <v>4750</v>
      </c>
      <c r="BV57" s="92">
        <f t="shared" si="76"/>
        <v>99.580712788259959</v>
      </c>
      <c r="BW57" s="92">
        <f t="shared" si="189"/>
        <v>69.34306569343066</v>
      </c>
      <c r="BX57" s="91">
        <v>12000</v>
      </c>
      <c r="BY57" s="92">
        <f t="shared" si="77"/>
        <v>102.56410256410255</v>
      </c>
      <c r="BZ57" s="92">
        <f t="shared" si="190"/>
        <v>80.536912751677846</v>
      </c>
      <c r="CA57" s="91">
        <v>14500</v>
      </c>
      <c r="CB57" s="92">
        <f t="shared" si="78"/>
        <v>97.972972972972968</v>
      </c>
      <c r="CC57" s="92">
        <f t="shared" si="191"/>
        <v>70.048309178743963</v>
      </c>
      <c r="CD57" s="91">
        <f t="shared" si="25"/>
        <v>171540</v>
      </c>
      <c r="CE57" s="92">
        <f t="shared" si="79"/>
        <v>99.161801260188454</v>
      </c>
      <c r="CF57" s="92">
        <f t="shared" si="192"/>
        <v>74.598825831702541</v>
      </c>
      <c r="CG57" s="91">
        <v>23900</v>
      </c>
      <c r="CH57" s="92">
        <f t="shared" si="80"/>
        <v>100</v>
      </c>
      <c r="CI57" s="92">
        <f t="shared" si="193"/>
        <v>79.401993355481721</v>
      </c>
      <c r="CJ57" s="91">
        <v>40800</v>
      </c>
      <c r="CK57" s="92">
        <f t="shared" si="81"/>
        <v>99.512195121951223</v>
      </c>
      <c r="CL57" s="92">
        <f t="shared" si="194"/>
        <v>91.479820627802695</v>
      </c>
      <c r="CM57" s="91">
        <v>33400</v>
      </c>
      <c r="CN57" s="92">
        <f t="shared" si="82"/>
        <v>100.90634441087613</v>
      </c>
      <c r="CO57" s="92">
        <f t="shared" si="195"/>
        <v>79.334916864608076</v>
      </c>
      <c r="CP57" s="91">
        <v>12000</v>
      </c>
      <c r="CQ57" s="92">
        <f t="shared" si="83"/>
        <v>96.774193548387103</v>
      </c>
      <c r="CR57" s="92">
        <f t="shared" si="196"/>
        <v>56.074766355140184</v>
      </c>
      <c r="CS57" s="91">
        <v>32700</v>
      </c>
      <c r="CT57" s="92">
        <f t="shared" si="84"/>
        <v>97.904191616766468</v>
      </c>
      <c r="CU57" s="92">
        <f t="shared" si="197"/>
        <v>69.42675159235668</v>
      </c>
      <c r="CV57" s="91">
        <v>1930</v>
      </c>
      <c r="CW57" s="92">
        <f t="shared" si="85"/>
        <v>99.484536082474222</v>
      </c>
      <c r="CX57" s="92">
        <f t="shared" si="198"/>
        <v>55.142857142857139</v>
      </c>
      <c r="CY57" s="91">
        <v>9920</v>
      </c>
      <c r="CZ57" s="92">
        <f t="shared" si="86"/>
        <v>101.12130479102956</v>
      </c>
      <c r="DA57" s="92">
        <f t="shared" si="199"/>
        <v>54.806629834254139</v>
      </c>
      <c r="DB57" s="91">
        <v>3690</v>
      </c>
      <c r="DC57" s="92">
        <f t="shared" si="87"/>
        <v>98.663101604278069</v>
      </c>
      <c r="DD57" s="92">
        <f t="shared" si="200"/>
        <v>74.545454545454547</v>
      </c>
      <c r="DE57" s="91">
        <v>13200</v>
      </c>
      <c r="DF57" s="92">
        <f t="shared" si="88"/>
        <v>96.350364963503651</v>
      </c>
      <c r="DG57" s="92">
        <f t="shared" si="201"/>
        <v>72.928176795580114</v>
      </c>
      <c r="DH57" s="91">
        <f t="shared" si="26"/>
        <v>16030</v>
      </c>
      <c r="DI57" s="92">
        <f t="shared" si="89"/>
        <v>95.701492537313442</v>
      </c>
      <c r="DJ57" s="92">
        <f t="shared" si="202"/>
        <v>66.763848396501459</v>
      </c>
      <c r="DK57" s="91">
        <v>8890</v>
      </c>
      <c r="DL57" s="92">
        <f t="shared" si="90"/>
        <v>96.316359696641385</v>
      </c>
      <c r="DM57" s="92">
        <f t="shared" si="203"/>
        <v>68.384615384615387</v>
      </c>
      <c r="DN57" s="91">
        <v>2240</v>
      </c>
      <c r="DO57" s="92">
        <f t="shared" si="91"/>
        <v>93.333333333333329</v>
      </c>
      <c r="DP57" s="92">
        <f t="shared" si="204"/>
        <v>59.733333333333341</v>
      </c>
      <c r="DQ57" s="91">
        <v>3610</v>
      </c>
      <c r="DR57" s="92">
        <f t="shared" si="92"/>
        <v>96.266666666666666</v>
      </c>
      <c r="DS57" s="92">
        <f t="shared" si="205"/>
        <v>68.241965973534974</v>
      </c>
      <c r="DT57" s="91">
        <v>1290</v>
      </c>
      <c r="DU57" s="92">
        <f t="shared" si="93"/>
        <v>94.160583941605836</v>
      </c>
      <c r="DV57" s="92">
        <f t="shared" si="206"/>
        <v>65.482233502538065</v>
      </c>
      <c r="DW57" s="91">
        <f t="shared" si="32"/>
        <v>59880</v>
      </c>
      <c r="DX57" s="92">
        <f t="shared" si="94"/>
        <v>96.239151398264227</v>
      </c>
      <c r="DY57" s="92">
        <f t="shared" si="207"/>
        <v>71.387696709585128</v>
      </c>
      <c r="DZ57" s="91">
        <v>17100</v>
      </c>
      <c r="EA57" s="92">
        <f t="shared" si="95"/>
        <v>95.530726256983243</v>
      </c>
      <c r="EB57" s="92">
        <f t="shared" si="208"/>
        <v>65.019011406844101</v>
      </c>
      <c r="EC57" s="91">
        <v>7120</v>
      </c>
      <c r="ED57" s="92">
        <f t="shared" si="96"/>
        <v>103.48837209302326</v>
      </c>
      <c r="EE57" s="92">
        <f t="shared" si="209"/>
        <v>57.41935483870968</v>
      </c>
      <c r="EF57" s="91">
        <v>29100</v>
      </c>
      <c r="EG57" s="92">
        <f t="shared" si="97"/>
        <v>95.098039215686271</v>
      </c>
      <c r="EH57" s="92">
        <f t="shared" si="210"/>
        <v>80.833333333333329</v>
      </c>
      <c r="EI57" s="91">
        <v>6560</v>
      </c>
      <c r="EJ57" s="92">
        <f t="shared" si="98"/>
        <v>95.906432748538009</v>
      </c>
      <c r="EK57" s="92">
        <f t="shared" si="211"/>
        <v>71.459694989106765</v>
      </c>
      <c r="EL57" s="91">
        <f t="shared" si="38"/>
        <v>31800</v>
      </c>
      <c r="EM57" s="92">
        <f t="shared" si="99"/>
        <v>95.295175307162111</v>
      </c>
      <c r="EN57" s="92">
        <f t="shared" si="212"/>
        <v>63.523771474230927</v>
      </c>
      <c r="EO57" s="91">
        <v>3360</v>
      </c>
      <c r="EP57" s="92">
        <f t="shared" si="100"/>
        <v>93.333333333333329</v>
      </c>
      <c r="EQ57" s="92">
        <f t="shared" si="213"/>
        <v>66.534653465346537</v>
      </c>
      <c r="ER57" s="91">
        <v>4700</v>
      </c>
      <c r="ES57" s="92">
        <f t="shared" si="101"/>
        <v>99.365750528541227</v>
      </c>
      <c r="ET57" s="92">
        <f t="shared" si="214"/>
        <v>78.202995008319462</v>
      </c>
      <c r="EU57" s="91">
        <v>2020</v>
      </c>
      <c r="EV57" s="92">
        <f t="shared" si="102"/>
        <v>100.49751243781095</v>
      </c>
      <c r="EW57" s="92">
        <f t="shared" si="215"/>
        <v>46.75925925925926</v>
      </c>
      <c r="EX57" s="91">
        <v>17000</v>
      </c>
      <c r="EY57" s="92">
        <f t="shared" si="103"/>
        <v>93.406593406593402</v>
      </c>
      <c r="EZ57" s="92">
        <f t="shared" si="216"/>
        <v>59.44055944055944</v>
      </c>
      <c r="FA57" s="91">
        <v>4020</v>
      </c>
      <c r="FB57" s="92">
        <f t="shared" si="104"/>
        <v>96.172248803827756</v>
      </c>
      <c r="FC57" s="92">
        <f t="shared" si="217"/>
        <v>80.079681274900395</v>
      </c>
      <c r="FD57" s="91">
        <v>700</v>
      </c>
      <c r="FE57" s="92">
        <f t="shared" si="105"/>
        <v>107.69230769230769</v>
      </c>
      <c r="FF57" s="92">
        <f t="shared" si="218"/>
        <v>66.037735849056602</v>
      </c>
      <c r="FG57" s="91">
        <f t="shared" si="46"/>
        <v>41300</v>
      </c>
      <c r="FH57" s="92">
        <f t="shared" si="106"/>
        <v>96.857410881801115</v>
      </c>
      <c r="FI57" s="92">
        <f t="shared" si="219"/>
        <v>70.658682634730539</v>
      </c>
      <c r="FJ57" s="91">
        <v>7090</v>
      </c>
      <c r="FK57" s="92">
        <f t="shared" si="107"/>
        <v>93.535620052770454</v>
      </c>
      <c r="FL57" s="92">
        <f t="shared" si="220"/>
        <v>87.100737100737106</v>
      </c>
      <c r="FM57" s="91">
        <v>7770</v>
      </c>
      <c r="FN57" s="92">
        <f t="shared" si="108"/>
        <v>98.980891719745216</v>
      </c>
      <c r="FO57" s="92">
        <f t="shared" si="221"/>
        <v>92.061611374407576</v>
      </c>
      <c r="FP57" s="91">
        <v>15200</v>
      </c>
      <c r="FQ57" s="92">
        <f t="shared" si="109"/>
        <v>94.409937888198755</v>
      </c>
      <c r="FR57" s="92">
        <f t="shared" si="222"/>
        <v>57.575757575757578</v>
      </c>
      <c r="FS57" s="91">
        <v>8160</v>
      </c>
      <c r="FT57" s="92">
        <f t="shared" si="110"/>
        <v>103.29113924050633</v>
      </c>
      <c r="FU57" s="92">
        <f t="shared" si="223"/>
        <v>74.862385321100916</v>
      </c>
      <c r="FV57" s="91">
        <v>3080</v>
      </c>
      <c r="FW57" s="92">
        <f t="shared" si="111"/>
        <v>95.950155763239877</v>
      </c>
      <c r="FX57" s="92">
        <f t="shared" si="224"/>
        <v>67.396061269146614</v>
      </c>
      <c r="FY57" s="91">
        <f t="shared" si="53"/>
        <v>21380</v>
      </c>
      <c r="FZ57" s="92">
        <f t="shared" si="112"/>
        <v>93.118466898954694</v>
      </c>
      <c r="GA57" s="92">
        <f t="shared" si="225"/>
        <v>64.689863842662632</v>
      </c>
      <c r="GB57" s="91">
        <v>6290</v>
      </c>
      <c r="GC57" s="92">
        <f t="shared" si="113"/>
        <v>93.047337278106511</v>
      </c>
      <c r="GD57" s="92">
        <f t="shared" si="226"/>
        <v>53.760683760683762</v>
      </c>
      <c r="GE57" s="91">
        <v>5400</v>
      </c>
      <c r="GF57" s="92">
        <f t="shared" si="114"/>
        <v>95.406360424028264</v>
      </c>
      <c r="GG57" s="92">
        <f t="shared" si="227"/>
        <v>67.924528301886795</v>
      </c>
      <c r="GH57" s="91">
        <v>6000</v>
      </c>
      <c r="GI57" s="92">
        <f t="shared" si="115"/>
        <v>91.047040971168443</v>
      </c>
      <c r="GJ57" s="92">
        <f t="shared" si="228"/>
        <v>69.848661233993013</v>
      </c>
      <c r="GK57" s="91">
        <v>3690</v>
      </c>
      <c r="GL57" s="92">
        <f t="shared" si="116"/>
        <v>93.417721518987335</v>
      </c>
      <c r="GM57" s="92">
        <f t="shared" si="229"/>
        <v>76.71517671517671</v>
      </c>
      <c r="GN57" s="91">
        <f t="shared" si="59"/>
        <v>98250</v>
      </c>
      <c r="GO57" s="92">
        <f t="shared" si="117"/>
        <v>95.788242176074874</v>
      </c>
      <c r="GP57" s="92">
        <f t="shared" si="230"/>
        <v>83.185166370332738</v>
      </c>
      <c r="GQ57" s="91">
        <v>14100</v>
      </c>
      <c r="GR57" s="92">
        <f t="shared" si="118"/>
        <v>96.575342465753423</v>
      </c>
      <c r="GS57" s="92">
        <f t="shared" si="231"/>
        <v>75.806451612903231</v>
      </c>
      <c r="GT57" s="91">
        <v>3960</v>
      </c>
      <c r="GU57" s="92">
        <f t="shared" si="119"/>
        <v>93.838862559241704</v>
      </c>
      <c r="GV57" s="92">
        <f t="shared" si="232"/>
        <v>55.696202531645568</v>
      </c>
      <c r="GW57" s="91">
        <v>8390</v>
      </c>
      <c r="GX57" s="92">
        <f t="shared" si="120"/>
        <v>95.885714285714286</v>
      </c>
      <c r="GY57" s="92">
        <f t="shared" si="233"/>
        <v>76.972477064220186</v>
      </c>
      <c r="GZ57" s="91">
        <v>33700</v>
      </c>
      <c r="HA57" s="92">
        <f t="shared" si="121"/>
        <v>96.839080459770116</v>
      </c>
      <c r="HB57" s="92">
        <f t="shared" si="234"/>
        <v>95.467422096317279</v>
      </c>
      <c r="HC57" s="91">
        <v>12200</v>
      </c>
      <c r="HD57" s="92">
        <f t="shared" si="122"/>
        <v>92.424242424242422</v>
      </c>
      <c r="HE57" s="92">
        <f t="shared" si="235"/>
        <v>99.1869918699187</v>
      </c>
      <c r="HF57" s="91">
        <v>13600</v>
      </c>
      <c r="HG57" s="92">
        <f t="shared" si="123"/>
        <v>96.453900709219852</v>
      </c>
      <c r="HH57" s="92">
        <f t="shared" si="236"/>
        <v>71.204188481675388</v>
      </c>
      <c r="HI57" s="91">
        <v>12300</v>
      </c>
      <c r="HJ57" s="92">
        <f t="shared" si="124"/>
        <v>95.348837209302332</v>
      </c>
      <c r="HK57" s="92">
        <f t="shared" si="237"/>
        <v>83.108108108108098</v>
      </c>
      <c r="HL57" s="91">
        <v>4470</v>
      </c>
      <c r="HM57" s="92">
        <f t="shared" si="169"/>
        <v>92.738589211618262</v>
      </c>
      <c r="HN57" s="93">
        <f t="shared" si="238"/>
        <v>70.72784810126582</v>
      </c>
      <c r="HO57" s="21"/>
      <c r="HP57" s="12"/>
      <c r="HQ57" s="5"/>
      <c r="HR57" s="5"/>
      <c r="HS57" s="5"/>
      <c r="HU57" s="7"/>
      <c r="HV57" s="7"/>
      <c r="HW57" s="7"/>
    </row>
    <row r="58" spans="1:231" ht="12" customHeight="1">
      <c r="A58" s="81"/>
      <c r="B58" s="67">
        <v>2008</v>
      </c>
      <c r="C58" s="71" t="s">
        <v>105</v>
      </c>
      <c r="D58" s="91">
        <v>998200</v>
      </c>
      <c r="E58" s="92">
        <f>D58/D57*100</f>
        <v>98.733926805143426</v>
      </c>
      <c r="F58" s="92">
        <f t="shared" si="171"/>
        <v>82.291838417147574</v>
      </c>
      <c r="G58" s="91">
        <v>481200</v>
      </c>
      <c r="H58" s="92">
        <f t="shared" si="69"/>
        <v>101.90597204574333</v>
      </c>
      <c r="I58" s="92">
        <f t="shared" si="172"/>
        <v>100.64839991633549</v>
      </c>
      <c r="J58" s="91">
        <v>517000</v>
      </c>
      <c r="K58" s="97">
        <f t="shared" si="144"/>
        <v>95.900575032461504</v>
      </c>
      <c r="L58" s="92">
        <f t="shared" si="173"/>
        <v>70.397603485838772</v>
      </c>
      <c r="M58" s="91">
        <v>90500</v>
      </c>
      <c r="N58" s="92">
        <f t="shared" si="149"/>
        <v>95.767195767195773</v>
      </c>
      <c r="O58" s="92">
        <f t="shared" si="174"/>
        <v>69.24254016832441</v>
      </c>
      <c r="P58" s="91">
        <v>15100</v>
      </c>
      <c r="Q58" s="92">
        <f t="shared" si="151"/>
        <v>94.375</v>
      </c>
      <c r="R58" s="92">
        <f t="shared" si="175"/>
        <v>62.916666666666664</v>
      </c>
      <c r="S58" s="91">
        <v>168200</v>
      </c>
      <c r="T58" s="92">
        <f t="shared" si="153"/>
        <v>95.89509692132269</v>
      </c>
      <c r="U58" s="92">
        <f t="shared" si="176"/>
        <v>70.612930310663316</v>
      </c>
      <c r="V58" s="91" t="s">
        <v>14</v>
      </c>
      <c r="W58" s="92" t="s">
        <v>179</v>
      </c>
      <c r="X58" s="92" t="s">
        <v>179</v>
      </c>
      <c r="Y58" s="91" t="s">
        <v>179</v>
      </c>
      <c r="Z58" s="92" t="s">
        <v>179</v>
      </c>
      <c r="AA58" s="92" t="s">
        <v>179</v>
      </c>
      <c r="AB58" s="91">
        <v>53400</v>
      </c>
      <c r="AC58" s="92">
        <f t="shared" si="155"/>
        <v>95.357142857142861</v>
      </c>
      <c r="AD58" s="92">
        <f t="shared" si="177"/>
        <v>70.634920634920633</v>
      </c>
      <c r="AE58" s="91">
        <v>30700</v>
      </c>
      <c r="AF58" s="92">
        <f t="shared" si="157"/>
        <v>96.540880503144649</v>
      </c>
      <c r="AG58" s="92">
        <f t="shared" si="178"/>
        <v>61.4</v>
      </c>
      <c r="AH58" s="91">
        <v>41000</v>
      </c>
      <c r="AI58" s="92">
        <f t="shared" si="159"/>
        <v>99.27360774818402</v>
      </c>
      <c r="AJ58" s="92">
        <f t="shared" si="179"/>
        <v>70.205479452054803</v>
      </c>
      <c r="AK58" s="91">
        <v>20500</v>
      </c>
      <c r="AL58" s="92">
        <f t="shared" si="161"/>
        <v>95.794392523364493</v>
      </c>
      <c r="AM58" s="92">
        <f t="shared" si="180"/>
        <v>62.121212121212125</v>
      </c>
      <c r="AN58" s="91">
        <v>93200</v>
      </c>
      <c r="AO58" s="92">
        <f t="shared" si="163"/>
        <v>94.908350305498985</v>
      </c>
      <c r="AP58" s="92">
        <f t="shared" si="181"/>
        <v>78.916172734970374</v>
      </c>
      <c r="AQ58" s="91">
        <v>4380</v>
      </c>
      <c r="AR58" s="92">
        <f t="shared" si="165"/>
        <v>97.986577181208062</v>
      </c>
      <c r="AS58" s="92">
        <f t="shared" si="182"/>
        <v>69.303797468354432</v>
      </c>
      <c r="AT58" s="91">
        <v>181300</v>
      </c>
      <c r="AU58" s="92">
        <f t="shared" si="239"/>
        <v>96.129374337221634</v>
      </c>
      <c r="AV58" s="92" t="s">
        <v>179</v>
      </c>
      <c r="AW58" s="91">
        <v>35500</v>
      </c>
      <c r="AX58" s="92">
        <f t="shared" si="240"/>
        <v>95.945945945945937</v>
      </c>
      <c r="AY58" s="92" t="s">
        <v>179</v>
      </c>
      <c r="AZ58" s="91">
        <v>61500</v>
      </c>
      <c r="BA58" s="92">
        <f t="shared" si="241"/>
        <v>98.242811501597444</v>
      </c>
      <c r="BB58" s="92" t="s">
        <v>179</v>
      </c>
      <c r="BC58" s="91">
        <f t="shared" si="22"/>
        <v>998150</v>
      </c>
      <c r="BD58" s="92">
        <f t="shared" si="167"/>
        <v>98.689934743919309</v>
      </c>
      <c r="BE58" s="92">
        <f t="shared" si="183"/>
        <v>82.30943035260745</v>
      </c>
      <c r="BF58" s="91">
        <f t="shared" si="147"/>
        <v>516950</v>
      </c>
      <c r="BG58" s="92">
        <f t="shared" si="71"/>
        <v>95.873516320474778</v>
      </c>
      <c r="BH58" s="92">
        <f t="shared" si="184"/>
        <v>70.373546788641121</v>
      </c>
      <c r="BI58" s="91">
        <f t="shared" si="24"/>
        <v>90370</v>
      </c>
      <c r="BJ58" s="92">
        <f t="shared" si="72"/>
        <v>95.579058699101012</v>
      </c>
      <c r="BK58" s="92">
        <f t="shared" si="185"/>
        <v>69.116634799235172</v>
      </c>
      <c r="BL58" s="91">
        <v>10600</v>
      </c>
      <c r="BM58" s="92">
        <f t="shared" si="73"/>
        <v>97.247706422018354</v>
      </c>
      <c r="BN58" s="92">
        <f t="shared" si="186"/>
        <v>72.10884353741497</v>
      </c>
      <c r="BO58" s="91">
        <v>30700</v>
      </c>
      <c r="BP58" s="92">
        <f t="shared" si="74"/>
        <v>92.749244712990944</v>
      </c>
      <c r="BQ58" s="92">
        <f t="shared" si="187"/>
        <v>65.738758029978584</v>
      </c>
      <c r="BR58" s="91">
        <v>18900</v>
      </c>
      <c r="BS58" s="92">
        <f t="shared" si="75"/>
        <v>97.92746113989638</v>
      </c>
      <c r="BT58" s="92">
        <f t="shared" si="188"/>
        <v>70.260223048327148</v>
      </c>
      <c r="BU58" s="91">
        <v>4970</v>
      </c>
      <c r="BV58" s="92">
        <f t="shared" si="76"/>
        <v>104.63157894736842</v>
      </c>
      <c r="BW58" s="92">
        <f t="shared" si="189"/>
        <v>72.554744525547449</v>
      </c>
      <c r="BX58" s="91">
        <v>11500</v>
      </c>
      <c r="BY58" s="92">
        <f t="shared" si="77"/>
        <v>95.833333333333343</v>
      </c>
      <c r="BZ58" s="92">
        <f t="shared" si="190"/>
        <v>77.181208053691279</v>
      </c>
      <c r="CA58" s="91">
        <v>13700</v>
      </c>
      <c r="CB58" s="92">
        <f t="shared" si="78"/>
        <v>94.482758620689651</v>
      </c>
      <c r="CC58" s="92">
        <f t="shared" si="191"/>
        <v>66.183574879227052</v>
      </c>
      <c r="CD58" s="91">
        <f t="shared" si="25"/>
        <v>165340</v>
      </c>
      <c r="CE58" s="92">
        <f t="shared" si="79"/>
        <v>96.385682639617585</v>
      </c>
      <c r="CF58" s="92">
        <f t="shared" si="192"/>
        <v>71.902587519025872</v>
      </c>
      <c r="CG58" s="91">
        <v>23000</v>
      </c>
      <c r="CH58" s="92">
        <f t="shared" si="80"/>
        <v>96.23430962343096</v>
      </c>
      <c r="CI58" s="92">
        <f t="shared" si="193"/>
        <v>76.411960132890371</v>
      </c>
      <c r="CJ58" s="91">
        <v>41400</v>
      </c>
      <c r="CK58" s="92">
        <f t="shared" si="81"/>
        <v>101.47058823529412</v>
      </c>
      <c r="CL58" s="92">
        <f t="shared" si="194"/>
        <v>92.825112107623326</v>
      </c>
      <c r="CM58" s="91">
        <v>31100</v>
      </c>
      <c r="CN58" s="92">
        <f t="shared" si="82"/>
        <v>93.113772455089816</v>
      </c>
      <c r="CO58" s="92">
        <f t="shared" si="195"/>
        <v>73.87173396674585</v>
      </c>
      <c r="CP58" s="91">
        <v>11000</v>
      </c>
      <c r="CQ58" s="92">
        <f t="shared" si="83"/>
        <v>91.666666666666657</v>
      </c>
      <c r="CR58" s="92">
        <f t="shared" si="196"/>
        <v>51.401869158878498</v>
      </c>
      <c r="CS58" s="91">
        <v>31600</v>
      </c>
      <c r="CT58" s="92">
        <f t="shared" si="84"/>
        <v>96.63608562691131</v>
      </c>
      <c r="CU58" s="92">
        <f t="shared" si="197"/>
        <v>67.091295116772827</v>
      </c>
      <c r="CV58" s="91">
        <v>1710</v>
      </c>
      <c r="CW58" s="92">
        <f t="shared" si="85"/>
        <v>88.601036269430054</v>
      </c>
      <c r="CX58" s="92">
        <f t="shared" si="198"/>
        <v>48.857142857142854</v>
      </c>
      <c r="CY58" s="91">
        <v>8980</v>
      </c>
      <c r="CZ58" s="92">
        <f t="shared" si="86"/>
        <v>90.524193548387103</v>
      </c>
      <c r="DA58" s="92">
        <f t="shared" si="199"/>
        <v>49.613259668508285</v>
      </c>
      <c r="DB58" s="91">
        <v>3450</v>
      </c>
      <c r="DC58" s="92">
        <f t="shared" si="87"/>
        <v>93.495934959349597</v>
      </c>
      <c r="DD58" s="92">
        <f t="shared" si="200"/>
        <v>69.696969696969703</v>
      </c>
      <c r="DE58" s="91">
        <v>13100</v>
      </c>
      <c r="DF58" s="92">
        <f t="shared" si="88"/>
        <v>99.242424242424249</v>
      </c>
      <c r="DG58" s="92">
        <f t="shared" si="201"/>
        <v>72.375690607734811</v>
      </c>
      <c r="DH58" s="91">
        <f t="shared" si="26"/>
        <v>15140</v>
      </c>
      <c r="DI58" s="92">
        <f t="shared" si="89"/>
        <v>94.447910168434191</v>
      </c>
      <c r="DJ58" s="92">
        <f t="shared" si="202"/>
        <v>63.057059558517281</v>
      </c>
      <c r="DK58" s="91">
        <v>8500</v>
      </c>
      <c r="DL58" s="92">
        <f t="shared" si="90"/>
        <v>95.613048368953883</v>
      </c>
      <c r="DM58" s="92">
        <f t="shared" si="203"/>
        <v>65.384615384615387</v>
      </c>
      <c r="DN58" s="91">
        <v>2200</v>
      </c>
      <c r="DO58" s="92">
        <f t="shared" si="91"/>
        <v>98.214285714285708</v>
      </c>
      <c r="DP58" s="92">
        <f t="shared" si="204"/>
        <v>58.666666666666664</v>
      </c>
      <c r="DQ58" s="91">
        <v>3210</v>
      </c>
      <c r="DR58" s="92">
        <f t="shared" si="92"/>
        <v>88.9196675900277</v>
      </c>
      <c r="DS58" s="92">
        <f t="shared" si="205"/>
        <v>60.680529300567109</v>
      </c>
      <c r="DT58" s="91">
        <v>1230</v>
      </c>
      <c r="DU58" s="92">
        <f t="shared" si="93"/>
        <v>95.348837209302332</v>
      </c>
      <c r="DV58" s="92">
        <f t="shared" si="206"/>
        <v>62.43654822335025</v>
      </c>
      <c r="DW58" s="91">
        <f t="shared" si="32"/>
        <v>56370</v>
      </c>
      <c r="DX58" s="92">
        <f t="shared" si="94"/>
        <v>94.138276553106209</v>
      </c>
      <c r="DY58" s="92">
        <f t="shared" si="207"/>
        <v>67.203147353361942</v>
      </c>
      <c r="DZ58" s="91">
        <v>16000</v>
      </c>
      <c r="EA58" s="92">
        <f t="shared" si="95"/>
        <v>93.567251461988292</v>
      </c>
      <c r="EB58" s="92">
        <f t="shared" si="208"/>
        <v>60.836501901140686</v>
      </c>
      <c r="EC58" s="91">
        <v>6750</v>
      </c>
      <c r="ED58" s="92">
        <f t="shared" si="96"/>
        <v>94.803370786516851</v>
      </c>
      <c r="EE58" s="92">
        <f t="shared" si="209"/>
        <v>54.435483870967737</v>
      </c>
      <c r="EF58" s="91">
        <v>27900</v>
      </c>
      <c r="EG58" s="92">
        <f t="shared" si="97"/>
        <v>95.876288659793815</v>
      </c>
      <c r="EH58" s="92">
        <f t="shared" si="210"/>
        <v>77.5</v>
      </c>
      <c r="EI58" s="91">
        <v>5720</v>
      </c>
      <c r="EJ58" s="92">
        <f t="shared" si="98"/>
        <v>87.195121951219505</v>
      </c>
      <c r="EK58" s="92">
        <f t="shared" si="211"/>
        <v>62.309368191721134</v>
      </c>
      <c r="EL58" s="91">
        <f t="shared" si="38"/>
        <v>30750</v>
      </c>
      <c r="EM58" s="92">
        <f t="shared" si="99"/>
        <v>96.698113207547166</v>
      </c>
      <c r="EN58" s="92">
        <f t="shared" si="212"/>
        <v>61.426288453855371</v>
      </c>
      <c r="EO58" s="91">
        <v>3460</v>
      </c>
      <c r="EP58" s="92">
        <f t="shared" si="100"/>
        <v>102.97619047619047</v>
      </c>
      <c r="EQ58" s="92">
        <f t="shared" si="213"/>
        <v>68.514851485148526</v>
      </c>
      <c r="ER58" s="91">
        <v>4760</v>
      </c>
      <c r="ES58" s="92">
        <f t="shared" si="101"/>
        <v>101.27659574468085</v>
      </c>
      <c r="ET58" s="92">
        <f t="shared" si="214"/>
        <v>79.201331114808653</v>
      </c>
      <c r="EU58" s="91">
        <v>1990</v>
      </c>
      <c r="EV58" s="92">
        <f t="shared" si="102"/>
        <v>98.514851485148512</v>
      </c>
      <c r="EW58" s="92">
        <f t="shared" si="215"/>
        <v>46.064814814814817</v>
      </c>
      <c r="EX58" s="91">
        <v>16000</v>
      </c>
      <c r="EY58" s="92">
        <f t="shared" si="103"/>
        <v>94.117647058823522</v>
      </c>
      <c r="EZ58" s="92">
        <f t="shared" si="216"/>
        <v>55.944055944055947</v>
      </c>
      <c r="FA58" s="91">
        <v>3930</v>
      </c>
      <c r="FB58" s="92">
        <f t="shared" si="104"/>
        <v>97.761194029850756</v>
      </c>
      <c r="FC58" s="92">
        <f t="shared" si="217"/>
        <v>78.286852589641427</v>
      </c>
      <c r="FD58" s="91">
        <v>610</v>
      </c>
      <c r="FE58" s="92">
        <f t="shared" si="105"/>
        <v>87.142857142857139</v>
      </c>
      <c r="FF58" s="92">
        <f t="shared" si="218"/>
        <v>57.547169811320757</v>
      </c>
      <c r="FG58" s="91">
        <f t="shared" si="46"/>
        <v>40930</v>
      </c>
      <c r="FH58" s="92">
        <f t="shared" si="106"/>
        <v>99.104116222760283</v>
      </c>
      <c r="FI58" s="92">
        <f t="shared" si="219"/>
        <v>70.025662959794701</v>
      </c>
      <c r="FJ58" s="91">
        <v>7240</v>
      </c>
      <c r="FK58" s="92">
        <f t="shared" si="107"/>
        <v>102.11565585331452</v>
      </c>
      <c r="FL58" s="92">
        <f t="shared" si="220"/>
        <v>88.943488943488944</v>
      </c>
      <c r="FM58" s="91">
        <v>7670</v>
      </c>
      <c r="FN58" s="92">
        <f t="shared" si="108"/>
        <v>98.712998712998711</v>
      </c>
      <c r="FO58" s="92">
        <f t="shared" si="221"/>
        <v>90.876777251184834</v>
      </c>
      <c r="FP58" s="91">
        <v>15100</v>
      </c>
      <c r="FQ58" s="92">
        <f t="shared" si="109"/>
        <v>99.342105263157904</v>
      </c>
      <c r="FR58" s="92">
        <f t="shared" si="222"/>
        <v>57.196969696969703</v>
      </c>
      <c r="FS58" s="91">
        <v>7950</v>
      </c>
      <c r="FT58" s="92">
        <f t="shared" si="110"/>
        <v>97.42647058823529</v>
      </c>
      <c r="FU58" s="92">
        <f t="shared" si="223"/>
        <v>72.935779816513758</v>
      </c>
      <c r="FV58" s="91">
        <v>2970</v>
      </c>
      <c r="FW58" s="92">
        <f t="shared" si="111"/>
        <v>96.428571428571431</v>
      </c>
      <c r="FX58" s="92">
        <f t="shared" si="224"/>
        <v>64.989059080962789</v>
      </c>
      <c r="FY58" s="91">
        <f t="shared" si="53"/>
        <v>20500</v>
      </c>
      <c r="FZ58" s="92">
        <f t="shared" si="112"/>
        <v>95.88400374181478</v>
      </c>
      <c r="GA58" s="92">
        <f t="shared" si="225"/>
        <v>62.02723146747352</v>
      </c>
      <c r="GB58" s="91">
        <v>6040</v>
      </c>
      <c r="GC58" s="92">
        <f t="shared" si="113"/>
        <v>96.025437201907792</v>
      </c>
      <c r="GD58" s="92">
        <f t="shared" si="226"/>
        <v>51.623931623931632</v>
      </c>
      <c r="GE58" s="91">
        <v>5040</v>
      </c>
      <c r="GF58" s="92">
        <f t="shared" si="114"/>
        <v>93.333333333333329</v>
      </c>
      <c r="GG58" s="92">
        <f t="shared" si="227"/>
        <v>63.39622641509434</v>
      </c>
      <c r="GH58" s="91">
        <v>5820</v>
      </c>
      <c r="GI58" s="92">
        <f t="shared" si="115"/>
        <v>97</v>
      </c>
      <c r="GJ58" s="92">
        <f t="shared" si="228"/>
        <v>67.753201396973225</v>
      </c>
      <c r="GK58" s="91">
        <v>3600</v>
      </c>
      <c r="GL58" s="92">
        <f t="shared" si="116"/>
        <v>97.560975609756099</v>
      </c>
      <c r="GM58" s="92">
        <f t="shared" si="229"/>
        <v>74.844074844074854</v>
      </c>
      <c r="GN58" s="91">
        <f t="shared" si="59"/>
        <v>93170</v>
      </c>
      <c r="GO58" s="92">
        <f t="shared" si="117"/>
        <v>94.829516539440206</v>
      </c>
      <c r="GP58" s="92">
        <f t="shared" si="230"/>
        <v>78.884091101515537</v>
      </c>
      <c r="GQ58" s="91">
        <v>13100</v>
      </c>
      <c r="GR58" s="92">
        <f t="shared" si="118"/>
        <v>92.907801418439718</v>
      </c>
      <c r="GS58" s="92">
        <f t="shared" si="231"/>
        <v>70.430107526881727</v>
      </c>
      <c r="GT58" s="91">
        <v>3830</v>
      </c>
      <c r="GU58" s="92">
        <f t="shared" si="119"/>
        <v>96.717171717171709</v>
      </c>
      <c r="GV58" s="92">
        <f t="shared" si="232"/>
        <v>53.867791842475384</v>
      </c>
      <c r="GW58" s="91">
        <v>8040</v>
      </c>
      <c r="GX58" s="92">
        <f t="shared" si="120"/>
        <v>95.828367103694873</v>
      </c>
      <c r="GY58" s="92">
        <f t="shared" si="233"/>
        <v>73.761467889908261</v>
      </c>
      <c r="GZ58" s="91">
        <v>31600</v>
      </c>
      <c r="HA58" s="92">
        <f t="shared" si="121"/>
        <v>93.768545994065278</v>
      </c>
      <c r="HB58" s="92">
        <f t="shared" si="234"/>
        <v>89.518413597733712</v>
      </c>
      <c r="HC58" s="91">
        <v>11800</v>
      </c>
      <c r="HD58" s="92">
        <f t="shared" si="122"/>
        <v>96.721311475409834</v>
      </c>
      <c r="HE58" s="92">
        <f t="shared" si="235"/>
        <v>95.934959349593498</v>
      </c>
      <c r="HF58" s="91">
        <v>13000</v>
      </c>
      <c r="HG58" s="92">
        <f t="shared" si="123"/>
        <v>95.588235294117652</v>
      </c>
      <c r="HH58" s="92">
        <f t="shared" si="236"/>
        <v>68.062827225130889</v>
      </c>
      <c r="HI58" s="91">
        <v>11800</v>
      </c>
      <c r="HJ58" s="92">
        <f t="shared" si="124"/>
        <v>95.934959349593498</v>
      </c>
      <c r="HK58" s="92">
        <f t="shared" si="237"/>
        <v>79.729729729729726</v>
      </c>
      <c r="HL58" s="91">
        <v>4380</v>
      </c>
      <c r="HM58" s="92">
        <f t="shared" si="169"/>
        <v>97.986577181208062</v>
      </c>
      <c r="HN58" s="93">
        <f t="shared" si="238"/>
        <v>69.303797468354432</v>
      </c>
      <c r="HO58" s="21"/>
      <c r="HP58" s="12"/>
      <c r="HQ58" s="5"/>
      <c r="HR58" s="5"/>
      <c r="HS58" s="5"/>
      <c r="HU58" s="7"/>
      <c r="HV58" s="7"/>
      <c r="HW58" s="7"/>
    </row>
    <row r="59" spans="1:231" ht="12" customHeight="1">
      <c r="A59" s="81"/>
      <c r="B59" s="67">
        <v>2009</v>
      </c>
      <c r="C59" s="71" t="s">
        <v>106</v>
      </c>
      <c r="D59" s="91">
        <v>985200</v>
      </c>
      <c r="E59" s="92">
        <f t="shared" si="68"/>
        <v>98.69765578040473</v>
      </c>
      <c r="F59" s="92">
        <f t="shared" si="171"/>
        <v>81.220115416323168</v>
      </c>
      <c r="G59" s="91">
        <v>490500</v>
      </c>
      <c r="H59" s="92">
        <f t="shared" si="69"/>
        <v>101.93266832917706</v>
      </c>
      <c r="I59" s="92">
        <f t="shared" si="172"/>
        <v>102.59359966534198</v>
      </c>
      <c r="J59" s="91">
        <v>494700</v>
      </c>
      <c r="K59" s="97">
        <f t="shared" si="144"/>
        <v>95.686653771760149</v>
      </c>
      <c r="L59" s="92">
        <f t="shared" si="173"/>
        <v>67.361111111111114</v>
      </c>
      <c r="M59" s="91">
        <v>87000</v>
      </c>
      <c r="N59" s="92">
        <f t="shared" si="149"/>
        <v>96.132596685082873</v>
      </c>
      <c r="O59" s="92">
        <f t="shared" si="174"/>
        <v>66.564651874521815</v>
      </c>
      <c r="P59" s="91">
        <v>14400</v>
      </c>
      <c r="Q59" s="92">
        <f t="shared" si="151"/>
        <v>95.36423841059603</v>
      </c>
      <c r="R59" s="92">
        <f t="shared" si="175"/>
        <v>60</v>
      </c>
      <c r="S59" s="91">
        <v>161800</v>
      </c>
      <c r="T59" s="92">
        <f t="shared" si="153"/>
        <v>96.195005945303208</v>
      </c>
      <c r="U59" s="92">
        <f t="shared" si="176"/>
        <v>67.926112510495386</v>
      </c>
      <c r="V59" s="91" t="s">
        <v>14</v>
      </c>
      <c r="W59" s="92" t="s">
        <v>179</v>
      </c>
      <c r="X59" s="92" t="s">
        <v>179</v>
      </c>
      <c r="Y59" s="91" t="s">
        <v>179</v>
      </c>
      <c r="Z59" s="92" t="s">
        <v>179</v>
      </c>
      <c r="AA59" s="92" t="s">
        <v>179</v>
      </c>
      <c r="AB59" s="91">
        <v>50400</v>
      </c>
      <c r="AC59" s="92">
        <f t="shared" si="155"/>
        <v>94.382022471910105</v>
      </c>
      <c r="AD59" s="92">
        <f t="shared" si="177"/>
        <v>66.666666666666657</v>
      </c>
      <c r="AE59" s="91">
        <v>28200</v>
      </c>
      <c r="AF59" s="92">
        <f t="shared" si="157"/>
        <v>91.856677524429969</v>
      </c>
      <c r="AG59" s="92">
        <f t="shared" si="178"/>
        <v>56.399999999999991</v>
      </c>
      <c r="AH59" s="91">
        <v>38900</v>
      </c>
      <c r="AI59" s="92">
        <f t="shared" si="159"/>
        <v>94.878048780487802</v>
      </c>
      <c r="AJ59" s="92">
        <f t="shared" si="179"/>
        <v>66.609589041095902</v>
      </c>
      <c r="AK59" s="91">
        <v>19700</v>
      </c>
      <c r="AL59" s="92">
        <f t="shared" si="161"/>
        <v>96.097560975609753</v>
      </c>
      <c r="AM59" s="92">
        <f t="shared" si="180"/>
        <v>59.696969696969695</v>
      </c>
      <c r="AN59" s="91">
        <v>90200</v>
      </c>
      <c r="AO59" s="92">
        <f t="shared" si="163"/>
        <v>96.781115879828334</v>
      </c>
      <c r="AP59" s="92">
        <f t="shared" si="181"/>
        <v>76.375952582557147</v>
      </c>
      <c r="AQ59" s="91">
        <v>4060</v>
      </c>
      <c r="AR59" s="92">
        <f t="shared" si="165"/>
        <v>92.694063926940643</v>
      </c>
      <c r="AS59" s="92">
        <f t="shared" si="182"/>
        <v>64.240506329113927</v>
      </c>
      <c r="AT59" s="91">
        <v>174100</v>
      </c>
      <c r="AU59" s="92">
        <f t="shared" si="239"/>
        <v>96.028681742967464</v>
      </c>
      <c r="AV59" s="92" t="s">
        <v>179</v>
      </c>
      <c r="AW59" s="91">
        <v>33300</v>
      </c>
      <c r="AX59" s="92">
        <f t="shared" si="240"/>
        <v>93.802816901408448</v>
      </c>
      <c r="AY59" s="92" t="s">
        <v>179</v>
      </c>
      <c r="AZ59" s="91">
        <v>58600</v>
      </c>
      <c r="BA59" s="92">
        <f t="shared" si="241"/>
        <v>95.284552845528452</v>
      </c>
      <c r="BB59" s="92" t="s">
        <v>179</v>
      </c>
      <c r="BC59" s="91">
        <f t="shared" si="22"/>
        <v>985170</v>
      </c>
      <c r="BD59" s="92">
        <f t="shared" si="167"/>
        <v>98.699594249361326</v>
      </c>
      <c r="BE59" s="92">
        <f t="shared" si="183"/>
        <v>81.239073786984193</v>
      </c>
      <c r="BF59" s="91">
        <f t="shared" si="147"/>
        <v>494670</v>
      </c>
      <c r="BG59" s="92">
        <f t="shared" si="71"/>
        <v>95.690105426056675</v>
      </c>
      <c r="BH59" s="92">
        <f t="shared" si="184"/>
        <v>67.340521114106025</v>
      </c>
      <c r="BI59" s="91">
        <f t="shared" si="24"/>
        <v>87020</v>
      </c>
      <c r="BJ59" s="92">
        <f t="shared" si="72"/>
        <v>96.293017594334401</v>
      </c>
      <c r="BK59" s="92">
        <f t="shared" si="185"/>
        <v>66.554493307839394</v>
      </c>
      <c r="BL59" s="91">
        <v>10100</v>
      </c>
      <c r="BM59" s="92">
        <f t="shared" si="73"/>
        <v>95.283018867924525</v>
      </c>
      <c r="BN59" s="92">
        <f t="shared" si="186"/>
        <v>68.707482993197274</v>
      </c>
      <c r="BO59" s="91">
        <v>29800</v>
      </c>
      <c r="BP59" s="92">
        <f t="shared" si="74"/>
        <v>97.068403908794792</v>
      </c>
      <c r="BQ59" s="92">
        <f t="shared" si="187"/>
        <v>63.811563169164884</v>
      </c>
      <c r="BR59" s="91">
        <v>18100</v>
      </c>
      <c r="BS59" s="92">
        <f t="shared" si="75"/>
        <v>95.767195767195773</v>
      </c>
      <c r="BT59" s="92">
        <f t="shared" si="188"/>
        <v>67.286245353159842</v>
      </c>
      <c r="BU59" s="91">
        <v>4720</v>
      </c>
      <c r="BV59" s="92">
        <f t="shared" si="76"/>
        <v>94.969818913480879</v>
      </c>
      <c r="BW59" s="92">
        <f t="shared" si="189"/>
        <v>68.9051094890511</v>
      </c>
      <c r="BX59" s="91">
        <v>11200</v>
      </c>
      <c r="BY59" s="92">
        <f t="shared" si="77"/>
        <v>97.391304347826093</v>
      </c>
      <c r="BZ59" s="92">
        <f t="shared" si="190"/>
        <v>75.167785234899327</v>
      </c>
      <c r="CA59" s="91">
        <v>13100</v>
      </c>
      <c r="CB59" s="92">
        <f t="shared" si="78"/>
        <v>95.620437956204384</v>
      </c>
      <c r="CC59" s="92">
        <f t="shared" si="191"/>
        <v>63.285024154589372</v>
      </c>
      <c r="CD59" s="91">
        <f t="shared" si="25"/>
        <v>159120</v>
      </c>
      <c r="CE59" s="92">
        <f t="shared" si="79"/>
        <v>96.238054917140431</v>
      </c>
      <c r="CF59" s="92">
        <f t="shared" si="192"/>
        <v>69.197651663405097</v>
      </c>
      <c r="CG59" s="91">
        <v>22500</v>
      </c>
      <c r="CH59" s="92">
        <f t="shared" si="80"/>
        <v>97.826086956521735</v>
      </c>
      <c r="CI59" s="92">
        <f t="shared" si="193"/>
        <v>74.750830564784053</v>
      </c>
      <c r="CJ59" s="91">
        <v>39400</v>
      </c>
      <c r="CK59" s="92">
        <f t="shared" si="81"/>
        <v>95.169082125603865</v>
      </c>
      <c r="CL59" s="92">
        <f t="shared" si="194"/>
        <v>88.340807174887885</v>
      </c>
      <c r="CM59" s="91">
        <v>29900</v>
      </c>
      <c r="CN59" s="92">
        <f t="shared" si="82"/>
        <v>96.141479099678463</v>
      </c>
      <c r="CO59" s="92">
        <f t="shared" si="195"/>
        <v>71.021377672209027</v>
      </c>
      <c r="CP59" s="91">
        <v>10500</v>
      </c>
      <c r="CQ59" s="92">
        <f t="shared" si="83"/>
        <v>95.454545454545453</v>
      </c>
      <c r="CR59" s="92">
        <f t="shared" si="196"/>
        <v>49.065420560747661</v>
      </c>
      <c r="CS59" s="91">
        <v>31500</v>
      </c>
      <c r="CT59" s="92">
        <f t="shared" si="84"/>
        <v>99.683544303797461</v>
      </c>
      <c r="CU59" s="92">
        <f t="shared" si="197"/>
        <v>66.878980891719735</v>
      </c>
      <c r="CV59" s="91">
        <v>1570</v>
      </c>
      <c r="CW59" s="92">
        <f t="shared" si="85"/>
        <v>91.812865497076018</v>
      </c>
      <c r="CX59" s="92">
        <f t="shared" si="198"/>
        <v>44.857142857142854</v>
      </c>
      <c r="CY59" s="91">
        <v>8130</v>
      </c>
      <c r="CZ59" s="92">
        <f t="shared" si="86"/>
        <v>90.534521158129181</v>
      </c>
      <c r="DA59" s="92">
        <f t="shared" si="199"/>
        <v>44.917127071823202</v>
      </c>
      <c r="DB59" s="91">
        <v>3320</v>
      </c>
      <c r="DC59" s="92">
        <f t="shared" si="87"/>
        <v>96.231884057971016</v>
      </c>
      <c r="DD59" s="92">
        <f t="shared" si="200"/>
        <v>67.070707070707073</v>
      </c>
      <c r="DE59" s="91">
        <v>12300</v>
      </c>
      <c r="DF59" s="92">
        <f t="shared" si="88"/>
        <v>93.893129770992374</v>
      </c>
      <c r="DG59" s="92">
        <f t="shared" si="201"/>
        <v>67.95580110497238</v>
      </c>
      <c r="DH59" s="91">
        <f t="shared" si="26"/>
        <v>14430</v>
      </c>
      <c r="DI59" s="92">
        <f t="shared" si="89"/>
        <v>95.310435931307794</v>
      </c>
      <c r="DJ59" s="92">
        <f t="shared" si="202"/>
        <v>60.09995835068721</v>
      </c>
      <c r="DK59" s="91">
        <v>8070</v>
      </c>
      <c r="DL59" s="92">
        <f t="shared" si="90"/>
        <v>94.941176470588246</v>
      </c>
      <c r="DM59" s="92">
        <f t="shared" si="203"/>
        <v>62.076923076923073</v>
      </c>
      <c r="DN59" s="91">
        <v>2180</v>
      </c>
      <c r="DO59" s="92">
        <f t="shared" si="91"/>
        <v>99.090909090909093</v>
      </c>
      <c r="DP59" s="92">
        <f t="shared" si="204"/>
        <v>58.13333333333334</v>
      </c>
      <c r="DQ59" s="91">
        <v>3030</v>
      </c>
      <c r="DR59" s="92">
        <f t="shared" si="92"/>
        <v>94.392523364485982</v>
      </c>
      <c r="DS59" s="92">
        <f t="shared" si="205"/>
        <v>57.277882797731571</v>
      </c>
      <c r="DT59" s="91">
        <v>1150</v>
      </c>
      <c r="DU59" s="92">
        <f t="shared" si="93"/>
        <v>93.495934959349597</v>
      </c>
      <c r="DV59" s="92">
        <f t="shared" si="206"/>
        <v>58.375634517766493</v>
      </c>
      <c r="DW59" s="91">
        <f t="shared" si="32"/>
        <v>52970</v>
      </c>
      <c r="DX59" s="92">
        <f t="shared" si="94"/>
        <v>93.968422919992904</v>
      </c>
      <c r="DY59" s="92">
        <f t="shared" si="207"/>
        <v>63.149737720553169</v>
      </c>
      <c r="DZ59" s="91">
        <v>14900</v>
      </c>
      <c r="EA59" s="92">
        <f t="shared" si="95"/>
        <v>93.125</v>
      </c>
      <c r="EB59" s="92">
        <f t="shared" si="208"/>
        <v>56.653992395437257</v>
      </c>
      <c r="EC59" s="91">
        <v>6420</v>
      </c>
      <c r="ED59" s="92">
        <f t="shared" si="96"/>
        <v>95.111111111111114</v>
      </c>
      <c r="EE59" s="92">
        <f t="shared" si="209"/>
        <v>51.774193548387096</v>
      </c>
      <c r="EF59" s="91">
        <v>26200</v>
      </c>
      <c r="EG59" s="92">
        <f t="shared" si="97"/>
        <v>93.906810035842298</v>
      </c>
      <c r="EH59" s="92">
        <f t="shared" si="210"/>
        <v>72.777777777777771</v>
      </c>
      <c r="EI59" s="91">
        <v>5450</v>
      </c>
      <c r="EJ59" s="92">
        <f t="shared" si="98"/>
        <v>95.27972027972028</v>
      </c>
      <c r="EK59" s="92">
        <f t="shared" si="211"/>
        <v>59.368191721132902</v>
      </c>
      <c r="EL59" s="91">
        <f t="shared" si="38"/>
        <v>28230</v>
      </c>
      <c r="EM59" s="92">
        <f t="shared" si="99"/>
        <v>91.804878048780495</v>
      </c>
      <c r="EN59" s="92">
        <f t="shared" si="212"/>
        <v>56.392329204954052</v>
      </c>
      <c r="EO59" s="91">
        <v>2990</v>
      </c>
      <c r="EP59" s="92">
        <f t="shared" si="100"/>
        <v>86.416184971098261</v>
      </c>
      <c r="EQ59" s="92">
        <f t="shared" si="213"/>
        <v>59.207920792079207</v>
      </c>
      <c r="ER59" s="91">
        <v>4220</v>
      </c>
      <c r="ES59" s="92">
        <f t="shared" si="101"/>
        <v>88.65546218487394</v>
      </c>
      <c r="ET59" s="92">
        <f t="shared" si="214"/>
        <v>70.216306156405992</v>
      </c>
      <c r="EU59" s="91">
        <v>1840</v>
      </c>
      <c r="EV59" s="92">
        <f t="shared" si="102"/>
        <v>92.462311557788951</v>
      </c>
      <c r="EW59" s="92">
        <f t="shared" si="215"/>
        <v>42.592592592592595</v>
      </c>
      <c r="EX59" s="91">
        <v>15000</v>
      </c>
      <c r="EY59" s="92">
        <f t="shared" si="103"/>
        <v>93.75</v>
      </c>
      <c r="EZ59" s="92">
        <f t="shared" si="216"/>
        <v>52.447552447552447</v>
      </c>
      <c r="FA59" s="91">
        <v>3600</v>
      </c>
      <c r="FB59" s="92">
        <f t="shared" si="104"/>
        <v>91.603053435114504</v>
      </c>
      <c r="FC59" s="92">
        <f t="shared" si="217"/>
        <v>71.713147410358573</v>
      </c>
      <c r="FD59" s="91">
        <v>580</v>
      </c>
      <c r="FE59" s="92">
        <f t="shared" si="105"/>
        <v>95.081967213114751</v>
      </c>
      <c r="FF59" s="92">
        <f t="shared" si="218"/>
        <v>54.716981132075468</v>
      </c>
      <c r="FG59" s="91">
        <f t="shared" si="46"/>
        <v>38920</v>
      </c>
      <c r="FH59" s="92">
        <f t="shared" si="106"/>
        <v>95.089176643049115</v>
      </c>
      <c r="FI59" s="92">
        <f t="shared" si="219"/>
        <v>66.58682634730539</v>
      </c>
      <c r="FJ59" s="91">
        <v>7230</v>
      </c>
      <c r="FK59" s="92">
        <f t="shared" si="107"/>
        <v>99.861878453038671</v>
      </c>
      <c r="FL59" s="92">
        <f t="shared" si="220"/>
        <v>88.82063882063882</v>
      </c>
      <c r="FM59" s="91">
        <v>7480</v>
      </c>
      <c r="FN59" s="92">
        <f t="shared" si="108"/>
        <v>97.522816166883956</v>
      </c>
      <c r="FO59" s="92">
        <f t="shared" si="221"/>
        <v>88.625592417061611</v>
      </c>
      <c r="FP59" s="91">
        <v>13900</v>
      </c>
      <c r="FQ59" s="92">
        <f t="shared" si="109"/>
        <v>92.05298013245033</v>
      </c>
      <c r="FR59" s="92">
        <f t="shared" si="222"/>
        <v>52.651515151515149</v>
      </c>
      <c r="FS59" s="91">
        <v>7480</v>
      </c>
      <c r="FT59" s="92">
        <f t="shared" si="110"/>
        <v>94.088050314465406</v>
      </c>
      <c r="FU59" s="92">
        <f t="shared" si="223"/>
        <v>68.623853211009177</v>
      </c>
      <c r="FV59" s="91">
        <v>2830</v>
      </c>
      <c r="FW59" s="92">
        <f t="shared" si="111"/>
        <v>95.28619528619528</v>
      </c>
      <c r="FX59" s="92">
        <f t="shared" si="224"/>
        <v>61.925601750547045</v>
      </c>
      <c r="FY59" s="91">
        <f t="shared" si="53"/>
        <v>19720</v>
      </c>
      <c r="FZ59" s="92">
        <f t="shared" si="112"/>
        <v>96.195121951219505</v>
      </c>
      <c r="GA59" s="92">
        <f t="shared" si="225"/>
        <v>59.667170953101355</v>
      </c>
      <c r="GB59" s="91">
        <v>5800</v>
      </c>
      <c r="GC59" s="92">
        <f t="shared" si="113"/>
        <v>96.026490066225165</v>
      </c>
      <c r="GD59" s="92">
        <f t="shared" si="226"/>
        <v>49.572649572649574</v>
      </c>
      <c r="GE59" s="91">
        <v>4940</v>
      </c>
      <c r="GF59" s="92">
        <f t="shared" si="114"/>
        <v>98.015873015873012</v>
      </c>
      <c r="GG59" s="92">
        <f t="shared" si="227"/>
        <v>62.138364779874209</v>
      </c>
      <c r="GH59" s="91">
        <v>5310</v>
      </c>
      <c r="GI59" s="92">
        <f t="shared" si="115"/>
        <v>91.237113402061851</v>
      </c>
      <c r="GJ59" s="92">
        <f t="shared" si="228"/>
        <v>61.816065192083812</v>
      </c>
      <c r="GK59" s="91">
        <v>3670</v>
      </c>
      <c r="GL59" s="92">
        <f t="shared" si="116"/>
        <v>101.94444444444444</v>
      </c>
      <c r="GM59" s="92">
        <f t="shared" si="229"/>
        <v>76.299376299376291</v>
      </c>
      <c r="GN59" s="91">
        <f t="shared" si="59"/>
        <v>90200</v>
      </c>
      <c r="GO59" s="92">
        <f t="shared" si="117"/>
        <v>96.81227863046044</v>
      </c>
      <c r="GP59" s="92">
        <f t="shared" si="230"/>
        <v>76.369486072305477</v>
      </c>
      <c r="GQ59" s="91">
        <v>12100</v>
      </c>
      <c r="GR59" s="92">
        <f t="shared" si="118"/>
        <v>92.36641221374046</v>
      </c>
      <c r="GS59" s="92">
        <f t="shared" si="231"/>
        <v>65.053763440860209</v>
      </c>
      <c r="GT59" s="91">
        <v>3690</v>
      </c>
      <c r="GU59" s="92">
        <f t="shared" si="119"/>
        <v>96.344647519582253</v>
      </c>
      <c r="GV59" s="92">
        <f t="shared" si="232"/>
        <v>51.898734177215189</v>
      </c>
      <c r="GW59" s="91">
        <v>7810</v>
      </c>
      <c r="GX59" s="92">
        <f t="shared" si="120"/>
        <v>97.139303482587067</v>
      </c>
      <c r="GY59" s="92">
        <f t="shared" si="233"/>
        <v>71.651376146788991</v>
      </c>
      <c r="GZ59" s="91">
        <v>30500</v>
      </c>
      <c r="HA59" s="92">
        <f t="shared" si="121"/>
        <v>96.51898734177216</v>
      </c>
      <c r="HB59" s="92">
        <f t="shared" si="234"/>
        <v>86.40226628895185</v>
      </c>
      <c r="HC59" s="91">
        <v>12000</v>
      </c>
      <c r="HD59" s="92">
        <f t="shared" si="122"/>
        <v>101.69491525423729</v>
      </c>
      <c r="HE59" s="92">
        <f t="shared" si="235"/>
        <v>97.560975609756099</v>
      </c>
      <c r="HF59" s="91">
        <v>12400</v>
      </c>
      <c r="HG59" s="92">
        <f t="shared" si="123"/>
        <v>95.384615384615387</v>
      </c>
      <c r="HH59" s="92">
        <f t="shared" si="236"/>
        <v>64.921465968586389</v>
      </c>
      <c r="HI59" s="91">
        <v>11700</v>
      </c>
      <c r="HJ59" s="92">
        <f t="shared" si="124"/>
        <v>99.152542372881356</v>
      </c>
      <c r="HK59" s="92">
        <f t="shared" si="237"/>
        <v>79.054054054054063</v>
      </c>
      <c r="HL59" s="91">
        <v>4060</v>
      </c>
      <c r="HM59" s="92">
        <f t="shared" si="169"/>
        <v>92.694063926940643</v>
      </c>
      <c r="HN59" s="93">
        <f t="shared" si="238"/>
        <v>64.240506329113927</v>
      </c>
      <c r="HO59" s="22"/>
      <c r="HP59" s="12"/>
      <c r="HQ59" s="5"/>
      <c r="HR59" s="5"/>
      <c r="HS59" s="5"/>
      <c r="HU59" s="7"/>
      <c r="HV59" s="7"/>
      <c r="HW59" s="7"/>
    </row>
    <row r="60" spans="1:231" ht="12" customHeight="1">
      <c r="A60" s="81"/>
      <c r="B60" s="68">
        <v>2010</v>
      </c>
      <c r="C60" s="72" t="s">
        <v>107</v>
      </c>
      <c r="D60" s="94">
        <v>963800</v>
      </c>
      <c r="E60" s="95">
        <f t="shared" si="68"/>
        <v>97.827852212748681</v>
      </c>
      <c r="F60" s="95">
        <f t="shared" si="171"/>
        <v>79.455894476504525</v>
      </c>
      <c r="G60" s="94">
        <v>489200</v>
      </c>
      <c r="H60" s="95">
        <f t="shared" si="69"/>
        <v>99.734964322120291</v>
      </c>
      <c r="I60" s="95">
        <f t="shared" si="172"/>
        <v>102.32169002300775</v>
      </c>
      <c r="J60" s="94">
        <v>474600</v>
      </c>
      <c r="K60" s="98">
        <f t="shared" si="144"/>
        <v>95.936931473620376</v>
      </c>
      <c r="L60" s="95">
        <f t="shared" si="173"/>
        <v>64.624183006535958</v>
      </c>
      <c r="M60" s="94">
        <v>82900</v>
      </c>
      <c r="N60" s="95">
        <f t="shared" si="149"/>
        <v>95.287356321839084</v>
      </c>
      <c r="O60" s="95">
        <f t="shared" si="174"/>
        <v>63.427697016067327</v>
      </c>
      <c r="P60" s="94">
        <v>13600</v>
      </c>
      <c r="Q60" s="95">
        <f t="shared" si="151"/>
        <v>94.444444444444443</v>
      </c>
      <c r="R60" s="95">
        <f t="shared" si="175"/>
        <v>56.666666666666664</v>
      </c>
      <c r="S60" s="94">
        <v>156400</v>
      </c>
      <c r="T60" s="95">
        <f t="shared" si="153"/>
        <v>96.66254635352287</v>
      </c>
      <c r="U60" s="95">
        <f t="shared" si="176"/>
        <v>65.659109991603685</v>
      </c>
      <c r="V60" s="94" t="s">
        <v>14</v>
      </c>
      <c r="W60" s="95" t="s">
        <v>179</v>
      </c>
      <c r="X60" s="95" t="s">
        <v>179</v>
      </c>
      <c r="Y60" s="94" t="s">
        <v>179</v>
      </c>
      <c r="Z60" s="95" t="s">
        <v>179</v>
      </c>
      <c r="AA60" s="95" t="s">
        <v>179</v>
      </c>
      <c r="AB60" s="94">
        <v>48200</v>
      </c>
      <c r="AC60" s="95">
        <f t="shared" si="155"/>
        <v>95.634920634920633</v>
      </c>
      <c r="AD60" s="95">
        <f t="shared" si="177"/>
        <v>63.756613756613753</v>
      </c>
      <c r="AE60" s="94">
        <v>26700</v>
      </c>
      <c r="AF60" s="95">
        <f t="shared" si="157"/>
        <v>94.680851063829792</v>
      </c>
      <c r="AG60" s="95">
        <f t="shared" si="178"/>
        <v>53.400000000000006</v>
      </c>
      <c r="AH60" s="94">
        <v>37400</v>
      </c>
      <c r="AI60" s="95">
        <f t="shared" si="159"/>
        <v>96.1439588688946</v>
      </c>
      <c r="AJ60" s="95">
        <f t="shared" si="179"/>
        <v>64.041095890410958</v>
      </c>
      <c r="AK60" s="94">
        <v>18200</v>
      </c>
      <c r="AL60" s="95">
        <f t="shared" si="161"/>
        <v>92.385786802030452</v>
      </c>
      <c r="AM60" s="95">
        <f t="shared" si="180"/>
        <v>55.151515151515149</v>
      </c>
      <c r="AN60" s="94">
        <v>87300</v>
      </c>
      <c r="AO60" s="95">
        <f t="shared" si="163"/>
        <v>96.784922394678503</v>
      </c>
      <c r="AP60" s="95">
        <f t="shared" si="181"/>
        <v>73.920406435224379</v>
      </c>
      <c r="AQ60" s="94">
        <v>3710</v>
      </c>
      <c r="AR60" s="95">
        <f t="shared" si="165"/>
        <v>91.379310344827587</v>
      </c>
      <c r="AS60" s="95">
        <f t="shared" si="182"/>
        <v>58.702531645569621</v>
      </c>
      <c r="AT60" s="94">
        <v>168200</v>
      </c>
      <c r="AU60" s="95">
        <f t="shared" si="239"/>
        <v>96.611143021252161</v>
      </c>
      <c r="AV60" s="95" t="s">
        <v>179</v>
      </c>
      <c r="AW60" s="94">
        <v>32100</v>
      </c>
      <c r="AX60" s="95">
        <f t="shared" si="240"/>
        <v>96.396396396396398</v>
      </c>
      <c r="AY60" s="95" t="s">
        <v>179</v>
      </c>
      <c r="AZ60" s="94">
        <v>55600</v>
      </c>
      <c r="BA60" s="95">
        <f t="shared" si="241"/>
        <v>94.88054607508532</v>
      </c>
      <c r="BB60" s="95" t="s">
        <v>179</v>
      </c>
      <c r="BC60" s="94">
        <f t="shared" si="22"/>
        <v>963880</v>
      </c>
      <c r="BD60" s="95">
        <f t="shared" si="167"/>
        <v>97.838951653014206</v>
      </c>
      <c r="BE60" s="95">
        <f t="shared" si="183"/>
        <v>79.483458125804006</v>
      </c>
      <c r="BF60" s="94">
        <f t="shared" si="147"/>
        <v>474680</v>
      </c>
      <c r="BG60" s="95">
        <f t="shared" si="71"/>
        <v>95.958922109689297</v>
      </c>
      <c r="BH60" s="95">
        <f t="shared" si="184"/>
        <v>64.619238204143869</v>
      </c>
      <c r="BI60" s="94">
        <f t="shared" si="24"/>
        <v>82950</v>
      </c>
      <c r="BJ60" s="95">
        <f t="shared" si="72"/>
        <v>95.322914272581016</v>
      </c>
      <c r="BK60" s="95">
        <f t="shared" si="185"/>
        <v>63.441682600382407</v>
      </c>
      <c r="BL60" s="94">
        <v>9690</v>
      </c>
      <c r="BM60" s="95">
        <f t="shared" si="73"/>
        <v>95.940594059405939</v>
      </c>
      <c r="BN60" s="95">
        <f t="shared" si="186"/>
        <v>65.91836734693878</v>
      </c>
      <c r="BO60" s="94">
        <v>28100</v>
      </c>
      <c r="BP60" s="95">
        <f t="shared" si="74"/>
        <v>94.295302013422827</v>
      </c>
      <c r="BQ60" s="95">
        <f t="shared" si="187"/>
        <v>60.171306209850108</v>
      </c>
      <c r="BR60" s="94">
        <v>16800</v>
      </c>
      <c r="BS60" s="95">
        <f t="shared" si="75"/>
        <v>92.817679558011051</v>
      </c>
      <c r="BT60" s="95">
        <f t="shared" si="188"/>
        <v>62.45353159851301</v>
      </c>
      <c r="BU60" s="94">
        <v>4460</v>
      </c>
      <c r="BV60" s="95">
        <f t="shared" si="76"/>
        <v>94.491525423728817</v>
      </c>
      <c r="BW60" s="95">
        <f t="shared" si="189"/>
        <v>65.109489051094897</v>
      </c>
      <c r="BX60" s="94">
        <v>11100</v>
      </c>
      <c r="BY60" s="95">
        <f t="shared" si="77"/>
        <v>99.107142857142861</v>
      </c>
      <c r="BZ60" s="95">
        <f t="shared" si="190"/>
        <v>74.496644295302019</v>
      </c>
      <c r="CA60" s="94">
        <v>12800</v>
      </c>
      <c r="CB60" s="95">
        <f t="shared" si="78"/>
        <v>97.70992366412213</v>
      </c>
      <c r="CC60" s="95">
        <f t="shared" si="191"/>
        <v>61.835748792270529</v>
      </c>
      <c r="CD60" s="94">
        <f t="shared" si="25"/>
        <v>153890</v>
      </c>
      <c r="CE60" s="95">
        <f t="shared" si="79"/>
        <v>96.713172448466565</v>
      </c>
      <c r="CF60" s="95">
        <f t="shared" si="192"/>
        <v>66.923244183518165</v>
      </c>
      <c r="CG60" s="94">
        <v>22300</v>
      </c>
      <c r="CH60" s="95">
        <f t="shared" si="80"/>
        <v>99.111111111111114</v>
      </c>
      <c r="CI60" s="95">
        <f t="shared" si="193"/>
        <v>74.086378737541523</v>
      </c>
      <c r="CJ60" s="94">
        <v>38500</v>
      </c>
      <c r="CK60" s="95">
        <f t="shared" si="81"/>
        <v>97.71573604060913</v>
      </c>
      <c r="CL60" s="95">
        <f t="shared" si="194"/>
        <v>86.32286995515696</v>
      </c>
      <c r="CM60" s="94">
        <v>29400</v>
      </c>
      <c r="CN60" s="95">
        <f t="shared" si="82"/>
        <v>98.327759197324411</v>
      </c>
      <c r="CO60" s="95">
        <f t="shared" si="195"/>
        <v>69.833729216152022</v>
      </c>
      <c r="CP60" s="94">
        <v>9920</v>
      </c>
      <c r="CQ60" s="95">
        <f t="shared" si="83"/>
        <v>94.476190476190482</v>
      </c>
      <c r="CR60" s="95">
        <f t="shared" si="196"/>
        <v>46.355140186915889</v>
      </c>
      <c r="CS60" s="94">
        <v>30000</v>
      </c>
      <c r="CT60" s="95">
        <f t="shared" si="84"/>
        <v>95.238095238095227</v>
      </c>
      <c r="CU60" s="95">
        <f t="shared" si="197"/>
        <v>63.694267515923563</v>
      </c>
      <c r="CV60" s="94">
        <v>1460</v>
      </c>
      <c r="CW60" s="95">
        <f t="shared" si="85"/>
        <v>92.99363057324841</v>
      </c>
      <c r="CX60" s="95">
        <f t="shared" si="198"/>
        <v>41.714285714285715</v>
      </c>
      <c r="CY60" s="94">
        <v>7410</v>
      </c>
      <c r="CZ60" s="95">
        <f t="shared" si="86"/>
        <v>91.14391143911439</v>
      </c>
      <c r="DA60" s="95">
        <f t="shared" si="199"/>
        <v>40.939226519337019</v>
      </c>
      <c r="DB60" s="94">
        <v>3200</v>
      </c>
      <c r="DC60" s="95">
        <f t="shared" si="87"/>
        <v>96.385542168674704</v>
      </c>
      <c r="DD60" s="95">
        <f t="shared" si="200"/>
        <v>64.646464646464651</v>
      </c>
      <c r="DE60" s="94">
        <v>11700</v>
      </c>
      <c r="DF60" s="95">
        <f t="shared" si="88"/>
        <v>95.121951219512198</v>
      </c>
      <c r="DG60" s="95">
        <f t="shared" si="201"/>
        <v>64.640883977900558</v>
      </c>
      <c r="DH60" s="94">
        <f t="shared" si="26"/>
        <v>13610</v>
      </c>
      <c r="DI60" s="95">
        <f t="shared" si="89"/>
        <v>94.317394317394317</v>
      </c>
      <c r="DJ60" s="95">
        <f t="shared" si="202"/>
        <v>56.684714702207415</v>
      </c>
      <c r="DK60" s="94">
        <v>7570</v>
      </c>
      <c r="DL60" s="95">
        <f t="shared" si="90"/>
        <v>93.804213135068153</v>
      </c>
      <c r="DM60" s="95">
        <f t="shared" si="203"/>
        <v>58.230769230769234</v>
      </c>
      <c r="DN60" s="94">
        <v>2100</v>
      </c>
      <c r="DO60" s="95">
        <f t="shared" si="91"/>
        <v>96.330275229357795</v>
      </c>
      <c r="DP60" s="95">
        <f t="shared" si="204"/>
        <v>56.000000000000007</v>
      </c>
      <c r="DQ60" s="94">
        <v>2890</v>
      </c>
      <c r="DR60" s="95">
        <f t="shared" si="92"/>
        <v>95.379537953795378</v>
      </c>
      <c r="DS60" s="95">
        <f t="shared" si="205"/>
        <v>54.631379962192817</v>
      </c>
      <c r="DT60" s="94">
        <v>1050</v>
      </c>
      <c r="DU60" s="95">
        <f t="shared" si="93"/>
        <v>91.304347826086953</v>
      </c>
      <c r="DV60" s="95">
        <f t="shared" si="206"/>
        <v>53.299492385786806</v>
      </c>
      <c r="DW60" s="94">
        <f t="shared" si="32"/>
        <v>50740</v>
      </c>
      <c r="DX60" s="95">
        <f t="shared" si="94"/>
        <v>95.79006985085897</v>
      </c>
      <c r="DY60" s="95">
        <f t="shared" si="207"/>
        <v>60.491177873152125</v>
      </c>
      <c r="DZ60" s="94">
        <v>14300</v>
      </c>
      <c r="EA60" s="95">
        <f t="shared" si="95"/>
        <v>95.973154362416096</v>
      </c>
      <c r="EB60" s="95">
        <f t="shared" si="208"/>
        <v>54.372623574144484</v>
      </c>
      <c r="EC60" s="94">
        <v>6120</v>
      </c>
      <c r="ED60" s="95">
        <f t="shared" si="96"/>
        <v>95.327102803738313</v>
      </c>
      <c r="EE60" s="95">
        <f t="shared" si="209"/>
        <v>49.354838709677416</v>
      </c>
      <c r="EF60" s="94">
        <v>24800</v>
      </c>
      <c r="EG60" s="95">
        <f t="shared" si="97"/>
        <v>94.656488549618317</v>
      </c>
      <c r="EH60" s="95">
        <f t="shared" si="210"/>
        <v>68.888888888888886</v>
      </c>
      <c r="EI60" s="94">
        <v>5520</v>
      </c>
      <c r="EJ60" s="95">
        <f t="shared" si="98"/>
        <v>101.28440366972478</v>
      </c>
      <c r="EK60" s="95">
        <f t="shared" si="211"/>
        <v>60.130718954248366</v>
      </c>
      <c r="EL60" s="94">
        <f t="shared" si="38"/>
        <v>26770</v>
      </c>
      <c r="EM60" s="95">
        <f t="shared" si="99"/>
        <v>94.828196953595466</v>
      </c>
      <c r="EN60" s="95">
        <f t="shared" si="212"/>
        <v>53.475829005193766</v>
      </c>
      <c r="EO60" s="94">
        <v>2820</v>
      </c>
      <c r="EP60" s="95">
        <f t="shared" si="100"/>
        <v>94.314381270903013</v>
      </c>
      <c r="EQ60" s="95">
        <f t="shared" si="213"/>
        <v>55.841584158415849</v>
      </c>
      <c r="ER60" s="94">
        <v>4090</v>
      </c>
      <c r="ES60" s="95">
        <f t="shared" si="101"/>
        <v>96.919431279620852</v>
      </c>
      <c r="ET60" s="95">
        <f t="shared" si="214"/>
        <v>68.05324459234609</v>
      </c>
      <c r="EU60" s="94">
        <v>1640</v>
      </c>
      <c r="EV60" s="95">
        <f t="shared" si="102"/>
        <v>89.130434782608688</v>
      </c>
      <c r="EW60" s="95">
        <f t="shared" si="215"/>
        <v>37.962962962962962</v>
      </c>
      <c r="EX60" s="94">
        <v>14100</v>
      </c>
      <c r="EY60" s="95">
        <f t="shared" si="103"/>
        <v>94</v>
      </c>
      <c r="EZ60" s="95">
        <f t="shared" si="216"/>
        <v>49.3006993006993</v>
      </c>
      <c r="FA60" s="94">
        <v>3460</v>
      </c>
      <c r="FB60" s="95">
        <f t="shared" si="104"/>
        <v>96.111111111111114</v>
      </c>
      <c r="FC60" s="95">
        <f t="shared" si="217"/>
        <v>68.924302788844628</v>
      </c>
      <c r="FD60" s="94">
        <v>660</v>
      </c>
      <c r="FE60" s="95">
        <f t="shared" si="105"/>
        <v>113.79310344827587</v>
      </c>
      <c r="FF60" s="95">
        <f t="shared" si="218"/>
        <v>62.264150943396224</v>
      </c>
      <c r="FG60" s="94">
        <f t="shared" si="46"/>
        <v>37400</v>
      </c>
      <c r="FH60" s="95">
        <f t="shared" si="106"/>
        <v>96.09455292908531</v>
      </c>
      <c r="FI60" s="95">
        <f t="shared" si="219"/>
        <v>63.98631308810949</v>
      </c>
      <c r="FJ60" s="94">
        <v>6740</v>
      </c>
      <c r="FK60" s="95">
        <f t="shared" si="107"/>
        <v>93.222683264177036</v>
      </c>
      <c r="FL60" s="95">
        <f t="shared" si="220"/>
        <v>82.800982800982808</v>
      </c>
      <c r="FM60" s="94">
        <v>7380</v>
      </c>
      <c r="FN60" s="95">
        <f t="shared" si="108"/>
        <v>98.663101604278069</v>
      </c>
      <c r="FO60" s="95">
        <f t="shared" si="221"/>
        <v>87.440758293838854</v>
      </c>
      <c r="FP60" s="94">
        <v>13100</v>
      </c>
      <c r="FQ60" s="95">
        <f t="shared" si="109"/>
        <v>94.24460431654677</v>
      </c>
      <c r="FR60" s="95">
        <f t="shared" si="222"/>
        <v>49.621212121212125</v>
      </c>
      <c r="FS60" s="94">
        <v>7510</v>
      </c>
      <c r="FT60" s="95">
        <f t="shared" si="110"/>
        <v>100.40106951871657</v>
      </c>
      <c r="FU60" s="95">
        <f t="shared" si="223"/>
        <v>68.89908256880733</v>
      </c>
      <c r="FV60" s="94">
        <v>2670</v>
      </c>
      <c r="FW60" s="95">
        <f t="shared" si="111"/>
        <v>94.346289752650179</v>
      </c>
      <c r="FX60" s="95">
        <f t="shared" si="224"/>
        <v>58.424507658643321</v>
      </c>
      <c r="FY60" s="94">
        <f t="shared" si="53"/>
        <v>18230</v>
      </c>
      <c r="FZ60" s="95">
        <f t="shared" si="112"/>
        <v>92.444219066937123</v>
      </c>
      <c r="GA60" s="95">
        <f t="shared" si="225"/>
        <v>55.158850226928891</v>
      </c>
      <c r="GB60" s="94">
        <v>5180</v>
      </c>
      <c r="GC60" s="95">
        <f t="shared" si="113"/>
        <v>89.310344827586206</v>
      </c>
      <c r="GD60" s="95">
        <f t="shared" si="226"/>
        <v>44.273504273504273</v>
      </c>
      <c r="GE60" s="94">
        <v>4390</v>
      </c>
      <c r="GF60" s="95">
        <f t="shared" si="114"/>
        <v>88.866396761133601</v>
      </c>
      <c r="GG60" s="95">
        <f t="shared" si="227"/>
        <v>55.220125786163521</v>
      </c>
      <c r="GH60" s="94">
        <v>5210</v>
      </c>
      <c r="GI60" s="95">
        <f t="shared" si="115"/>
        <v>98.116760828625232</v>
      </c>
      <c r="GJ60" s="95">
        <f t="shared" si="228"/>
        <v>60.651920838183941</v>
      </c>
      <c r="GK60" s="94">
        <v>3450</v>
      </c>
      <c r="GL60" s="95">
        <f t="shared" si="116"/>
        <v>94.005449591280652</v>
      </c>
      <c r="GM60" s="95">
        <f t="shared" si="229"/>
        <v>71.725571725571726</v>
      </c>
      <c r="GN60" s="94">
        <f t="shared" si="59"/>
        <v>87380</v>
      </c>
      <c r="GO60" s="95">
        <f t="shared" si="117"/>
        <v>96.873614190687363</v>
      </c>
      <c r="GP60" s="95">
        <f t="shared" si="230"/>
        <v>73.981881297095924</v>
      </c>
      <c r="GQ60" s="94">
        <v>11700</v>
      </c>
      <c r="GR60" s="95">
        <f t="shared" si="118"/>
        <v>96.694214876033058</v>
      </c>
      <c r="GS60" s="95">
        <f t="shared" si="231"/>
        <v>62.903225806451616</v>
      </c>
      <c r="GT60" s="94">
        <v>3240</v>
      </c>
      <c r="GU60" s="95">
        <f t="shared" si="119"/>
        <v>87.804878048780495</v>
      </c>
      <c r="GV60" s="95">
        <f t="shared" si="232"/>
        <v>45.569620253164558</v>
      </c>
      <c r="GW60" s="94">
        <v>7240</v>
      </c>
      <c r="GX60" s="95">
        <f t="shared" si="120"/>
        <v>92.701664532650454</v>
      </c>
      <c r="GY60" s="95">
        <f t="shared" si="233"/>
        <v>66.422018348623851</v>
      </c>
      <c r="GZ60" s="94">
        <v>30000</v>
      </c>
      <c r="HA60" s="95">
        <f t="shared" si="121"/>
        <v>98.360655737704917</v>
      </c>
      <c r="HB60" s="95">
        <f t="shared" si="234"/>
        <v>84.985835694050991</v>
      </c>
      <c r="HC60" s="94">
        <v>12200</v>
      </c>
      <c r="HD60" s="95">
        <f t="shared" si="122"/>
        <v>101.66666666666666</v>
      </c>
      <c r="HE60" s="95">
        <f t="shared" si="235"/>
        <v>99.1869918699187</v>
      </c>
      <c r="HF60" s="94">
        <v>11800</v>
      </c>
      <c r="HG60" s="95">
        <f t="shared" si="123"/>
        <v>95.161290322580655</v>
      </c>
      <c r="HH60" s="95">
        <f t="shared" si="236"/>
        <v>61.780104712041883</v>
      </c>
      <c r="HI60" s="94">
        <v>11200</v>
      </c>
      <c r="HJ60" s="95">
        <f t="shared" si="124"/>
        <v>95.726495726495727</v>
      </c>
      <c r="HK60" s="95">
        <f t="shared" si="237"/>
        <v>75.675675675675677</v>
      </c>
      <c r="HL60" s="94">
        <v>3710</v>
      </c>
      <c r="HM60" s="95">
        <f t="shared" si="169"/>
        <v>91.379310344827587</v>
      </c>
      <c r="HN60" s="96">
        <f t="shared" si="238"/>
        <v>58.702531645569621</v>
      </c>
      <c r="HO60" s="22"/>
      <c r="HP60" s="12"/>
      <c r="HQ60" s="5"/>
      <c r="HR60" s="5"/>
      <c r="HS60" s="5"/>
      <c r="HU60" s="7"/>
      <c r="HV60" s="7"/>
      <c r="HW60" s="7"/>
    </row>
    <row r="61" spans="1:231" ht="12" customHeight="1">
      <c r="A61" s="81"/>
      <c r="B61" s="67">
        <v>2011</v>
      </c>
      <c r="C61" s="71" t="s">
        <v>108</v>
      </c>
      <c r="D61" s="102">
        <v>932900</v>
      </c>
      <c r="E61" s="92">
        <f>D61/D60*100</f>
        <v>96.793940651587462</v>
      </c>
      <c r="F61" s="92">
        <f t="shared" si="171"/>
        <v>76.908491343775765</v>
      </c>
      <c r="G61" s="102">
        <v>479600</v>
      </c>
      <c r="H61" s="92">
        <f t="shared" si="69"/>
        <v>98.037612428454622</v>
      </c>
      <c r="I61" s="92">
        <f t="shared" si="172"/>
        <v>100.31374189500104</v>
      </c>
      <c r="J61" s="102">
        <v>453300</v>
      </c>
      <c r="K61" s="97">
        <f t="shared" si="144"/>
        <v>95.512010113780022</v>
      </c>
      <c r="L61" s="92">
        <f t="shared" si="173"/>
        <v>61.723856209150327</v>
      </c>
      <c r="M61" s="102">
        <v>79400</v>
      </c>
      <c r="N61" s="92">
        <f t="shared" si="149"/>
        <v>95.778045838359475</v>
      </c>
      <c r="O61" s="92">
        <f t="shared" si="174"/>
        <v>60.749808722264731</v>
      </c>
      <c r="P61" s="102">
        <v>12900</v>
      </c>
      <c r="Q61" s="92">
        <f t="shared" si="151"/>
        <v>94.85294117647058</v>
      </c>
      <c r="R61" s="92">
        <f t="shared" si="175"/>
        <v>53.75</v>
      </c>
      <c r="S61" s="102">
        <v>151100</v>
      </c>
      <c r="T61" s="92">
        <f t="shared" si="153"/>
        <v>96.611253196930946</v>
      </c>
      <c r="U61" s="92">
        <f t="shared" si="176"/>
        <v>63.434089000839634</v>
      </c>
      <c r="V61" s="102" t="s">
        <v>14</v>
      </c>
      <c r="W61" s="92" t="s">
        <v>125</v>
      </c>
      <c r="X61" s="92" t="s">
        <v>125</v>
      </c>
      <c r="Y61" s="102" t="s">
        <v>14</v>
      </c>
      <c r="Z61" s="92" t="s">
        <v>125</v>
      </c>
      <c r="AA61" s="92" t="s">
        <v>125</v>
      </c>
      <c r="AB61" s="102">
        <v>46900</v>
      </c>
      <c r="AC61" s="92">
        <f t="shared" si="155"/>
        <v>97.302904564315355</v>
      </c>
      <c r="AD61" s="92">
        <f t="shared" si="177"/>
        <v>62.037037037037038</v>
      </c>
      <c r="AE61" s="102">
        <v>25000</v>
      </c>
      <c r="AF61" s="92">
        <f t="shared" si="157"/>
        <v>93.63295880149812</v>
      </c>
      <c r="AG61" s="92">
        <f t="shared" si="178"/>
        <v>50</v>
      </c>
      <c r="AH61" s="102">
        <v>35700</v>
      </c>
      <c r="AI61" s="92">
        <f t="shared" si="159"/>
        <v>95.454545454545453</v>
      </c>
      <c r="AJ61" s="92">
        <f t="shared" si="179"/>
        <v>61.130136986301366</v>
      </c>
      <c r="AK61" s="102">
        <v>17700</v>
      </c>
      <c r="AL61" s="92">
        <f t="shared" si="161"/>
        <v>97.252747252747255</v>
      </c>
      <c r="AM61" s="92">
        <f t="shared" si="180"/>
        <v>53.63636363636364</v>
      </c>
      <c r="AN61" s="102">
        <v>81100</v>
      </c>
      <c r="AO61" s="92">
        <f t="shared" si="163"/>
        <v>92.898052691867122</v>
      </c>
      <c r="AP61" s="92">
        <f t="shared" si="181"/>
        <v>68.670618120237094</v>
      </c>
      <c r="AQ61" s="102">
        <v>3470</v>
      </c>
      <c r="AR61" s="92">
        <f t="shared" si="165"/>
        <v>93.530997304582215</v>
      </c>
      <c r="AS61" s="92">
        <f t="shared" si="182"/>
        <v>54.905063291139243</v>
      </c>
      <c r="AT61" s="102">
        <v>162900</v>
      </c>
      <c r="AU61" s="92">
        <f t="shared" si="239"/>
        <v>96.848989298454228</v>
      </c>
      <c r="AV61" s="92" t="s">
        <v>127</v>
      </c>
      <c r="AW61" s="102">
        <v>31100</v>
      </c>
      <c r="AX61" s="92">
        <f t="shared" si="240"/>
        <v>96.884735202492209</v>
      </c>
      <c r="AY61" s="92" t="s">
        <v>127</v>
      </c>
      <c r="AZ61" s="102">
        <v>53400</v>
      </c>
      <c r="BA61" s="92">
        <f t="shared" si="241"/>
        <v>96.043165467625897</v>
      </c>
      <c r="BB61" s="92" t="s">
        <v>127</v>
      </c>
      <c r="BC61" s="91">
        <f t="shared" si="22"/>
        <v>932980</v>
      </c>
      <c r="BD61" s="92">
        <f t="shared" si="167"/>
        <v>96.794206747727927</v>
      </c>
      <c r="BE61" s="92">
        <f t="shared" si="183"/>
        <v>76.935382788534497</v>
      </c>
      <c r="BF61" s="91">
        <f t="shared" si="147"/>
        <v>453380</v>
      </c>
      <c r="BG61" s="92">
        <f t="shared" si="71"/>
        <v>95.512766495323163</v>
      </c>
      <c r="BH61" s="92">
        <f t="shared" si="184"/>
        <v>61.719622096980586</v>
      </c>
      <c r="BI61" s="91">
        <f t="shared" si="24"/>
        <v>79500</v>
      </c>
      <c r="BJ61" s="92">
        <f t="shared" si="72"/>
        <v>95.840867992766732</v>
      </c>
      <c r="BK61" s="92">
        <f t="shared" si="185"/>
        <v>60.803059273422569</v>
      </c>
      <c r="BL61" s="91">
        <v>9210</v>
      </c>
      <c r="BM61" s="92">
        <f t="shared" si="73"/>
        <v>95.046439628482972</v>
      </c>
      <c r="BN61" s="92">
        <f t="shared" si="186"/>
        <v>62.65306122448979</v>
      </c>
      <c r="BO61" s="91">
        <v>27800</v>
      </c>
      <c r="BP61" s="92">
        <f t="shared" si="74"/>
        <v>98.932384341637018</v>
      </c>
      <c r="BQ61" s="92">
        <f t="shared" si="187"/>
        <v>59.528907922912211</v>
      </c>
      <c r="BR61" s="91">
        <v>15400</v>
      </c>
      <c r="BS61" s="92">
        <f t="shared" si="75"/>
        <v>91.666666666666657</v>
      </c>
      <c r="BT61" s="92">
        <f t="shared" si="188"/>
        <v>57.249070631970255</v>
      </c>
      <c r="BU61" s="91">
        <v>4290</v>
      </c>
      <c r="BV61" s="92">
        <f t="shared" si="76"/>
        <v>96.188340807174882</v>
      </c>
      <c r="BW61" s="92">
        <f t="shared" si="189"/>
        <v>62.627737226277368</v>
      </c>
      <c r="BX61" s="91">
        <v>10400</v>
      </c>
      <c r="BY61" s="92">
        <f t="shared" si="77"/>
        <v>93.693693693693689</v>
      </c>
      <c r="BZ61" s="92">
        <f t="shared" si="190"/>
        <v>69.798657718120808</v>
      </c>
      <c r="CA61" s="91">
        <v>12400</v>
      </c>
      <c r="CB61" s="92">
        <f t="shared" si="78"/>
        <v>96.875</v>
      </c>
      <c r="CC61" s="92">
        <f t="shared" si="191"/>
        <v>59.903381642512073</v>
      </c>
      <c r="CD61" s="91">
        <f t="shared" si="25"/>
        <v>149350</v>
      </c>
      <c r="CE61" s="92">
        <f t="shared" si="79"/>
        <v>97.049840795373328</v>
      </c>
      <c r="CF61" s="92">
        <f t="shared" si="192"/>
        <v>64.94890193520331</v>
      </c>
      <c r="CG61" s="91">
        <v>22000</v>
      </c>
      <c r="CH61" s="92">
        <f t="shared" si="80"/>
        <v>98.654708520179369</v>
      </c>
      <c r="CI61" s="92">
        <f t="shared" si="193"/>
        <v>73.089700996677749</v>
      </c>
      <c r="CJ61" s="91">
        <v>38100</v>
      </c>
      <c r="CK61" s="92">
        <f t="shared" si="81"/>
        <v>98.961038961038966</v>
      </c>
      <c r="CL61" s="92">
        <f t="shared" si="194"/>
        <v>85.426008968609864</v>
      </c>
      <c r="CM61" s="91">
        <v>28000</v>
      </c>
      <c r="CN61" s="92">
        <f t="shared" si="82"/>
        <v>95.238095238095227</v>
      </c>
      <c r="CO61" s="92">
        <f t="shared" si="195"/>
        <v>66.5083135391924</v>
      </c>
      <c r="CP61" s="91">
        <v>9000</v>
      </c>
      <c r="CQ61" s="92">
        <f t="shared" si="83"/>
        <v>90.725806451612897</v>
      </c>
      <c r="CR61" s="92">
        <f t="shared" si="196"/>
        <v>42.056074766355138</v>
      </c>
      <c r="CS61" s="91">
        <v>29300</v>
      </c>
      <c r="CT61" s="92">
        <f t="shared" si="84"/>
        <v>97.666666666666671</v>
      </c>
      <c r="CU61" s="92">
        <f t="shared" si="197"/>
        <v>62.208067940552013</v>
      </c>
      <c r="CV61" s="91">
        <v>1350</v>
      </c>
      <c r="CW61" s="92">
        <f t="shared" si="85"/>
        <v>92.465753424657535</v>
      </c>
      <c r="CX61" s="92">
        <f t="shared" si="198"/>
        <v>38.571428571428577</v>
      </c>
      <c r="CY61" s="91">
        <v>6900</v>
      </c>
      <c r="CZ61" s="92">
        <f t="shared" si="86"/>
        <v>93.117408906882588</v>
      </c>
      <c r="DA61" s="92">
        <f t="shared" si="199"/>
        <v>38.121546961325969</v>
      </c>
      <c r="DB61" s="91">
        <v>3000</v>
      </c>
      <c r="DC61" s="92">
        <f t="shared" si="87"/>
        <v>93.75</v>
      </c>
      <c r="DD61" s="92">
        <f t="shared" si="200"/>
        <v>60.606060606060609</v>
      </c>
      <c r="DE61" s="91">
        <v>11700</v>
      </c>
      <c r="DF61" s="92">
        <f t="shared" si="88"/>
        <v>100</v>
      </c>
      <c r="DG61" s="92">
        <f t="shared" si="201"/>
        <v>64.640883977900558</v>
      </c>
      <c r="DH61" s="91">
        <f t="shared" si="26"/>
        <v>12950</v>
      </c>
      <c r="DI61" s="92">
        <f t="shared" si="89"/>
        <v>95.150624540778836</v>
      </c>
      <c r="DJ61" s="92">
        <f t="shared" si="202"/>
        <v>53.935860058309039</v>
      </c>
      <c r="DK61" s="91">
        <v>7230</v>
      </c>
      <c r="DL61" s="92">
        <f t="shared" si="90"/>
        <v>95.508586525759569</v>
      </c>
      <c r="DM61" s="92">
        <f t="shared" si="203"/>
        <v>55.615384615384613</v>
      </c>
      <c r="DN61" s="91">
        <v>1910</v>
      </c>
      <c r="DO61" s="92">
        <f t="shared" si="91"/>
        <v>90.952380952380949</v>
      </c>
      <c r="DP61" s="92">
        <f t="shared" si="204"/>
        <v>50.93333333333333</v>
      </c>
      <c r="DQ61" s="91">
        <v>2860</v>
      </c>
      <c r="DR61" s="92">
        <f t="shared" si="92"/>
        <v>98.961937716262966</v>
      </c>
      <c r="DS61" s="92">
        <f t="shared" si="205"/>
        <v>54.06427221172023</v>
      </c>
      <c r="DT61" s="91">
        <v>950</v>
      </c>
      <c r="DU61" s="92">
        <f t="shared" si="93"/>
        <v>90.476190476190482</v>
      </c>
      <c r="DV61" s="92">
        <f t="shared" si="206"/>
        <v>48.223350253807105</v>
      </c>
      <c r="DW61" s="91">
        <f t="shared" si="32"/>
        <v>48630</v>
      </c>
      <c r="DX61" s="92">
        <f t="shared" si="94"/>
        <v>95.841545132045724</v>
      </c>
      <c r="DY61" s="92">
        <f t="shared" si="207"/>
        <v>57.975679542203153</v>
      </c>
      <c r="DZ61" s="91">
        <v>13500</v>
      </c>
      <c r="EA61" s="92">
        <f t="shared" si="95"/>
        <v>94.4055944055944</v>
      </c>
      <c r="EB61" s="92">
        <f t="shared" si="208"/>
        <v>51.330798479087449</v>
      </c>
      <c r="EC61" s="91">
        <v>5710</v>
      </c>
      <c r="ED61" s="92">
        <f t="shared" si="96"/>
        <v>93.300653594771248</v>
      </c>
      <c r="EE61" s="92">
        <f t="shared" si="209"/>
        <v>46.048387096774199</v>
      </c>
      <c r="EF61" s="91">
        <v>24000</v>
      </c>
      <c r="EG61" s="92">
        <f t="shared" si="97"/>
        <v>96.774193548387103</v>
      </c>
      <c r="EH61" s="92">
        <f t="shared" si="210"/>
        <v>66.666666666666657</v>
      </c>
      <c r="EI61" s="91">
        <v>5420</v>
      </c>
      <c r="EJ61" s="92">
        <f t="shared" si="98"/>
        <v>98.188405797101453</v>
      </c>
      <c r="EK61" s="92">
        <f t="shared" si="211"/>
        <v>59.041394335511988</v>
      </c>
      <c r="EL61" s="91">
        <f t="shared" si="38"/>
        <v>24970</v>
      </c>
      <c r="EM61" s="92">
        <f t="shared" si="99"/>
        <v>93.27605528576764</v>
      </c>
      <c r="EN61" s="92">
        <f t="shared" si="212"/>
        <v>49.880143827407117</v>
      </c>
      <c r="EO61" s="91">
        <v>2800</v>
      </c>
      <c r="EP61" s="92">
        <f t="shared" si="100"/>
        <v>99.290780141843967</v>
      </c>
      <c r="EQ61" s="92">
        <f t="shared" si="213"/>
        <v>55.445544554455452</v>
      </c>
      <c r="ER61" s="91">
        <v>3690</v>
      </c>
      <c r="ES61" s="92">
        <f t="shared" si="101"/>
        <v>90.220048899755497</v>
      </c>
      <c r="ET61" s="92">
        <f t="shared" si="214"/>
        <v>61.397670549084857</v>
      </c>
      <c r="EU61" s="91">
        <v>1550</v>
      </c>
      <c r="EV61" s="92">
        <f t="shared" si="102"/>
        <v>94.512195121951208</v>
      </c>
      <c r="EW61" s="92">
        <f t="shared" si="215"/>
        <v>35.879629629629626</v>
      </c>
      <c r="EX61" s="91">
        <v>13000</v>
      </c>
      <c r="EY61" s="92">
        <f t="shared" si="103"/>
        <v>92.198581560283685</v>
      </c>
      <c r="EZ61" s="92">
        <f t="shared" si="216"/>
        <v>45.454545454545453</v>
      </c>
      <c r="FA61" s="91">
        <v>3290</v>
      </c>
      <c r="FB61" s="92">
        <f t="shared" si="104"/>
        <v>95.086705202312132</v>
      </c>
      <c r="FC61" s="92">
        <f t="shared" si="217"/>
        <v>65.537848605577693</v>
      </c>
      <c r="FD61" s="91">
        <v>640</v>
      </c>
      <c r="FE61" s="92">
        <f t="shared" si="105"/>
        <v>96.969696969696969</v>
      </c>
      <c r="FF61" s="92">
        <f t="shared" si="218"/>
        <v>60.377358490566039</v>
      </c>
      <c r="FG61" s="91">
        <f t="shared" si="46"/>
        <v>35780</v>
      </c>
      <c r="FH61" s="92">
        <f t="shared" si="106"/>
        <v>95.668449197860966</v>
      </c>
      <c r="FI61" s="92">
        <f t="shared" si="219"/>
        <v>61.214713430282295</v>
      </c>
      <c r="FJ61" s="91">
        <v>6480</v>
      </c>
      <c r="FK61" s="92">
        <f t="shared" si="107"/>
        <v>96.142433234421361</v>
      </c>
      <c r="FL61" s="92">
        <f t="shared" si="220"/>
        <v>79.606879606879616</v>
      </c>
      <c r="FM61" s="91">
        <v>7030</v>
      </c>
      <c r="FN61" s="92">
        <f t="shared" si="108"/>
        <v>95.257452574525743</v>
      </c>
      <c r="FO61" s="92">
        <f t="shared" si="221"/>
        <v>83.293838862559241</v>
      </c>
      <c r="FP61" s="91">
        <v>12600</v>
      </c>
      <c r="FQ61" s="92">
        <f t="shared" si="109"/>
        <v>96.18320610687023</v>
      </c>
      <c r="FR61" s="92">
        <f t="shared" si="222"/>
        <v>47.727272727272727</v>
      </c>
      <c r="FS61" s="91">
        <v>7040</v>
      </c>
      <c r="FT61" s="92">
        <f t="shared" si="110"/>
        <v>93.74167776298269</v>
      </c>
      <c r="FU61" s="92">
        <f t="shared" si="223"/>
        <v>64.587155963302763</v>
      </c>
      <c r="FV61" s="91">
        <v>2630</v>
      </c>
      <c r="FW61" s="92">
        <f t="shared" si="111"/>
        <v>98.50187265917603</v>
      </c>
      <c r="FX61" s="92">
        <f t="shared" si="224"/>
        <v>57.54923413566739</v>
      </c>
      <c r="FY61" s="91">
        <f t="shared" si="53"/>
        <v>17670</v>
      </c>
      <c r="FZ61" s="92">
        <f t="shared" si="112"/>
        <v>96.928140427866154</v>
      </c>
      <c r="GA61" s="92">
        <f t="shared" si="225"/>
        <v>53.464447806354009</v>
      </c>
      <c r="GB61" s="91">
        <v>4920</v>
      </c>
      <c r="GC61" s="92">
        <f t="shared" si="113"/>
        <v>94.980694980694977</v>
      </c>
      <c r="GD61" s="92">
        <f t="shared" si="226"/>
        <v>42.051282051282051</v>
      </c>
      <c r="GE61" s="91">
        <v>4430</v>
      </c>
      <c r="GF61" s="92">
        <f t="shared" si="114"/>
        <v>100.91116173120729</v>
      </c>
      <c r="GG61" s="92">
        <f t="shared" si="227"/>
        <v>55.723270440251568</v>
      </c>
      <c r="GH61" s="91">
        <v>5030</v>
      </c>
      <c r="GI61" s="92">
        <f t="shared" si="115"/>
        <v>96.545105566218808</v>
      </c>
      <c r="GJ61" s="92">
        <f t="shared" si="228"/>
        <v>58.556461001164138</v>
      </c>
      <c r="GK61" s="91">
        <v>3290</v>
      </c>
      <c r="GL61" s="92">
        <f t="shared" si="116"/>
        <v>95.362318840579704</v>
      </c>
      <c r="GM61" s="92">
        <f t="shared" si="229"/>
        <v>68.399168399168403</v>
      </c>
      <c r="GN61" s="91">
        <f t="shared" si="59"/>
        <v>81060</v>
      </c>
      <c r="GO61" s="92">
        <f t="shared" si="117"/>
        <v>92.767223620965893</v>
      </c>
      <c r="GP61" s="92">
        <f t="shared" si="230"/>
        <v>68.630937261874521</v>
      </c>
      <c r="GQ61" s="91">
        <v>10600</v>
      </c>
      <c r="GR61" s="92">
        <f t="shared" si="118"/>
        <v>90.598290598290603</v>
      </c>
      <c r="GS61" s="92">
        <f t="shared" si="231"/>
        <v>56.98924731182796</v>
      </c>
      <c r="GT61" s="91">
        <v>2820</v>
      </c>
      <c r="GU61" s="92">
        <f t="shared" si="119"/>
        <v>87.037037037037038</v>
      </c>
      <c r="GV61" s="92">
        <f t="shared" si="232"/>
        <v>39.662447257383967</v>
      </c>
      <c r="GW61" s="91">
        <v>7010</v>
      </c>
      <c r="GX61" s="92">
        <f t="shared" si="120"/>
        <v>96.823204419889507</v>
      </c>
      <c r="GY61" s="92">
        <f t="shared" si="233"/>
        <v>64.311926605504581</v>
      </c>
      <c r="GZ61" s="91">
        <v>29600</v>
      </c>
      <c r="HA61" s="92">
        <f t="shared" si="121"/>
        <v>98.666666666666671</v>
      </c>
      <c r="HB61" s="92">
        <f t="shared" si="234"/>
        <v>83.852691218130317</v>
      </c>
      <c r="HC61" s="91">
        <v>10700</v>
      </c>
      <c r="HD61" s="92">
        <f t="shared" si="122"/>
        <v>87.704918032786878</v>
      </c>
      <c r="HE61" s="92">
        <f t="shared" si="235"/>
        <v>86.99186991869918</v>
      </c>
      <c r="HF61" s="91">
        <v>9630</v>
      </c>
      <c r="HG61" s="92">
        <f t="shared" si="123"/>
        <v>81.610169491525426</v>
      </c>
      <c r="HH61" s="92">
        <f t="shared" si="236"/>
        <v>50.418848167539267</v>
      </c>
      <c r="HI61" s="91">
        <v>10700</v>
      </c>
      <c r="HJ61" s="92">
        <f t="shared" si="124"/>
        <v>95.535714285714292</v>
      </c>
      <c r="HK61" s="92">
        <f t="shared" si="237"/>
        <v>72.297297297297305</v>
      </c>
      <c r="HL61" s="91">
        <v>3470</v>
      </c>
      <c r="HM61" s="92">
        <f t="shared" si="169"/>
        <v>93.530997304582215</v>
      </c>
      <c r="HN61" s="93">
        <f t="shared" si="238"/>
        <v>54.905063291139243</v>
      </c>
      <c r="HO61" s="22"/>
      <c r="HP61" s="12"/>
      <c r="HQ61" s="5"/>
      <c r="HR61" s="5"/>
      <c r="HS61" s="5"/>
      <c r="HU61" s="7"/>
      <c r="HV61" s="7"/>
      <c r="HW61" s="7"/>
    </row>
    <row r="62" spans="1:231" ht="12" customHeight="1">
      <c r="A62" s="81"/>
      <c r="B62" s="67">
        <v>2012</v>
      </c>
      <c r="C62" s="71" t="s">
        <v>109</v>
      </c>
      <c r="D62" s="102">
        <v>942600</v>
      </c>
      <c r="E62" s="92">
        <f>D62/D61*100</f>
        <v>101.03976846392968</v>
      </c>
      <c r="F62" s="92">
        <f t="shared" si="171"/>
        <v>77.708161582852426</v>
      </c>
      <c r="G62" s="102">
        <v>495400</v>
      </c>
      <c r="H62" s="92">
        <f t="shared" si="69"/>
        <v>103.29441201000833</v>
      </c>
      <c r="I62" s="92">
        <f t="shared" si="172"/>
        <v>103.61848985567872</v>
      </c>
      <c r="J62" s="102">
        <v>447300</v>
      </c>
      <c r="K62" s="97">
        <f t="shared" si="144"/>
        <v>98.676373262739901</v>
      </c>
      <c r="L62" s="92">
        <f t="shared" si="173"/>
        <v>60.906862745098032</v>
      </c>
      <c r="M62" s="102">
        <v>79300</v>
      </c>
      <c r="N62" s="92">
        <f t="shared" si="149"/>
        <v>99.874055415617121</v>
      </c>
      <c r="O62" s="92">
        <f t="shared" si="174"/>
        <v>60.673297628156085</v>
      </c>
      <c r="P62" s="102">
        <v>12600</v>
      </c>
      <c r="Q62" s="92">
        <f t="shared" si="151"/>
        <v>97.674418604651152</v>
      </c>
      <c r="R62" s="92">
        <f t="shared" si="175"/>
        <v>52.5</v>
      </c>
      <c r="S62" s="102">
        <v>147500</v>
      </c>
      <c r="T62" s="92">
        <f t="shared" si="153"/>
        <v>97.617471872931844</v>
      </c>
      <c r="U62" s="92">
        <f t="shared" si="176"/>
        <v>61.922753988245169</v>
      </c>
      <c r="V62" s="102" t="s">
        <v>14</v>
      </c>
      <c r="W62" s="92" t="s">
        <v>125</v>
      </c>
      <c r="X62" s="92" t="s">
        <v>125</v>
      </c>
      <c r="Y62" s="102" t="s">
        <v>14</v>
      </c>
      <c r="Z62" s="92" t="s">
        <v>125</v>
      </c>
      <c r="AA62" s="92" t="s">
        <v>125</v>
      </c>
      <c r="AB62" s="102">
        <v>46100</v>
      </c>
      <c r="AC62" s="92">
        <f t="shared" si="155"/>
        <v>98.294243070362469</v>
      </c>
      <c r="AD62" s="92">
        <f t="shared" si="177"/>
        <v>60.978835978835974</v>
      </c>
      <c r="AE62" s="102">
        <v>24200</v>
      </c>
      <c r="AF62" s="92">
        <f t="shared" si="157"/>
        <v>96.8</v>
      </c>
      <c r="AG62" s="92">
        <f t="shared" si="178"/>
        <v>48.4</v>
      </c>
      <c r="AH62" s="102">
        <v>35200</v>
      </c>
      <c r="AI62" s="92">
        <f t="shared" si="159"/>
        <v>98.599439775910369</v>
      </c>
      <c r="AJ62" s="92">
        <f t="shared" si="179"/>
        <v>60.273972602739725</v>
      </c>
      <c r="AK62" s="102">
        <v>16800</v>
      </c>
      <c r="AL62" s="92">
        <f t="shared" si="161"/>
        <v>94.915254237288138</v>
      </c>
      <c r="AM62" s="92">
        <f t="shared" si="180"/>
        <v>50.909090909090907</v>
      </c>
      <c r="AN62" s="102">
        <v>82200</v>
      </c>
      <c r="AO62" s="92">
        <f t="shared" si="163"/>
        <v>101.35635018495684</v>
      </c>
      <c r="AP62" s="92">
        <f t="shared" si="181"/>
        <v>69.602032176121924</v>
      </c>
      <c r="AQ62" s="102">
        <v>3650</v>
      </c>
      <c r="AR62" s="92">
        <f t="shared" si="165"/>
        <v>105.18731988472622</v>
      </c>
      <c r="AS62" s="92">
        <f t="shared" si="182"/>
        <v>57.75316455696202</v>
      </c>
      <c r="AT62" s="102">
        <v>159200</v>
      </c>
      <c r="AU62" s="92">
        <f t="shared" si="239"/>
        <v>97.728667894413746</v>
      </c>
      <c r="AV62" s="92" t="s">
        <v>127</v>
      </c>
      <c r="AW62" s="102">
        <v>30400</v>
      </c>
      <c r="AX62" s="92">
        <f t="shared" si="240"/>
        <v>97.749196141479104</v>
      </c>
      <c r="AY62" s="92" t="s">
        <v>127</v>
      </c>
      <c r="AZ62" s="102">
        <v>51900</v>
      </c>
      <c r="BA62" s="92">
        <f t="shared" si="241"/>
        <v>97.19101123595506</v>
      </c>
      <c r="BB62" s="92" t="s">
        <v>127</v>
      </c>
      <c r="BC62" s="91">
        <f t="shared" si="22"/>
        <v>942630</v>
      </c>
      <c r="BD62" s="92">
        <f t="shared" si="167"/>
        <v>101.03432013547986</v>
      </c>
      <c r="BE62" s="92">
        <f t="shared" si="183"/>
        <v>77.731140944024801</v>
      </c>
      <c r="BF62" s="91">
        <f t="shared" si="147"/>
        <v>447230</v>
      </c>
      <c r="BG62" s="92">
        <f t="shared" si="71"/>
        <v>98.643521990383348</v>
      </c>
      <c r="BH62" s="92">
        <f t="shared" si="184"/>
        <v>60.882408995616544</v>
      </c>
      <c r="BI62" s="91">
        <f t="shared" si="24"/>
        <v>79260</v>
      </c>
      <c r="BJ62" s="92">
        <f t="shared" si="72"/>
        <v>99.698113207547166</v>
      </c>
      <c r="BK62" s="92">
        <f t="shared" si="185"/>
        <v>60.619502868068828</v>
      </c>
      <c r="BL62" s="91">
        <v>9070</v>
      </c>
      <c r="BM62" s="92">
        <f t="shared" si="73"/>
        <v>98.47991313789359</v>
      </c>
      <c r="BN62" s="92">
        <f t="shared" si="186"/>
        <v>61.700680272108841</v>
      </c>
      <c r="BO62" s="91">
        <v>28000</v>
      </c>
      <c r="BP62" s="92">
        <f t="shared" si="74"/>
        <v>100.71942446043165</v>
      </c>
      <c r="BQ62" s="92">
        <f t="shared" si="187"/>
        <v>59.957173447537471</v>
      </c>
      <c r="BR62" s="91">
        <v>16600</v>
      </c>
      <c r="BS62" s="92">
        <f t="shared" si="75"/>
        <v>107.79220779220779</v>
      </c>
      <c r="BT62" s="92">
        <f t="shared" si="188"/>
        <v>61.710037174721187</v>
      </c>
      <c r="BU62" s="91">
        <v>4290</v>
      </c>
      <c r="BV62" s="92">
        <f t="shared" si="76"/>
        <v>100</v>
      </c>
      <c r="BW62" s="92">
        <f t="shared" si="189"/>
        <v>62.627737226277368</v>
      </c>
      <c r="BX62" s="91">
        <v>10400</v>
      </c>
      <c r="BY62" s="92">
        <f t="shared" si="77"/>
        <v>100</v>
      </c>
      <c r="BZ62" s="92">
        <f t="shared" si="190"/>
        <v>69.798657718120808</v>
      </c>
      <c r="CA62" s="91">
        <v>10900</v>
      </c>
      <c r="CB62" s="92">
        <f t="shared" si="78"/>
        <v>87.903225806451616</v>
      </c>
      <c r="CC62" s="92">
        <f t="shared" si="191"/>
        <v>52.657004830917877</v>
      </c>
      <c r="CD62" s="91">
        <f t="shared" si="25"/>
        <v>146230</v>
      </c>
      <c r="CE62" s="92">
        <f t="shared" si="79"/>
        <v>97.910947438901914</v>
      </c>
      <c r="CF62" s="92">
        <f t="shared" si="192"/>
        <v>63.592085235920848</v>
      </c>
      <c r="CG62" s="91">
        <v>21100</v>
      </c>
      <c r="CH62" s="92">
        <f t="shared" si="80"/>
        <v>95.909090909090907</v>
      </c>
      <c r="CI62" s="92">
        <f t="shared" si="193"/>
        <v>70.099667774086384</v>
      </c>
      <c r="CJ62" s="91">
        <v>39000</v>
      </c>
      <c r="CK62" s="92">
        <f t="shared" si="81"/>
        <v>102.36220472440945</v>
      </c>
      <c r="CL62" s="92">
        <f t="shared" si="194"/>
        <v>87.443946188340803</v>
      </c>
      <c r="CM62" s="91">
        <v>27000</v>
      </c>
      <c r="CN62" s="92">
        <f t="shared" si="82"/>
        <v>96.428571428571431</v>
      </c>
      <c r="CO62" s="92">
        <f t="shared" si="195"/>
        <v>64.133016627078391</v>
      </c>
      <c r="CP62" s="91">
        <v>8800</v>
      </c>
      <c r="CQ62" s="92">
        <f t="shared" si="83"/>
        <v>97.777777777777771</v>
      </c>
      <c r="CR62" s="92">
        <f t="shared" si="196"/>
        <v>41.121495327102799</v>
      </c>
      <c r="CS62" s="91">
        <v>28000</v>
      </c>
      <c r="CT62" s="92">
        <f t="shared" si="84"/>
        <v>95.563139931740608</v>
      </c>
      <c r="CU62" s="92">
        <f t="shared" si="197"/>
        <v>59.447983014861997</v>
      </c>
      <c r="CV62" s="91">
        <v>1330</v>
      </c>
      <c r="CW62" s="92">
        <f t="shared" si="85"/>
        <v>98.518518518518519</v>
      </c>
      <c r="CX62" s="92">
        <f t="shared" si="198"/>
        <v>38</v>
      </c>
      <c r="CY62" s="91">
        <v>6540</v>
      </c>
      <c r="CZ62" s="92">
        <f t="shared" si="86"/>
        <v>94.782608695652172</v>
      </c>
      <c r="DA62" s="92">
        <f t="shared" si="199"/>
        <v>36.132596685082873</v>
      </c>
      <c r="DB62" s="91">
        <v>2760</v>
      </c>
      <c r="DC62" s="92">
        <f t="shared" si="87"/>
        <v>92</v>
      </c>
      <c r="DD62" s="92">
        <f t="shared" si="200"/>
        <v>55.757575757575765</v>
      </c>
      <c r="DE62" s="91">
        <v>11700</v>
      </c>
      <c r="DF62" s="92">
        <f t="shared" si="88"/>
        <v>100</v>
      </c>
      <c r="DG62" s="92">
        <f t="shared" si="201"/>
        <v>64.640883977900558</v>
      </c>
      <c r="DH62" s="91">
        <f t="shared" si="26"/>
        <v>12550</v>
      </c>
      <c r="DI62" s="92">
        <f t="shared" si="89"/>
        <v>96.91119691119691</v>
      </c>
      <c r="DJ62" s="92">
        <f t="shared" si="202"/>
        <v>52.269887546855479</v>
      </c>
      <c r="DK62" s="91">
        <v>6970</v>
      </c>
      <c r="DL62" s="92">
        <f t="shared" si="90"/>
        <v>96.403872752420469</v>
      </c>
      <c r="DM62" s="92">
        <f t="shared" si="203"/>
        <v>53.61538461538462</v>
      </c>
      <c r="DN62" s="91">
        <v>1870</v>
      </c>
      <c r="DO62" s="92">
        <f t="shared" si="91"/>
        <v>97.905759162303667</v>
      </c>
      <c r="DP62" s="92">
        <f t="shared" si="204"/>
        <v>49.866666666666667</v>
      </c>
      <c r="DQ62" s="91">
        <v>2810</v>
      </c>
      <c r="DR62" s="92">
        <f t="shared" si="92"/>
        <v>98.251748251748253</v>
      </c>
      <c r="DS62" s="92">
        <f t="shared" si="205"/>
        <v>53.119092627599244</v>
      </c>
      <c r="DT62" s="91">
        <v>900</v>
      </c>
      <c r="DU62" s="92">
        <f t="shared" si="93"/>
        <v>94.73684210526315</v>
      </c>
      <c r="DV62" s="92">
        <f t="shared" si="206"/>
        <v>45.685279187817258</v>
      </c>
      <c r="DW62" s="91">
        <f t="shared" si="32"/>
        <v>47240</v>
      </c>
      <c r="DX62" s="92">
        <f t="shared" si="94"/>
        <v>97.141682089245322</v>
      </c>
      <c r="DY62" s="92">
        <f t="shared" si="207"/>
        <v>56.318550309966618</v>
      </c>
      <c r="DZ62" s="91">
        <v>12900</v>
      </c>
      <c r="EA62" s="92">
        <f t="shared" si="95"/>
        <v>95.555555555555557</v>
      </c>
      <c r="EB62" s="92">
        <f t="shared" si="208"/>
        <v>49.049429657794676</v>
      </c>
      <c r="EC62" s="91">
        <v>5440</v>
      </c>
      <c r="ED62" s="92">
        <f t="shared" si="96"/>
        <v>95.27145359019265</v>
      </c>
      <c r="EE62" s="92">
        <f t="shared" si="209"/>
        <v>43.870967741935488</v>
      </c>
      <c r="EF62" s="91">
        <v>23300</v>
      </c>
      <c r="EG62" s="92">
        <f t="shared" si="97"/>
        <v>97.083333333333329</v>
      </c>
      <c r="EH62" s="92">
        <f t="shared" si="210"/>
        <v>64.722222222222229</v>
      </c>
      <c r="EI62" s="91">
        <v>5600</v>
      </c>
      <c r="EJ62" s="92">
        <f t="shared" si="98"/>
        <v>103.3210332103321</v>
      </c>
      <c r="EK62" s="92">
        <f t="shared" si="211"/>
        <v>61.002178649237472</v>
      </c>
      <c r="EL62" s="91">
        <f t="shared" si="38"/>
        <v>24170</v>
      </c>
      <c r="EM62" s="92">
        <f t="shared" si="99"/>
        <v>96.796155386463752</v>
      </c>
      <c r="EN62" s="92">
        <f t="shared" si="212"/>
        <v>48.282061526168597</v>
      </c>
      <c r="EO62" s="91">
        <v>2750</v>
      </c>
      <c r="EP62" s="92">
        <f t="shared" si="100"/>
        <v>98.214285714285708</v>
      </c>
      <c r="EQ62" s="92">
        <f t="shared" si="213"/>
        <v>54.455445544554458</v>
      </c>
      <c r="ER62" s="91">
        <v>3620</v>
      </c>
      <c r="ES62" s="92">
        <f t="shared" si="101"/>
        <v>98.102981029810294</v>
      </c>
      <c r="ET62" s="92">
        <f t="shared" si="214"/>
        <v>60.232945091514146</v>
      </c>
      <c r="EU62" s="91">
        <v>1420</v>
      </c>
      <c r="EV62" s="92">
        <f t="shared" si="102"/>
        <v>91.612903225806448</v>
      </c>
      <c r="EW62" s="92">
        <f t="shared" si="215"/>
        <v>32.870370370370374</v>
      </c>
      <c r="EX62" s="91">
        <v>12500</v>
      </c>
      <c r="EY62" s="92">
        <f t="shared" si="103"/>
        <v>96.15384615384616</v>
      </c>
      <c r="EZ62" s="92">
        <f t="shared" si="216"/>
        <v>43.706293706293707</v>
      </c>
      <c r="FA62" s="91">
        <v>3250</v>
      </c>
      <c r="FB62" s="92">
        <f t="shared" si="104"/>
        <v>98.784194528875375</v>
      </c>
      <c r="FC62" s="92">
        <f t="shared" si="217"/>
        <v>64.741035856573703</v>
      </c>
      <c r="FD62" s="91">
        <v>630</v>
      </c>
      <c r="FE62" s="92">
        <f t="shared" si="105"/>
        <v>98.4375</v>
      </c>
      <c r="FF62" s="92">
        <f t="shared" si="218"/>
        <v>59.433962264150942</v>
      </c>
      <c r="FG62" s="91">
        <f t="shared" si="46"/>
        <v>35180</v>
      </c>
      <c r="FH62" s="92">
        <f t="shared" si="106"/>
        <v>98.323085522638337</v>
      </c>
      <c r="FI62" s="92">
        <f t="shared" si="219"/>
        <v>60.188195038494442</v>
      </c>
      <c r="FJ62" s="91">
        <v>6220</v>
      </c>
      <c r="FK62" s="92">
        <f t="shared" si="107"/>
        <v>95.987654320987659</v>
      </c>
      <c r="FL62" s="92">
        <f t="shared" si="220"/>
        <v>76.412776412776424</v>
      </c>
      <c r="FM62" s="91">
        <v>7160</v>
      </c>
      <c r="FN62" s="92">
        <f t="shared" si="108"/>
        <v>101.84921763869133</v>
      </c>
      <c r="FO62" s="92">
        <f t="shared" si="221"/>
        <v>84.834123222748815</v>
      </c>
      <c r="FP62" s="91">
        <v>12300</v>
      </c>
      <c r="FQ62" s="92">
        <f t="shared" si="109"/>
        <v>97.61904761904762</v>
      </c>
      <c r="FR62" s="92">
        <f t="shared" si="222"/>
        <v>46.590909090909086</v>
      </c>
      <c r="FS62" s="91">
        <v>6920</v>
      </c>
      <c r="FT62" s="92">
        <f t="shared" si="110"/>
        <v>98.295454545454547</v>
      </c>
      <c r="FU62" s="92">
        <f t="shared" si="223"/>
        <v>63.486238532110093</v>
      </c>
      <c r="FV62" s="91">
        <v>2580</v>
      </c>
      <c r="FW62" s="92">
        <f t="shared" si="111"/>
        <v>98.098859315589351</v>
      </c>
      <c r="FX62" s="92">
        <f t="shared" si="224"/>
        <v>56.455142231947484</v>
      </c>
      <c r="FY62" s="91">
        <f t="shared" si="53"/>
        <v>16800</v>
      </c>
      <c r="FZ62" s="92">
        <f t="shared" si="112"/>
        <v>95.076400679117143</v>
      </c>
      <c r="GA62" s="92">
        <f t="shared" si="225"/>
        <v>50.832072617246595</v>
      </c>
      <c r="GB62" s="91">
        <v>4570</v>
      </c>
      <c r="GC62" s="92">
        <f t="shared" si="113"/>
        <v>92.886178861788622</v>
      </c>
      <c r="GD62" s="92">
        <f t="shared" si="226"/>
        <v>39.059829059829063</v>
      </c>
      <c r="GE62" s="91">
        <v>4380</v>
      </c>
      <c r="GF62" s="92">
        <f t="shared" si="114"/>
        <v>98.871331828442436</v>
      </c>
      <c r="GG62" s="92">
        <f t="shared" si="227"/>
        <v>55.094339622641506</v>
      </c>
      <c r="GH62" s="91">
        <v>4630</v>
      </c>
      <c r="GI62" s="92">
        <f t="shared" si="115"/>
        <v>92.047713717693838</v>
      </c>
      <c r="GJ62" s="92">
        <f t="shared" si="228"/>
        <v>53.899883585564609</v>
      </c>
      <c r="GK62" s="91">
        <v>3220</v>
      </c>
      <c r="GL62" s="92">
        <f t="shared" si="116"/>
        <v>97.872340425531917</v>
      </c>
      <c r="GM62" s="92">
        <f t="shared" si="229"/>
        <v>66.943866943866951</v>
      </c>
      <c r="GN62" s="91">
        <f t="shared" si="59"/>
        <v>82150</v>
      </c>
      <c r="GO62" s="92">
        <f t="shared" si="117"/>
        <v>101.34468295090058</v>
      </c>
      <c r="GP62" s="92">
        <f t="shared" si="230"/>
        <v>69.553805774278203</v>
      </c>
      <c r="GQ62" s="91">
        <v>10300</v>
      </c>
      <c r="GR62" s="92">
        <f t="shared" si="118"/>
        <v>97.169811320754718</v>
      </c>
      <c r="GS62" s="92">
        <f t="shared" si="231"/>
        <v>55.376344086021504</v>
      </c>
      <c r="GT62" s="91">
        <v>2570</v>
      </c>
      <c r="GU62" s="92">
        <f t="shared" si="119"/>
        <v>91.134751773049643</v>
      </c>
      <c r="GV62" s="92">
        <f t="shared" si="232"/>
        <v>36.146272855133617</v>
      </c>
      <c r="GW62" s="91">
        <v>6780</v>
      </c>
      <c r="GX62" s="92">
        <f t="shared" si="120"/>
        <v>96.718972895863047</v>
      </c>
      <c r="GY62" s="92">
        <f t="shared" si="233"/>
        <v>62.201834862385319</v>
      </c>
      <c r="GZ62" s="91">
        <v>30200</v>
      </c>
      <c r="HA62" s="92">
        <f t="shared" si="121"/>
        <v>102.02702702702702</v>
      </c>
      <c r="HB62" s="92">
        <f t="shared" si="234"/>
        <v>85.552407932011334</v>
      </c>
      <c r="HC62" s="91">
        <v>10700</v>
      </c>
      <c r="HD62" s="92">
        <f t="shared" si="122"/>
        <v>100</v>
      </c>
      <c r="HE62" s="92">
        <f t="shared" si="235"/>
        <v>86.99186991869918</v>
      </c>
      <c r="HF62" s="91">
        <v>10900</v>
      </c>
      <c r="HG62" s="92">
        <f t="shared" si="123"/>
        <v>113.18795430944964</v>
      </c>
      <c r="HH62" s="92">
        <f t="shared" si="236"/>
        <v>57.068062827225127</v>
      </c>
      <c r="HI62" s="91">
        <v>10700</v>
      </c>
      <c r="HJ62" s="92">
        <f t="shared" si="124"/>
        <v>100</v>
      </c>
      <c r="HK62" s="92">
        <f t="shared" si="237"/>
        <v>72.297297297297305</v>
      </c>
      <c r="HL62" s="91">
        <v>3650</v>
      </c>
      <c r="HM62" s="92">
        <f t="shared" si="169"/>
        <v>105.18731988472622</v>
      </c>
      <c r="HN62" s="93">
        <f t="shared" si="238"/>
        <v>57.75316455696202</v>
      </c>
      <c r="HO62" s="22"/>
      <c r="HP62" s="12"/>
      <c r="HQ62" s="5"/>
      <c r="HR62" s="5"/>
      <c r="HS62" s="5"/>
      <c r="HU62" s="7"/>
      <c r="HV62" s="7"/>
      <c r="HW62" s="7"/>
    </row>
    <row r="63" spans="1:231" ht="12" customHeight="1">
      <c r="A63" s="81"/>
      <c r="B63" s="67">
        <v>2013</v>
      </c>
      <c r="C63" s="71" t="s">
        <v>110</v>
      </c>
      <c r="D63" s="102">
        <v>923400</v>
      </c>
      <c r="E63" s="92">
        <f>D63/D62*100</f>
        <v>97.963080840229154</v>
      </c>
      <c r="F63" s="92">
        <f t="shared" si="171"/>
        <v>76.125309150865633</v>
      </c>
      <c r="G63" s="102">
        <v>485200</v>
      </c>
      <c r="H63" s="92">
        <f t="shared" si="69"/>
        <v>97.941057731126364</v>
      </c>
      <c r="I63" s="92">
        <f t="shared" si="172"/>
        <v>101.48504496967161</v>
      </c>
      <c r="J63" s="102">
        <v>438200</v>
      </c>
      <c r="K63" s="97">
        <f t="shared" si="144"/>
        <v>97.965571205007834</v>
      </c>
      <c r="L63" s="92">
        <f t="shared" si="173"/>
        <v>59.667755991285397</v>
      </c>
      <c r="M63" s="102">
        <v>76500</v>
      </c>
      <c r="N63" s="92">
        <f t="shared" si="149"/>
        <v>96.469104665825981</v>
      </c>
      <c r="O63" s="92">
        <f t="shared" si="174"/>
        <v>58.530986993113999</v>
      </c>
      <c r="P63" s="102">
        <v>12100</v>
      </c>
      <c r="Q63" s="92">
        <f t="shared" si="151"/>
        <v>96.031746031746039</v>
      </c>
      <c r="R63" s="92">
        <f t="shared" si="175"/>
        <v>50.416666666666664</v>
      </c>
      <c r="S63" s="102">
        <v>144800</v>
      </c>
      <c r="T63" s="92">
        <f t="shared" si="153"/>
        <v>98.169491525423723</v>
      </c>
      <c r="U63" s="92">
        <f t="shared" si="176"/>
        <v>60.789252728799326</v>
      </c>
      <c r="V63" s="102" t="s">
        <v>14</v>
      </c>
      <c r="W63" s="92" t="s">
        <v>125</v>
      </c>
      <c r="X63" s="92" t="s">
        <v>125</v>
      </c>
      <c r="Y63" s="102" t="s">
        <v>14</v>
      </c>
      <c r="Z63" s="92" t="s">
        <v>125</v>
      </c>
      <c r="AA63" s="92" t="s">
        <v>125</v>
      </c>
      <c r="AB63" s="102">
        <v>45200</v>
      </c>
      <c r="AC63" s="92">
        <f t="shared" si="155"/>
        <v>98.047722342733195</v>
      </c>
      <c r="AD63" s="92">
        <f t="shared" si="177"/>
        <v>59.788359788359791</v>
      </c>
      <c r="AE63" s="102">
        <v>23400</v>
      </c>
      <c r="AF63" s="92">
        <f t="shared" si="157"/>
        <v>96.694214876033058</v>
      </c>
      <c r="AG63" s="92">
        <f t="shared" si="178"/>
        <v>46.800000000000004</v>
      </c>
      <c r="AH63" s="102">
        <v>35400</v>
      </c>
      <c r="AI63" s="92">
        <f t="shared" si="159"/>
        <v>100.56818181818181</v>
      </c>
      <c r="AJ63" s="92">
        <f t="shared" si="179"/>
        <v>60.61643835616438</v>
      </c>
      <c r="AK63" s="102">
        <v>16100</v>
      </c>
      <c r="AL63" s="92">
        <f t="shared" si="161"/>
        <v>95.833333333333343</v>
      </c>
      <c r="AM63" s="92">
        <f t="shared" si="180"/>
        <v>48.787878787878789</v>
      </c>
      <c r="AN63" s="102">
        <v>81300</v>
      </c>
      <c r="AO63" s="92">
        <f t="shared" si="163"/>
        <v>98.905109489051085</v>
      </c>
      <c r="AP63" s="92">
        <f t="shared" si="181"/>
        <v>68.839966130397968</v>
      </c>
      <c r="AQ63" s="102">
        <v>3420</v>
      </c>
      <c r="AR63" s="92">
        <f t="shared" si="165"/>
        <v>93.69863013698631</v>
      </c>
      <c r="AS63" s="92">
        <f t="shared" si="182"/>
        <v>54.11392405063291</v>
      </c>
      <c r="AT63" s="102">
        <v>156500</v>
      </c>
      <c r="AU63" s="92">
        <f t="shared" si="239"/>
        <v>98.304020100502512</v>
      </c>
      <c r="AV63" s="92" t="s">
        <v>127</v>
      </c>
      <c r="AW63" s="102">
        <v>29700</v>
      </c>
      <c r="AX63" s="92">
        <f t="shared" si="240"/>
        <v>97.69736842105263</v>
      </c>
      <c r="AY63" s="92" t="s">
        <v>127</v>
      </c>
      <c r="AZ63" s="102">
        <v>51500</v>
      </c>
      <c r="BA63" s="92">
        <f t="shared" si="241"/>
        <v>99.229287090558771</v>
      </c>
      <c r="BB63" s="92" t="s">
        <v>127</v>
      </c>
      <c r="BC63" s="91">
        <f t="shared" si="22"/>
        <v>923560</v>
      </c>
      <c r="BD63" s="92">
        <f t="shared" si="167"/>
        <v>97.976936868124284</v>
      </c>
      <c r="BE63" s="92">
        <f t="shared" si="183"/>
        <v>76.158590889599893</v>
      </c>
      <c r="BF63" s="91">
        <f t="shared" si="147"/>
        <v>438360</v>
      </c>
      <c r="BG63" s="92">
        <f t="shared" si="71"/>
        <v>98.016680455246743</v>
      </c>
      <c r="BH63" s="92">
        <f t="shared" si="184"/>
        <v>59.674916278689864</v>
      </c>
      <c r="BI63" s="91">
        <f t="shared" si="24"/>
        <v>76630</v>
      </c>
      <c r="BJ63" s="92">
        <f t="shared" si="72"/>
        <v>96.681806712086811</v>
      </c>
      <c r="BK63" s="92">
        <f t="shared" si="185"/>
        <v>58.608030592734231</v>
      </c>
      <c r="BL63" s="91">
        <v>8870</v>
      </c>
      <c r="BM63" s="92">
        <f t="shared" si="73"/>
        <v>97.794928335170894</v>
      </c>
      <c r="BN63" s="92">
        <f t="shared" si="186"/>
        <v>60.34013605442177</v>
      </c>
      <c r="BO63" s="91">
        <v>28000</v>
      </c>
      <c r="BP63" s="92">
        <f t="shared" si="74"/>
        <v>100</v>
      </c>
      <c r="BQ63" s="92">
        <f t="shared" si="187"/>
        <v>59.957173447537471</v>
      </c>
      <c r="BR63" s="91">
        <v>15100</v>
      </c>
      <c r="BS63" s="92">
        <f t="shared" si="75"/>
        <v>90.963855421686745</v>
      </c>
      <c r="BT63" s="92">
        <f t="shared" si="188"/>
        <v>56.133828996282531</v>
      </c>
      <c r="BU63" s="91">
        <v>4190</v>
      </c>
      <c r="BV63" s="92">
        <f t="shared" si="76"/>
        <v>97.668997668997676</v>
      </c>
      <c r="BW63" s="92">
        <f t="shared" si="189"/>
        <v>61.167883211678827</v>
      </c>
      <c r="BX63" s="91">
        <v>9870</v>
      </c>
      <c r="BY63" s="92">
        <f t="shared" si="77"/>
        <v>94.903846153846146</v>
      </c>
      <c r="BZ63" s="92">
        <f t="shared" si="190"/>
        <v>66.241610738255034</v>
      </c>
      <c r="CA63" s="91">
        <v>10600</v>
      </c>
      <c r="CB63" s="92">
        <f t="shared" si="78"/>
        <v>97.247706422018354</v>
      </c>
      <c r="CC63" s="92">
        <f t="shared" si="191"/>
        <v>51.207729468599041</v>
      </c>
      <c r="CD63" s="91">
        <f t="shared" si="25"/>
        <v>143630</v>
      </c>
      <c r="CE63" s="92">
        <f t="shared" si="79"/>
        <v>98.221979074061409</v>
      </c>
      <c r="CF63" s="92">
        <f t="shared" si="192"/>
        <v>62.461404653185468</v>
      </c>
      <c r="CG63" s="91">
        <v>20400</v>
      </c>
      <c r="CH63" s="92">
        <f t="shared" si="80"/>
        <v>96.682464454976298</v>
      </c>
      <c r="CI63" s="92">
        <f t="shared" si="193"/>
        <v>67.774086378737536</v>
      </c>
      <c r="CJ63" s="91">
        <v>38400</v>
      </c>
      <c r="CK63" s="92">
        <f t="shared" si="81"/>
        <v>98.461538461538467</v>
      </c>
      <c r="CL63" s="92">
        <f t="shared" si="194"/>
        <v>86.098654708520186</v>
      </c>
      <c r="CM63" s="91">
        <v>27400</v>
      </c>
      <c r="CN63" s="92">
        <f t="shared" si="82"/>
        <v>101.48148148148148</v>
      </c>
      <c r="CO63" s="92">
        <f t="shared" si="195"/>
        <v>65.083135391923989</v>
      </c>
      <c r="CP63" s="91">
        <v>8440</v>
      </c>
      <c r="CQ63" s="92">
        <f t="shared" si="83"/>
        <v>95.909090909090907</v>
      </c>
      <c r="CR63" s="92">
        <f t="shared" si="196"/>
        <v>39.439252336448597</v>
      </c>
      <c r="CS63" s="91">
        <v>27300</v>
      </c>
      <c r="CT63" s="92">
        <f t="shared" si="84"/>
        <v>97.5</v>
      </c>
      <c r="CU63" s="92">
        <f t="shared" si="197"/>
        <v>57.961783439490446</v>
      </c>
      <c r="CV63" s="91">
        <v>1220</v>
      </c>
      <c r="CW63" s="92">
        <f t="shared" si="85"/>
        <v>91.729323308270665</v>
      </c>
      <c r="CX63" s="92">
        <f t="shared" si="198"/>
        <v>34.857142857142861</v>
      </c>
      <c r="CY63" s="91">
        <v>6120</v>
      </c>
      <c r="CZ63" s="92">
        <f t="shared" si="86"/>
        <v>93.577981651376149</v>
      </c>
      <c r="DA63" s="92">
        <f t="shared" si="199"/>
        <v>33.812154696132595</v>
      </c>
      <c r="DB63" s="91">
        <v>2650</v>
      </c>
      <c r="DC63" s="92">
        <f t="shared" si="87"/>
        <v>96.014492753623188</v>
      </c>
      <c r="DD63" s="92">
        <f t="shared" si="200"/>
        <v>53.535353535353536</v>
      </c>
      <c r="DE63" s="91">
        <v>11700</v>
      </c>
      <c r="DF63" s="92">
        <f t="shared" si="88"/>
        <v>100</v>
      </c>
      <c r="DG63" s="92">
        <f t="shared" si="201"/>
        <v>64.640883977900558</v>
      </c>
      <c r="DH63" s="91">
        <f t="shared" si="26"/>
        <v>12090</v>
      </c>
      <c r="DI63" s="92">
        <f t="shared" si="89"/>
        <v>96.334661354581669</v>
      </c>
      <c r="DJ63" s="92">
        <f t="shared" si="202"/>
        <v>50.354019158683883</v>
      </c>
      <c r="DK63" s="91">
        <v>6620</v>
      </c>
      <c r="DL63" s="92">
        <f t="shared" si="90"/>
        <v>94.978479196556677</v>
      </c>
      <c r="DM63" s="92">
        <f t="shared" si="203"/>
        <v>50.923076923076927</v>
      </c>
      <c r="DN63" s="91">
        <v>1780</v>
      </c>
      <c r="DO63" s="92">
        <f t="shared" si="91"/>
        <v>95.18716577540107</v>
      </c>
      <c r="DP63" s="92">
        <f t="shared" si="204"/>
        <v>47.466666666666669</v>
      </c>
      <c r="DQ63" s="91">
        <v>2800</v>
      </c>
      <c r="DR63" s="92">
        <f t="shared" si="92"/>
        <v>99.644128113879006</v>
      </c>
      <c r="DS63" s="92">
        <f t="shared" si="205"/>
        <v>52.930056710775041</v>
      </c>
      <c r="DT63" s="91">
        <v>890</v>
      </c>
      <c r="DU63" s="92">
        <f t="shared" si="93"/>
        <v>98.888888888888886</v>
      </c>
      <c r="DV63" s="92">
        <f t="shared" si="206"/>
        <v>45.17766497461929</v>
      </c>
      <c r="DW63" s="91">
        <f t="shared" si="32"/>
        <v>46390</v>
      </c>
      <c r="DX63" s="92">
        <f t="shared" si="94"/>
        <v>98.200677392040646</v>
      </c>
      <c r="DY63" s="92">
        <f t="shared" si="207"/>
        <v>55.305197901764423</v>
      </c>
      <c r="DZ63" s="91">
        <v>12800</v>
      </c>
      <c r="EA63" s="92">
        <f t="shared" si="95"/>
        <v>99.224806201550393</v>
      </c>
      <c r="EB63" s="92">
        <f t="shared" si="208"/>
        <v>48.669201520912544</v>
      </c>
      <c r="EC63" s="91">
        <v>5210</v>
      </c>
      <c r="ED63" s="92">
        <f t="shared" si="96"/>
        <v>95.77205882352942</v>
      </c>
      <c r="EE63" s="92">
        <f t="shared" si="209"/>
        <v>42.016129032258064</v>
      </c>
      <c r="EF63" s="91">
        <v>23100</v>
      </c>
      <c r="EG63" s="92">
        <f t="shared" si="97"/>
        <v>99.141630901287556</v>
      </c>
      <c r="EH63" s="92">
        <f t="shared" si="210"/>
        <v>64.166666666666671</v>
      </c>
      <c r="EI63" s="91">
        <v>5280</v>
      </c>
      <c r="EJ63" s="92">
        <f t="shared" si="98"/>
        <v>94.285714285714278</v>
      </c>
      <c r="EK63" s="92">
        <f t="shared" si="211"/>
        <v>57.51633986928104</v>
      </c>
      <c r="EL63" s="91">
        <f t="shared" si="38"/>
        <v>23450</v>
      </c>
      <c r="EM63" s="92">
        <f t="shared" si="99"/>
        <v>97.021100537856853</v>
      </c>
      <c r="EN63" s="92">
        <f t="shared" si="212"/>
        <v>46.843787455053935</v>
      </c>
      <c r="EO63" s="91">
        <v>2650</v>
      </c>
      <c r="EP63" s="92">
        <f t="shared" si="100"/>
        <v>96.36363636363636</v>
      </c>
      <c r="EQ63" s="92">
        <f t="shared" si="213"/>
        <v>52.475247524752476</v>
      </c>
      <c r="ER63" s="91">
        <v>3560</v>
      </c>
      <c r="ES63" s="92">
        <f t="shared" si="101"/>
        <v>98.342541436464089</v>
      </c>
      <c r="ET63" s="92">
        <f t="shared" si="214"/>
        <v>59.234608985024963</v>
      </c>
      <c r="EU63" s="91">
        <v>1320</v>
      </c>
      <c r="EV63" s="92">
        <f t="shared" si="102"/>
        <v>92.957746478873233</v>
      </c>
      <c r="EW63" s="92">
        <f t="shared" si="215"/>
        <v>30.555555555555557</v>
      </c>
      <c r="EX63" s="91">
        <v>12200</v>
      </c>
      <c r="EY63" s="92">
        <f t="shared" si="103"/>
        <v>97.6</v>
      </c>
      <c r="EZ63" s="92">
        <f t="shared" si="216"/>
        <v>42.657342657342653</v>
      </c>
      <c r="FA63" s="91">
        <v>3140</v>
      </c>
      <c r="FB63" s="92">
        <f t="shared" si="104"/>
        <v>96.615384615384613</v>
      </c>
      <c r="FC63" s="92">
        <f t="shared" si="217"/>
        <v>62.549800796812747</v>
      </c>
      <c r="FD63" s="91">
        <v>580</v>
      </c>
      <c r="FE63" s="92">
        <f t="shared" si="105"/>
        <v>92.063492063492063</v>
      </c>
      <c r="FF63" s="92">
        <f t="shared" si="218"/>
        <v>54.716981132075468</v>
      </c>
      <c r="FG63" s="91">
        <f t="shared" si="46"/>
        <v>35380</v>
      </c>
      <c r="FH63" s="92">
        <f t="shared" si="106"/>
        <v>100.56850483229107</v>
      </c>
      <c r="FI63" s="92">
        <f t="shared" si="219"/>
        <v>60.530367835757062</v>
      </c>
      <c r="FJ63" s="91">
        <v>6320</v>
      </c>
      <c r="FK63" s="92">
        <f t="shared" si="107"/>
        <v>101.60771704180065</v>
      </c>
      <c r="FL63" s="92">
        <f t="shared" si="220"/>
        <v>77.64127764127764</v>
      </c>
      <c r="FM63" s="91">
        <v>7820</v>
      </c>
      <c r="FN63" s="92">
        <f t="shared" si="108"/>
        <v>109.21787709497207</v>
      </c>
      <c r="FO63" s="92">
        <f t="shared" si="221"/>
        <v>92.654028436018947</v>
      </c>
      <c r="FP63" s="91">
        <v>11900</v>
      </c>
      <c r="FQ63" s="92">
        <f t="shared" si="109"/>
        <v>96.747967479674799</v>
      </c>
      <c r="FR63" s="92">
        <f t="shared" si="222"/>
        <v>45.075757575757578</v>
      </c>
      <c r="FS63" s="91">
        <v>6830</v>
      </c>
      <c r="FT63" s="92">
        <f t="shared" si="110"/>
        <v>98.699421965317924</v>
      </c>
      <c r="FU63" s="92">
        <f t="shared" si="223"/>
        <v>62.660550458715591</v>
      </c>
      <c r="FV63" s="91">
        <v>2510</v>
      </c>
      <c r="FW63" s="92">
        <f t="shared" si="111"/>
        <v>97.286821705426348</v>
      </c>
      <c r="FX63" s="92">
        <f t="shared" si="224"/>
        <v>54.923413566739612</v>
      </c>
      <c r="FY63" s="91">
        <f t="shared" si="53"/>
        <v>16070</v>
      </c>
      <c r="FZ63" s="92">
        <f t="shared" si="112"/>
        <v>95.654761904761912</v>
      </c>
      <c r="GA63" s="92">
        <f t="shared" si="225"/>
        <v>48.6232980332829</v>
      </c>
      <c r="GB63" s="91">
        <v>4390</v>
      </c>
      <c r="GC63" s="92">
        <f t="shared" si="113"/>
        <v>96.061269146608325</v>
      </c>
      <c r="GD63" s="92">
        <f t="shared" si="226"/>
        <v>37.521367521367523</v>
      </c>
      <c r="GE63" s="91">
        <v>4220</v>
      </c>
      <c r="GF63" s="92">
        <f t="shared" si="114"/>
        <v>96.347031963470315</v>
      </c>
      <c r="GG63" s="92">
        <f t="shared" si="227"/>
        <v>53.081761006289305</v>
      </c>
      <c r="GH63" s="91">
        <v>4570</v>
      </c>
      <c r="GI63" s="92">
        <f t="shared" si="115"/>
        <v>98.704103671706264</v>
      </c>
      <c r="GJ63" s="92">
        <f t="shared" si="228"/>
        <v>53.201396973224682</v>
      </c>
      <c r="GK63" s="91">
        <v>2890</v>
      </c>
      <c r="GL63" s="92">
        <f t="shared" si="116"/>
        <v>89.75155279503106</v>
      </c>
      <c r="GM63" s="92">
        <f t="shared" si="229"/>
        <v>60.083160083160081</v>
      </c>
      <c r="GN63" s="91">
        <f t="shared" si="59"/>
        <v>81300</v>
      </c>
      <c r="GO63" s="92">
        <f t="shared" si="117"/>
        <v>98.965307364576987</v>
      </c>
      <c r="GP63" s="92">
        <f t="shared" si="230"/>
        <v>68.834137668275346</v>
      </c>
      <c r="GQ63" s="91">
        <v>10300</v>
      </c>
      <c r="GR63" s="92">
        <f t="shared" si="118"/>
        <v>100</v>
      </c>
      <c r="GS63" s="92">
        <f t="shared" si="231"/>
        <v>55.376344086021504</v>
      </c>
      <c r="GT63" s="91">
        <v>2460</v>
      </c>
      <c r="GU63" s="92">
        <f t="shared" si="119"/>
        <v>95.719844357976655</v>
      </c>
      <c r="GV63" s="92">
        <f t="shared" si="232"/>
        <v>34.599156118143462</v>
      </c>
      <c r="GW63" s="91">
        <v>6750</v>
      </c>
      <c r="GX63" s="92">
        <f t="shared" si="120"/>
        <v>99.557522123893804</v>
      </c>
      <c r="GY63" s="92">
        <f t="shared" si="233"/>
        <v>61.926605504587151</v>
      </c>
      <c r="GZ63" s="91">
        <v>29900</v>
      </c>
      <c r="HA63" s="92">
        <f t="shared" si="121"/>
        <v>99.006622516556291</v>
      </c>
      <c r="HB63" s="92">
        <f t="shared" si="234"/>
        <v>84.702549575070819</v>
      </c>
      <c r="HC63" s="91">
        <v>9890</v>
      </c>
      <c r="HD63" s="92">
        <f t="shared" si="122"/>
        <v>92.429906542056074</v>
      </c>
      <c r="HE63" s="92">
        <f t="shared" si="235"/>
        <v>80.40650406504065</v>
      </c>
      <c r="HF63" s="91">
        <v>11000</v>
      </c>
      <c r="HG63" s="92">
        <f t="shared" si="123"/>
        <v>100.91743119266054</v>
      </c>
      <c r="HH63" s="92">
        <f t="shared" si="236"/>
        <v>57.591623036649217</v>
      </c>
      <c r="HI63" s="91">
        <v>11000</v>
      </c>
      <c r="HJ63" s="92">
        <f t="shared" si="124"/>
        <v>102.803738317757</v>
      </c>
      <c r="HK63" s="92">
        <f t="shared" si="237"/>
        <v>74.324324324324323</v>
      </c>
      <c r="HL63" s="91">
        <v>3420</v>
      </c>
      <c r="HM63" s="92">
        <f t="shared" si="169"/>
        <v>93.69863013698631</v>
      </c>
      <c r="HN63" s="93">
        <f t="shared" si="238"/>
        <v>54.11392405063291</v>
      </c>
      <c r="HO63" s="22"/>
      <c r="HP63" s="12"/>
      <c r="HQ63" s="5"/>
      <c r="HR63" s="5"/>
      <c r="HS63" s="5"/>
      <c r="HU63" s="7"/>
      <c r="HV63" s="7"/>
      <c r="HW63" s="7"/>
    </row>
    <row r="64" spans="1:231" s="5" customFormat="1" ht="12" customHeight="1">
      <c r="A64" s="82"/>
      <c r="B64" s="67">
        <v>2014</v>
      </c>
      <c r="C64" s="71" t="s">
        <v>129</v>
      </c>
      <c r="D64" s="102">
        <v>893400</v>
      </c>
      <c r="E64" s="92">
        <f>D64/D63*100</f>
        <v>96.751137102014297</v>
      </c>
      <c r="F64" s="92">
        <f>D64/D$45*100</f>
        <v>73.652102225886225</v>
      </c>
      <c r="G64" s="102">
        <v>470300</v>
      </c>
      <c r="H64" s="92">
        <f t="shared" ref="H64" si="242">G64/G63*100</f>
        <v>96.929101401483919</v>
      </c>
      <c r="I64" s="92">
        <f t="shared" ref="I64" si="243">G64/G$45*100</f>
        <v>98.368542145994567</v>
      </c>
      <c r="J64" s="102">
        <v>423100</v>
      </c>
      <c r="K64" s="97">
        <f t="shared" ref="K64" si="244">J64/J63*100</f>
        <v>96.554084892743049</v>
      </c>
      <c r="L64" s="92">
        <f t="shared" ref="L64" si="245">J64/J$45*100</f>
        <v>57.61165577342048</v>
      </c>
      <c r="M64" s="102">
        <v>73400</v>
      </c>
      <c r="N64" s="92">
        <f t="shared" ref="N64" si="246">M64/M63*100</f>
        <v>95.947712418300654</v>
      </c>
      <c r="O64" s="92">
        <f t="shared" ref="O64" si="247">M64/M$45*100</f>
        <v>56.159143075745988</v>
      </c>
      <c r="P64" s="102">
        <v>11500</v>
      </c>
      <c r="Q64" s="92">
        <f t="shared" ref="Q64" si="248">P64/P63*100</f>
        <v>95.041322314049594</v>
      </c>
      <c r="R64" s="92">
        <f t="shared" ref="R64" si="249">P64/P$45*100</f>
        <v>47.916666666666671</v>
      </c>
      <c r="S64" s="102">
        <v>139900</v>
      </c>
      <c r="T64" s="92">
        <f t="shared" ref="T64" si="250">S64/S63*100</f>
        <v>96.61602209944752</v>
      </c>
      <c r="U64" s="92">
        <f t="shared" ref="U64" si="251">S64/S$45*100</f>
        <v>58.732157850545761</v>
      </c>
      <c r="V64" s="102" t="s">
        <v>14</v>
      </c>
      <c r="W64" s="92" t="s">
        <v>125</v>
      </c>
      <c r="X64" s="92" t="s">
        <v>125</v>
      </c>
      <c r="Y64" s="102" t="s">
        <v>14</v>
      </c>
      <c r="Z64" s="92" t="s">
        <v>125</v>
      </c>
      <c r="AA64" s="92" t="s">
        <v>125</v>
      </c>
      <c r="AB64" s="102">
        <v>43200</v>
      </c>
      <c r="AC64" s="92">
        <f t="shared" ref="AC64" si="252">AB64/AB63*100</f>
        <v>95.575221238938056</v>
      </c>
      <c r="AD64" s="92">
        <f t="shared" ref="AD64" si="253">AB64/AB$45*100</f>
        <v>57.142857142857139</v>
      </c>
      <c r="AE64" s="102">
        <v>22300</v>
      </c>
      <c r="AF64" s="92">
        <f t="shared" ref="AF64" si="254">AE64/AE63*100</f>
        <v>95.299145299145295</v>
      </c>
      <c r="AG64" s="92">
        <f t="shared" ref="AG64" si="255">AE64/AE$45*100</f>
        <v>44.6</v>
      </c>
      <c r="AH64" s="102">
        <v>34200</v>
      </c>
      <c r="AI64" s="92">
        <f t="shared" ref="AI64" si="256">AH64/AH63*100</f>
        <v>96.610169491525426</v>
      </c>
      <c r="AJ64" s="92">
        <f t="shared" ref="AJ64" si="257">AH64/AH$45*100</f>
        <v>58.561643835616437</v>
      </c>
      <c r="AK64" s="102">
        <v>15500</v>
      </c>
      <c r="AL64" s="92">
        <f t="shared" ref="AL64" si="258">AK64/AK63*100</f>
        <v>96.273291925465841</v>
      </c>
      <c r="AM64" s="92">
        <f t="shared" ref="AM64" si="259">AK64/AK$45*100</f>
        <v>46.969696969696969</v>
      </c>
      <c r="AN64" s="102">
        <v>79400</v>
      </c>
      <c r="AO64" s="92">
        <f t="shared" ref="AO64" si="260">AN64/AN63*100</f>
        <v>97.662976629766291</v>
      </c>
      <c r="AP64" s="92">
        <f t="shared" ref="AP64" si="261">AN64/AN$45*100</f>
        <v>67.2311600338696</v>
      </c>
      <c r="AQ64" s="102">
        <v>3590</v>
      </c>
      <c r="AR64" s="92">
        <f t="shared" ref="AR64" si="262">AQ64/AQ63*100</f>
        <v>104.97076023391814</v>
      </c>
      <c r="AS64" s="92">
        <f t="shared" ref="AS64" si="263">AQ64/AQ$45*100</f>
        <v>56.803797468354432</v>
      </c>
      <c r="AT64" s="102">
        <v>151000</v>
      </c>
      <c r="AU64" s="92">
        <f t="shared" ref="AU64" si="264">AT64/AT63*100</f>
        <v>96.485623003194888</v>
      </c>
      <c r="AV64" s="92" t="s">
        <v>125</v>
      </c>
      <c r="AW64" s="102">
        <v>28600</v>
      </c>
      <c r="AX64" s="92">
        <f t="shared" ref="AX64" si="265">AW64/AW63*100</f>
        <v>96.296296296296291</v>
      </c>
      <c r="AY64" s="92" t="s">
        <v>125</v>
      </c>
      <c r="AZ64" s="102">
        <v>49700</v>
      </c>
      <c r="BA64" s="92">
        <f t="shared" ref="BA64" si="266">AZ64/AZ63*100</f>
        <v>96.50485436893203</v>
      </c>
      <c r="BB64" s="92" t="s">
        <v>125</v>
      </c>
      <c r="BC64" s="91">
        <f t="shared" ref="BC64" si="267">G64+BF64</f>
        <v>893540</v>
      </c>
      <c r="BD64" s="92">
        <f t="shared" ref="BD64" si="268">BC64/BC63*100</f>
        <v>96.749534410325268</v>
      </c>
      <c r="BE64" s="92">
        <f t="shared" ref="BE64" si="269">BC64/BC$45*100</f>
        <v>73.683082099152287</v>
      </c>
      <c r="BF64" s="91">
        <f t="shared" ref="BF64" si="270">BI64+CD64+DH64+DW64+EL64+FG64+FY64+GN64+HL64</f>
        <v>423240</v>
      </c>
      <c r="BG64" s="92">
        <f t="shared" ref="BG64" si="271">BF64/BF63*100</f>
        <v>96.550780180673428</v>
      </c>
      <c r="BH64" s="92">
        <f t="shared" ref="BH64" si="272">BF64/BF$45*100</f>
        <v>57.616597239238757</v>
      </c>
      <c r="BI64" s="91">
        <f t="shared" ref="BI64" si="273">BL64+BO64+BR64+BU64+BX64+CA64</f>
        <v>73430</v>
      </c>
      <c r="BJ64" s="92">
        <f t="shared" ref="BJ64" si="274">BI64/BI63*100</f>
        <v>95.824089782069692</v>
      </c>
      <c r="BK64" s="92">
        <f t="shared" ref="BK64" si="275">BI64/BI$45*100</f>
        <v>56.160611854684518</v>
      </c>
      <c r="BL64" s="91">
        <v>8480</v>
      </c>
      <c r="BM64" s="92">
        <f t="shared" ref="BM64" si="276">BL64/BL63*100</f>
        <v>95.603156708004505</v>
      </c>
      <c r="BN64" s="92">
        <f t="shared" ref="BN64" si="277">BL64/BL$45*100</f>
        <v>57.687074829931973</v>
      </c>
      <c r="BO64" s="91">
        <v>27100</v>
      </c>
      <c r="BP64" s="92">
        <f t="shared" ref="BP64" si="278">BO64/BO63*100</f>
        <v>96.785714285714292</v>
      </c>
      <c r="BQ64" s="92">
        <f t="shared" ref="BQ64" si="279">BO64/BO$45*100</f>
        <v>58.029978586723772</v>
      </c>
      <c r="BR64" s="91">
        <v>14700</v>
      </c>
      <c r="BS64" s="92">
        <f t="shared" ref="BS64" si="280">BR64/BR63*100</f>
        <v>97.350993377483448</v>
      </c>
      <c r="BT64" s="92">
        <f t="shared" ref="BT64" si="281">BR64/BR$45*100</f>
        <v>54.646840148698885</v>
      </c>
      <c r="BU64" s="91">
        <v>3550</v>
      </c>
      <c r="BV64" s="92">
        <f t="shared" ref="BV64" si="282">BU64/BU63*100</f>
        <v>84.725536992840105</v>
      </c>
      <c r="BW64" s="92">
        <f t="shared" ref="BW64" si="283">BU64/BU$45*100</f>
        <v>51.824817518248182</v>
      </c>
      <c r="BX64" s="91">
        <v>9600</v>
      </c>
      <c r="BY64" s="92">
        <f t="shared" ref="BY64" si="284">BX64/BX63*100</f>
        <v>97.264437689969611</v>
      </c>
      <c r="BZ64" s="92">
        <f t="shared" ref="BZ64" si="285">BX64/BX$45*100</f>
        <v>64.429530201342274</v>
      </c>
      <c r="CA64" s="91">
        <v>10000</v>
      </c>
      <c r="CB64" s="92">
        <f t="shared" ref="CB64" si="286">CA64/CA63*100</f>
        <v>94.339622641509436</v>
      </c>
      <c r="CC64" s="92">
        <f t="shared" ref="CC64" si="287">CA64/CA$45*100</f>
        <v>48.309178743961354</v>
      </c>
      <c r="CD64" s="91">
        <f t="shared" ref="CD64" si="288">CG64+CJ64+CM64+CP64+CS64+CV64+CY64+DB64+DE64</f>
        <v>138730</v>
      </c>
      <c r="CE64" s="92">
        <f t="shared" ref="CE64" si="289">CD64/CD63*100</f>
        <v>96.588456450602251</v>
      </c>
      <c r="CF64" s="92">
        <f t="shared" ref="CF64" si="290">CD64/CD$45*100</f>
        <v>60.330506631876489</v>
      </c>
      <c r="CG64" s="91">
        <v>20300</v>
      </c>
      <c r="CH64" s="92">
        <f t="shared" ref="CH64" si="291">CG64/CG63*100</f>
        <v>99.509803921568633</v>
      </c>
      <c r="CI64" s="92">
        <f t="shared" ref="CI64" si="292">CG64/CG$45*100</f>
        <v>67.441860465116278</v>
      </c>
      <c r="CJ64" s="91">
        <v>38300</v>
      </c>
      <c r="CK64" s="92">
        <f t="shared" ref="CK64" si="293">CJ64/CJ63*100</f>
        <v>99.739583333333343</v>
      </c>
      <c r="CL64" s="92">
        <f t="shared" ref="CL64" si="294">CJ64/CJ$45*100</f>
        <v>85.874439461883412</v>
      </c>
      <c r="CM64" s="91">
        <v>26200</v>
      </c>
      <c r="CN64" s="92">
        <f t="shared" ref="CN64" si="295">CM64/CM63*100</f>
        <v>95.620437956204384</v>
      </c>
      <c r="CO64" s="92">
        <f t="shared" ref="CO64" si="296">CM64/CM$45*100</f>
        <v>62.232779097387173</v>
      </c>
      <c r="CP64" s="91">
        <v>7920</v>
      </c>
      <c r="CQ64" s="92">
        <f t="shared" ref="CQ64" si="297">CP64/CP63*100</f>
        <v>93.838862559241704</v>
      </c>
      <c r="CR64" s="92">
        <f t="shared" ref="CR64" si="298">CP64/CP$45*100</f>
        <v>37.009345794392523</v>
      </c>
      <c r="CS64" s="91">
        <v>25500</v>
      </c>
      <c r="CT64" s="92">
        <f t="shared" ref="CT64" si="299">CS64/CS63*100</f>
        <v>93.406593406593402</v>
      </c>
      <c r="CU64" s="92">
        <f t="shared" ref="CU64" si="300">CS64/CS$45*100</f>
        <v>54.140127388535028</v>
      </c>
      <c r="CV64" s="91">
        <v>1270</v>
      </c>
      <c r="CW64" s="92">
        <f t="shared" ref="CW64" si="301">CV64/CV63*100</f>
        <v>104.09836065573769</v>
      </c>
      <c r="CX64" s="92">
        <f t="shared" ref="CX64" si="302">CV64/CV$45*100</f>
        <v>36.285714285714285</v>
      </c>
      <c r="CY64" s="91">
        <v>5590</v>
      </c>
      <c r="CZ64" s="92">
        <f t="shared" ref="CZ64" si="303">CY64/CY63*100</f>
        <v>91.33986928104575</v>
      </c>
      <c r="DA64" s="92">
        <f t="shared" ref="DA64" si="304">CY64/CY$45*100</f>
        <v>30.883977900552484</v>
      </c>
      <c r="DB64" s="91">
        <v>2550</v>
      </c>
      <c r="DC64" s="92">
        <f t="shared" ref="DC64" si="305">DB64/DB63*100</f>
        <v>96.226415094339629</v>
      </c>
      <c r="DD64" s="92">
        <f t="shared" ref="DD64" si="306">DB64/DB$45*100</f>
        <v>51.515151515151516</v>
      </c>
      <c r="DE64" s="91">
        <v>11100</v>
      </c>
      <c r="DF64" s="92">
        <f t="shared" ref="DF64" si="307">DE64/DE63*100</f>
        <v>94.871794871794862</v>
      </c>
      <c r="DG64" s="92">
        <f t="shared" ref="DG64" si="308">DE64/DE$45*100</f>
        <v>61.325966850828728</v>
      </c>
      <c r="DH64" s="91">
        <f t="shared" ref="DH64" si="309">DK64+DN64+DQ64+DT64</f>
        <v>11520</v>
      </c>
      <c r="DI64" s="92">
        <f t="shared" ref="DI64" si="310">DH64/DH63*100</f>
        <v>95.285359801488838</v>
      </c>
      <c r="DJ64" s="92">
        <f t="shared" ref="DJ64" si="311">DH64/DH$45*100</f>
        <v>47.980008329862557</v>
      </c>
      <c r="DK64" s="91">
        <v>6280</v>
      </c>
      <c r="DL64" s="92">
        <f t="shared" ref="DL64" si="312">DK64/DK63*100</f>
        <v>94.864048338368576</v>
      </c>
      <c r="DM64" s="92">
        <f t="shared" ref="DM64" si="313">DK64/DK$45*100</f>
        <v>48.307692307692307</v>
      </c>
      <c r="DN64" s="91">
        <v>1700</v>
      </c>
      <c r="DO64" s="92">
        <f t="shared" ref="DO64" si="314">DN64/DN63*100</f>
        <v>95.50561797752809</v>
      </c>
      <c r="DP64" s="92">
        <f t="shared" ref="DP64" si="315">DN64/DN$45*100</f>
        <v>45.333333333333329</v>
      </c>
      <c r="DQ64" s="91">
        <v>2700</v>
      </c>
      <c r="DR64" s="92">
        <f t="shared" ref="DR64" si="316">DQ64/DQ63*100</f>
        <v>96.428571428571431</v>
      </c>
      <c r="DS64" s="92">
        <f t="shared" ref="DS64" si="317">DQ64/DQ$45*100</f>
        <v>51.039697542533077</v>
      </c>
      <c r="DT64" s="91">
        <v>840</v>
      </c>
      <c r="DU64" s="92">
        <f t="shared" ref="DU64" si="318">DT64/DT63*100</f>
        <v>94.382022471910105</v>
      </c>
      <c r="DV64" s="92">
        <f t="shared" ref="DV64" si="319">DT64/DT$45*100</f>
        <v>42.639593908629443</v>
      </c>
      <c r="DW64" s="91">
        <f t="shared" ref="DW64" si="320">DZ64+EC64+EF64+EI64</f>
        <v>44500</v>
      </c>
      <c r="DX64" s="92">
        <f t="shared" ref="DX64" si="321">DW64/DW63*100</f>
        <v>95.925846087518863</v>
      </c>
      <c r="DY64" s="92">
        <f t="shared" ref="DY64" si="322">DW64/DW$45*100</f>
        <v>53.051979017644257</v>
      </c>
      <c r="DZ64" s="91">
        <v>12300</v>
      </c>
      <c r="EA64" s="92">
        <f t="shared" ref="EA64" si="323">DZ64/DZ63*100</f>
        <v>96.09375</v>
      </c>
      <c r="EB64" s="92">
        <f t="shared" ref="EB64" si="324">DZ64/DZ$45*100</f>
        <v>46.768060836501903</v>
      </c>
      <c r="EC64" s="91">
        <v>5060</v>
      </c>
      <c r="ED64" s="92">
        <f t="shared" ref="ED64" si="325">EC64/EC63*100</f>
        <v>97.120921305182335</v>
      </c>
      <c r="EE64" s="92">
        <f t="shared" ref="EE64" si="326">EC64/EC$45*100</f>
        <v>40.806451612903224</v>
      </c>
      <c r="EF64" s="91">
        <v>21800</v>
      </c>
      <c r="EG64" s="92">
        <f t="shared" ref="EG64" si="327">EF64/EF63*100</f>
        <v>94.372294372294377</v>
      </c>
      <c r="EH64" s="92">
        <f t="shared" ref="EH64" si="328">EF64/EF$45*100</f>
        <v>60.55555555555555</v>
      </c>
      <c r="EI64" s="91">
        <v>5340</v>
      </c>
      <c r="EJ64" s="92">
        <f t="shared" ref="EJ64" si="329">EI64/EI63*100</f>
        <v>101.13636363636364</v>
      </c>
      <c r="EK64" s="92">
        <f t="shared" ref="EK64" si="330">EI64/EI$45*100</f>
        <v>58.169934640522882</v>
      </c>
      <c r="EL64" s="91">
        <f t="shared" ref="EL64" si="331">EO64+ER64+EU64+EX64+FA64+FD64</f>
        <v>22300</v>
      </c>
      <c r="EM64" s="92">
        <f t="shared" ref="EM64" si="332">EL64/EL63*100</f>
        <v>95.095948827292105</v>
      </c>
      <c r="EN64" s="92">
        <f t="shared" ref="EN64" si="333">EL64/EL$45*100</f>
        <v>44.546544147023567</v>
      </c>
      <c r="EO64" s="91">
        <v>2610</v>
      </c>
      <c r="EP64" s="92">
        <f t="shared" ref="EP64" si="334">EO64/EO63*100</f>
        <v>98.490566037735846</v>
      </c>
      <c r="EQ64" s="92">
        <f t="shared" ref="EQ64" si="335">EO64/EO$45*100</f>
        <v>51.683168316831683</v>
      </c>
      <c r="ER64" s="91">
        <v>3350</v>
      </c>
      <c r="ES64" s="92">
        <f t="shared" ref="ES64" si="336">ER64/ER63*100</f>
        <v>94.101123595505626</v>
      </c>
      <c r="ET64" s="92">
        <f t="shared" ref="ET64" si="337">ER64/ER$45*100</f>
        <v>55.740432612312809</v>
      </c>
      <c r="EU64" s="91">
        <v>1260</v>
      </c>
      <c r="EV64" s="92">
        <f t="shared" ref="EV64" si="338">EU64/EU63*100</f>
        <v>95.454545454545453</v>
      </c>
      <c r="EW64" s="92">
        <f t="shared" ref="EW64" si="339">EU64/EU$45*100</f>
        <v>29.166666666666668</v>
      </c>
      <c r="EX64" s="91">
        <v>11500</v>
      </c>
      <c r="EY64" s="92">
        <f t="shared" ref="EY64" si="340">EX64/EX63*100</f>
        <v>94.262295081967224</v>
      </c>
      <c r="EZ64" s="92">
        <f t="shared" ref="EZ64" si="341">EX64/EX$45*100</f>
        <v>40.209790209790206</v>
      </c>
      <c r="FA64" s="91">
        <v>3030</v>
      </c>
      <c r="FB64" s="92">
        <f t="shared" ref="FB64" si="342">FA64/FA63*100</f>
        <v>96.496815286624198</v>
      </c>
      <c r="FC64" s="92">
        <f t="shared" ref="FC64" si="343">FA64/FA$45*100</f>
        <v>60.358565737051798</v>
      </c>
      <c r="FD64" s="91">
        <v>550</v>
      </c>
      <c r="FE64" s="92">
        <f t="shared" ref="FE64" si="344">FD64/FD63*100</f>
        <v>94.827586206896555</v>
      </c>
      <c r="FF64" s="92">
        <f t="shared" ref="FF64" si="345">FD64/FD$45*100</f>
        <v>51.886792452830186</v>
      </c>
      <c r="FG64" s="91">
        <f t="shared" ref="FG64" si="346">FJ64+FM64+FP64+FS64+FV64</f>
        <v>34230</v>
      </c>
      <c r="FH64" s="92">
        <f t="shared" ref="FH64" si="347">FG64/FG63*100</f>
        <v>96.749576031656304</v>
      </c>
      <c r="FI64" s="92">
        <f t="shared" ref="FI64" si="348">FG64/FG$45*100</f>
        <v>58.562874251497007</v>
      </c>
      <c r="FJ64" s="91">
        <v>6180</v>
      </c>
      <c r="FK64" s="92">
        <f t="shared" ref="FK64" si="349">FJ64/FJ63*100</f>
        <v>97.784810126582272</v>
      </c>
      <c r="FL64" s="92">
        <f t="shared" ref="FL64" si="350">FJ64/FJ$45*100</f>
        <v>75.921375921375926</v>
      </c>
      <c r="FM64" s="91">
        <v>7650</v>
      </c>
      <c r="FN64" s="92">
        <f t="shared" ref="FN64" si="351">FM64/FM63*100</f>
        <v>97.826086956521735</v>
      </c>
      <c r="FO64" s="92">
        <f t="shared" ref="FO64" si="352">FM64/FM$45*100</f>
        <v>90.639810426540279</v>
      </c>
      <c r="FP64" s="91">
        <v>11200</v>
      </c>
      <c r="FQ64" s="92">
        <f t="shared" ref="FQ64" si="353">FP64/FP63*100</f>
        <v>94.117647058823522</v>
      </c>
      <c r="FR64" s="92">
        <f t="shared" ref="FR64" si="354">FP64/FP$45*100</f>
        <v>42.424242424242422</v>
      </c>
      <c r="FS64" s="91">
        <v>6750</v>
      </c>
      <c r="FT64" s="92">
        <f t="shared" ref="FT64" si="355">FS64/FS63*100</f>
        <v>98.828696925329425</v>
      </c>
      <c r="FU64" s="92">
        <f t="shared" ref="FU64" si="356">FS64/FS$45*100</f>
        <v>61.926605504587151</v>
      </c>
      <c r="FV64" s="91">
        <v>2450</v>
      </c>
      <c r="FW64" s="92">
        <f t="shared" ref="FW64" si="357">FV64/FV63*100</f>
        <v>97.609561752988043</v>
      </c>
      <c r="FX64" s="92">
        <f t="shared" ref="FX64" si="358">FV64/FV$45*100</f>
        <v>53.610503282275715</v>
      </c>
      <c r="FY64" s="91">
        <f t="shared" ref="FY64" si="359">GB64+GE64+GH64+GK64</f>
        <v>15470</v>
      </c>
      <c r="FZ64" s="92">
        <f t="shared" ref="FZ64" si="360">FY64/FY63*100</f>
        <v>96.266334785314243</v>
      </c>
      <c r="GA64" s="92">
        <f t="shared" ref="GA64" si="361">FY64/FY$45*100</f>
        <v>46.80786686838124</v>
      </c>
      <c r="GB64" s="91">
        <v>4170</v>
      </c>
      <c r="GC64" s="92">
        <f t="shared" ref="GC64" si="362">GB64/GB63*100</f>
        <v>94.988610478359917</v>
      </c>
      <c r="GD64" s="92">
        <f t="shared" ref="GD64" si="363">GB64/GB$45*100</f>
        <v>35.641025641025642</v>
      </c>
      <c r="GE64" s="91">
        <v>4140</v>
      </c>
      <c r="GF64" s="92">
        <f t="shared" ref="GF64" si="364">GE64/GE63*100</f>
        <v>98.104265402843609</v>
      </c>
      <c r="GG64" s="92">
        <f t="shared" ref="GG64" si="365">GE64/GE$45*100</f>
        <v>52.075471698113205</v>
      </c>
      <c r="GH64" s="91">
        <v>4280</v>
      </c>
      <c r="GI64" s="92">
        <f t="shared" ref="GI64" si="366">GH64/GH63*100</f>
        <v>93.6542669584245</v>
      </c>
      <c r="GJ64" s="92">
        <f t="shared" ref="GJ64" si="367">GH64/GH$45*100</f>
        <v>49.825378346915016</v>
      </c>
      <c r="GK64" s="91">
        <v>2880</v>
      </c>
      <c r="GL64" s="92">
        <f t="shared" ref="GL64" si="368">GK64/GK63*100</f>
        <v>99.653979238754317</v>
      </c>
      <c r="GM64" s="92">
        <f t="shared" ref="GM64" si="369">GK64/GK$45*100</f>
        <v>59.875259875259879</v>
      </c>
      <c r="GN64" s="91">
        <f t="shared" ref="GN64" si="370">GQ64+GT64+GW64+GZ64+HC64+HF64+HI64</f>
        <v>79470</v>
      </c>
      <c r="GO64" s="92">
        <f t="shared" ref="GO64" si="371">GN64/GN63*100</f>
        <v>97.749077490774908</v>
      </c>
      <c r="GP64" s="92">
        <f t="shared" ref="GP64" si="372">GN64/GN$45*100</f>
        <v>67.284734569469137</v>
      </c>
      <c r="GQ64" s="91">
        <v>10100</v>
      </c>
      <c r="GR64" s="92">
        <f t="shared" ref="GR64" si="373">GQ64/GQ63*100</f>
        <v>98.05825242718447</v>
      </c>
      <c r="GS64" s="92">
        <f t="shared" ref="GS64" si="374">GQ64/GQ$45*100</f>
        <v>54.3010752688172</v>
      </c>
      <c r="GT64" s="91">
        <v>2330</v>
      </c>
      <c r="GU64" s="92">
        <f t="shared" ref="GU64" si="375">GT64/GT63*100</f>
        <v>94.715447154471548</v>
      </c>
      <c r="GV64" s="92">
        <f t="shared" ref="GV64" si="376">GT64/GT$45*100</f>
        <v>32.770745428973278</v>
      </c>
      <c r="GW64" s="91">
        <v>6570</v>
      </c>
      <c r="GX64" s="92">
        <f t="shared" ref="GX64" si="377">GW64/GW63*100</f>
        <v>97.333333333333343</v>
      </c>
      <c r="GY64" s="92">
        <f t="shared" ref="GY64" si="378">GW64/GW$45*100</f>
        <v>60.275229357798167</v>
      </c>
      <c r="GZ64" s="91">
        <v>29700</v>
      </c>
      <c r="HA64" s="92">
        <f t="shared" ref="HA64" si="379">GZ64/GZ63*100</f>
        <v>99.331103678929765</v>
      </c>
      <c r="HB64" s="92">
        <f t="shared" ref="HB64" si="380">GZ64/GZ$45*100</f>
        <v>84.135977337110475</v>
      </c>
      <c r="HC64" s="91">
        <v>9370</v>
      </c>
      <c r="HD64" s="92">
        <f t="shared" ref="HD64" si="381">HC64/HC63*100</f>
        <v>94.742163801820027</v>
      </c>
      <c r="HE64" s="92">
        <f t="shared" ref="HE64" si="382">HC64/HC$45*100</f>
        <v>76.178861788617894</v>
      </c>
      <c r="HF64" s="91">
        <v>10600</v>
      </c>
      <c r="HG64" s="92">
        <f t="shared" ref="HG64" si="383">HF64/HF63*100</f>
        <v>96.36363636363636</v>
      </c>
      <c r="HH64" s="92">
        <f t="shared" ref="HH64" si="384">HF64/HF$45*100</f>
        <v>55.497382198952884</v>
      </c>
      <c r="HI64" s="91">
        <v>10800</v>
      </c>
      <c r="HJ64" s="92">
        <f t="shared" ref="HJ64" si="385">HI64/HI63*100</f>
        <v>98.181818181818187</v>
      </c>
      <c r="HK64" s="92">
        <f t="shared" ref="HK64" si="386">HI64/HI$45*100</f>
        <v>72.972972972972968</v>
      </c>
      <c r="HL64" s="91">
        <v>3590</v>
      </c>
      <c r="HM64" s="92">
        <f t="shared" ref="HM64" si="387">HL64/HL63*100</f>
        <v>104.97076023391814</v>
      </c>
      <c r="HN64" s="93">
        <f t="shared" ref="HN64" si="388">HL64/HL$45*100</f>
        <v>56.803797468354432</v>
      </c>
      <c r="HO64" s="22"/>
      <c r="HP64" s="12"/>
      <c r="HU64" s="12"/>
      <c r="HV64" s="12"/>
      <c r="HW64" s="12"/>
    </row>
    <row r="65" spans="1:231" s="5" customFormat="1" ht="12" customHeight="1">
      <c r="A65" s="80"/>
      <c r="B65" s="67">
        <v>2015</v>
      </c>
      <c r="C65" s="71" t="s">
        <v>186</v>
      </c>
      <c r="D65" s="102">
        <v>869700</v>
      </c>
      <c r="E65" s="92">
        <f t="shared" ref="E65" si="389">D65/D64*100</f>
        <v>97.347212894560116</v>
      </c>
      <c r="F65" s="92">
        <f t="shared" ref="F65" si="390">D65/D$45*100</f>
        <v>71.698268755152512</v>
      </c>
      <c r="G65" s="102">
        <v>459700</v>
      </c>
      <c r="H65" s="92">
        <f t="shared" ref="H65" si="391">G65/G64*100</f>
        <v>97.746119498192641</v>
      </c>
      <c r="I65" s="92">
        <f t="shared" ref="I65" si="392">G65/G$45*100</f>
        <v>96.15143275465384</v>
      </c>
      <c r="J65" s="102">
        <v>410000</v>
      </c>
      <c r="K65" s="97">
        <f t="shared" ref="K65" si="393">J65/J64*100</f>
        <v>96.903805246986536</v>
      </c>
      <c r="L65" s="92">
        <f t="shared" ref="L65" si="394">J65/J$45*100</f>
        <v>55.827886710239646</v>
      </c>
      <c r="M65" s="102">
        <v>70500</v>
      </c>
      <c r="N65" s="92">
        <f t="shared" ref="N65" si="395">M65/M64*100</f>
        <v>96.049046321525893</v>
      </c>
      <c r="O65" s="92">
        <f t="shared" ref="O65" si="396">M65/M$45*100</f>
        <v>53.940321346595255</v>
      </c>
      <c r="P65" s="102">
        <v>11200</v>
      </c>
      <c r="Q65" s="92">
        <f t="shared" ref="Q65" si="397">P65/P64*100</f>
        <v>97.391304347826093</v>
      </c>
      <c r="R65" s="92">
        <f t="shared" ref="R65" si="398">P65/P$45*100</f>
        <v>46.666666666666664</v>
      </c>
      <c r="S65" s="102">
        <v>135900</v>
      </c>
      <c r="T65" s="92">
        <f t="shared" ref="T65" si="399">S65/S64*100</f>
        <v>97.140814867762685</v>
      </c>
      <c r="U65" s="92">
        <f t="shared" ref="U65" si="400">S65/S$45*100</f>
        <v>57.052896725440803</v>
      </c>
      <c r="V65" s="102" t="s">
        <v>14</v>
      </c>
      <c r="W65" s="92" t="s">
        <v>125</v>
      </c>
      <c r="X65" s="92" t="s">
        <v>125</v>
      </c>
      <c r="Y65" s="102" t="s">
        <v>14</v>
      </c>
      <c r="Z65" s="92" t="s">
        <v>125</v>
      </c>
      <c r="AA65" s="92" t="s">
        <v>125</v>
      </c>
      <c r="AB65" s="102">
        <v>41400</v>
      </c>
      <c r="AC65" s="92">
        <f t="shared" ref="AC65" si="401">AB65/AB64*100</f>
        <v>95.833333333333343</v>
      </c>
      <c r="AD65" s="92">
        <f t="shared" ref="AD65" si="402">AB65/AB$45*100</f>
        <v>54.761904761904766</v>
      </c>
      <c r="AE65" s="102">
        <v>21700</v>
      </c>
      <c r="AF65" s="92">
        <f t="shared" ref="AF65" si="403">AE65/AE64*100</f>
        <v>97.309417040358753</v>
      </c>
      <c r="AG65" s="92">
        <f t="shared" ref="AG65" si="404">AE65/AE$45*100</f>
        <v>43.4</v>
      </c>
      <c r="AH65" s="102">
        <v>32100</v>
      </c>
      <c r="AI65" s="92">
        <f t="shared" ref="AI65" si="405">AH65/AH64*100</f>
        <v>93.859649122807014</v>
      </c>
      <c r="AJ65" s="92">
        <f t="shared" ref="AJ65" si="406">AH65/AH$45*100</f>
        <v>54.965753424657535</v>
      </c>
      <c r="AK65" s="102">
        <v>14800</v>
      </c>
      <c r="AL65" s="92">
        <f t="shared" ref="AL65" si="407">AK65/AK64*100</f>
        <v>95.483870967741936</v>
      </c>
      <c r="AM65" s="92">
        <f t="shared" ref="AM65" si="408">AK65/AK$45*100</f>
        <v>44.848484848484851</v>
      </c>
      <c r="AN65" s="102">
        <v>78900</v>
      </c>
      <c r="AO65" s="92">
        <f t="shared" ref="AO65" si="409">AN65/AN64*100</f>
        <v>99.37027707808565</v>
      </c>
      <c r="AP65" s="92">
        <f t="shared" ref="AP65" si="410">AN65/AN$45*100</f>
        <v>66.807790008467407</v>
      </c>
      <c r="AQ65" s="102">
        <v>3570</v>
      </c>
      <c r="AR65" s="92">
        <f t="shared" ref="AR65" si="411">AQ65/AQ64*100</f>
        <v>99.442896935933149</v>
      </c>
      <c r="AS65" s="92">
        <f t="shared" ref="AS65" si="412">AQ65/AQ$45*100</f>
        <v>56.4873417721519</v>
      </c>
      <c r="AT65" s="102">
        <v>146400</v>
      </c>
      <c r="AU65" s="92">
        <f t="shared" ref="AU65" si="413">AT65/AT64*100</f>
        <v>96.953642384105962</v>
      </c>
      <c r="AV65" s="92" t="s">
        <v>125</v>
      </c>
      <c r="AW65" s="102">
        <v>27400</v>
      </c>
      <c r="AX65" s="92">
        <f t="shared" ref="AX65" si="414">AW65/AW64*100</f>
        <v>95.8041958041958</v>
      </c>
      <c r="AY65" s="92" t="s">
        <v>125</v>
      </c>
      <c r="AZ65" s="102">
        <v>46900</v>
      </c>
      <c r="BA65" s="92">
        <f t="shared" ref="BA65:BA71" si="415">AZ65/AZ64*100</f>
        <v>94.366197183098592</v>
      </c>
      <c r="BB65" s="92" t="s">
        <v>125</v>
      </c>
      <c r="BC65" s="91">
        <f t="shared" ref="BC65" si="416">G65+BF65</f>
        <v>869680</v>
      </c>
      <c r="BD65" s="92">
        <f t="shared" ref="BD65" si="417">BC65/BC64*100</f>
        <v>97.329722228439692</v>
      </c>
      <c r="BE65" s="92">
        <f t="shared" ref="BE65" si="418">BC65/BC$45*100</f>
        <v>71.715539136458091</v>
      </c>
      <c r="BF65" s="91">
        <f t="shared" ref="BF65:BF66" si="419">BI65+CD65+DH65+DW65+EL65+FG65+FY65+GN65+HL65</f>
        <v>409980</v>
      </c>
      <c r="BG65" s="92">
        <f t="shared" ref="BG65" si="420">BF65/BF64*100</f>
        <v>96.867025800963987</v>
      </c>
      <c r="BH65" s="92">
        <f t="shared" ref="BH65" si="421">BF65/BF$45*100</f>
        <v>55.811484113370902</v>
      </c>
      <c r="BI65" s="91">
        <f t="shared" ref="BI65:BI66" si="422">BL65+BO65+BR65+BU65+BX65+CA65</f>
        <v>70410</v>
      </c>
      <c r="BJ65" s="92">
        <f t="shared" ref="BJ65" si="423">BI65/BI64*100</f>
        <v>95.887239547868717</v>
      </c>
      <c r="BK65" s="92">
        <f t="shared" ref="BK65" si="424">BI65/BI$45*100</f>
        <v>53.850860420650093</v>
      </c>
      <c r="BL65" s="91">
        <v>7880</v>
      </c>
      <c r="BM65" s="92">
        <f t="shared" ref="BM65" si="425">BL65/BL64*100</f>
        <v>92.924528301886795</v>
      </c>
      <c r="BN65" s="92">
        <f t="shared" ref="BN65" si="426">BL65/BL$45*100</f>
        <v>53.605442176870746</v>
      </c>
      <c r="BO65" s="91">
        <v>26400</v>
      </c>
      <c r="BP65" s="92">
        <f t="shared" ref="BP65" si="427">BO65/BO64*100</f>
        <v>97.416974169741692</v>
      </c>
      <c r="BQ65" s="92">
        <f t="shared" ref="BQ65" si="428">BO65/BO$45*100</f>
        <v>56.531049250535339</v>
      </c>
      <c r="BR65" s="91">
        <v>14300</v>
      </c>
      <c r="BS65" s="92">
        <f t="shared" ref="BS65" si="429">BR65/BR64*100</f>
        <v>97.278911564625844</v>
      </c>
      <c r="BT65" s="92">
        <f t="shared" ref="BT65" si="430">BR65/BR$45*100</f>
        <v>53.159851301115246</v>
      </c>
      <c r="BU65" s="91">
        <v>3480</v>
      </c>
      <c r="BV65" s="92">
        <f t="shared" ref="BV65" si="431">BU65/BU64*100</f>
        <v>98.028169014084511</v>
      </c>
      <c r="BW65" s="92">
        <f t="shared" ref="BW65" si="432">BU65/BU$45*100</f>
        <v>50.802919708029194</v>
      </c>
      <c r="BX65" s="91">
        <v>8950</v>
      </c>
      <c r="BY65" s="92">
        <f t="shared" ref="BY65" si="433">BX65/BX64*100</f>
        <v>93.229166666666657</v>
      </c>
      <c r="BZ65" s="92">
        <f t="shared" ref="BZ65" si="434">BX65/BX$45*100</f>
        <v>60.067114093959731</v>
      </c>
      <c r="CA65" s="91">
        <v>9400</v>
      </c>
      <c r="CB65" s="92">
        <f t="shared" ref="CB65" si="435">CA65/CA64*100</f>
        <v>94</v>
      </c>
      <c r="CC65" s="92">
        <f t="shared" ref="CC65" si="436">CA65/CA$45*100</f>
        <v>45.410628019323674</v>
      </c>
      <c r="CD65" s="91">
        <f t="shared" ref="CD65:CD66" si="437">CG65+CJ65+CM65+CP65+CS65+CV65+CY65+DB65+DE65</f>
        <v>134570</v>
      </c>
      <c r="CE65" s="92">
        <f t="shared" ref="CE65" si="438">CD65/CD64*100</f>
        <v>97.001369566784405</v>
      </c>
      <c r="CF65" s="92">
        <f t="shared" ref="CF65" si="439">CD65/CD$45*100</f>
        <v>58.521417699499892</v>
      </c>
      <c r="CG65" s="91">
        <v>18800</v>
      </c>
      <c r="CH65" s="92">
        <f t="shared" ref="CH65" si="440">CG65/CG64*100</f>
        <v>92.610837438423644</v>
      </c>
      <c r="CI65" s="92">
        <f t="shared" ref="CI65" si="441">CG65/CG$45*100</f>
        <v>62.458471760797337</v>
      </c>
      <c r="CJ65" s="91">
        <v>39500</v>
      </c>
      <c r="CK65" s="92">
        <f t="shared" ref="CK65" si="442">CJ65/CJ64*100</f>
        <v>103.1331592689295</v>
      </c>
      <c r="CL65" s="92">
        <f t="shared" ref="CL65" si="443">CJ65/CJ$45*100</f>
        <v>88.56502242152466</v>
      </c>
      <c r="CM65" s="91">
        <v>24900</v>
      </c>
      <c r="CN65" s="92">
        <f t="shared" ref="CN65" si="444">CM65/CM64*100</f>
        <v>95.038167938931295</v>
      </c>
      <c r="CO65" s="92">
        <f t="shared" ref="CO65" si="445">CM65/CM$45*100</f>
        <v>59.14489311163895</v>
      </c>
      <c r="CP65" s="91">
        <v>7180</v>
      </c>
      <c r="CQ65" s="92">
        <f t="shared" ref="CQ65" si="446">CP65/CP64*100</f>
        <v>90.656565656565661</v>
      </c>
      <c r="CR65" s="92">
        <f t="shared" ref="CR65" si="447">CP65/CP$45*100</f>
        <v>33.55140186915888</v>
      </c>
      <c r="CS65" s="91">
        <v>24800</v>
      </c>
      <c r="CT65" s="92">
        <f t="shared" ref="CT65" si="448">CS65/CS64*100</f>
        <v>97.254901960784309</v>
      </c>
      <c r="CU65" s="92">
        <f t="shared" ref="CU65" si="449">CS65/CS$45*100</f>
        <v>52.653927813163484</v>
      </c>
      <c r="CV65" s="91">
        <v>1170</v>
      </c>
      <c r="CW65" s="92">
        <f t="shared" ref="CW65" si="450">CV65/CV64*100</f>
        <v>92.125984251968504</v>
      </c>
      <c r="CX65" s="92">
        <f t="shared" ref="CX65" si="451">CV65/CV$45*100</f>
        <v>33.428571428571431</v>
      </c>
      <c r="CY65" s="91">
        <v>5240</v>
      </c>
      <c r="CZ65" s="92">
        <f t="shared" ref="CZ65" si="452">CY65/CY64*100</f>
        <v>93.738819320214674</v>
      </c>
      <c r="DA65" s="92">
        <f t="shared" ref="DA65" si="453">CY65/CY$45*100</f>
        <v>28.950276243093924</v>
      </c>
      <c r="DB65" s="91">
        <v>2480</v>
      </c>
      <c r="DC65" s="92">
        <f t="shared" ref="DC65" si="454">DB65/DB64*100</f>
        <v>97.254901960784309</v>
      </c>
      <c r="DD65" s="92">
        <f t="shared" ref="DD65" si="455">DB65/DB$45*100</f>
        <v>50.101010101010104</v>
      </c>
      <c r="DE65" s="91">
        <v>10500</v>
      </c>
      <c r="DF65" s="92">
        <f t="shared" ref="DF65" si="456">DE65/DE64*100</f>
        <v>94.594594594594597</v>
      </c>
      <c r="DG65" s="92">
        <f t="shared" ref="DG65" si="457">DE65/DE$45*100</f>
        <v>58.011049723756905</v>
      </c>
      <c r="DH65" s="91">
        <f t="shared" ref="DH65:DH66" si="458">DK65+DN65+DQ65+DT65</f>
        <v>11170</v>
      </c>
      <c r="DI65" s="92">
        <f t="shared" ref="DI65" si="459">DH65/DH64*100</f>
        <v>96.961805555555557</v>
      </c>
      <c r="DJ65" s="92">
        <f t="shared" ref="DJ65" si="460">DH65/DH$45*100</f>
        <v>46.522282382340691</v>
      </c>
      <c r="DK65" s="91">
        <v>6010</v>
      </c>
      <c r="DL65" s="92">
        <f t="shared" ref="DL65" si="461">DK65/DK64*100</f>
        <v>95.70063694267516</v>
      </c>
      <c r="DM65" s="92">
        <f t="shared" ref="DM65" si="462">DK65/DK$45*100</f>
        <v>46.230769230769234</v>
      </c>
      <c r="DN65" s="91">
        <v>1610</v>
      </c>
      <c r="DO65" s="92">
        <f t="shared" ref="DO65" si="463">DN65/DN64*100</f>
        <v>94.705882352941174</v>
      </c>
      <c r="DP65" s="92">
        <f t="shared" ref="DP65" si="464">DN65/DN$45*100</f>
        <v>42.933333333333337</v>
      </c>
      <c r="DQ65" s="91">
        <v>2690</v>
      </c>
      <c r="DR65" s="92">
        <f t="shared" ref="DR65" si="465">DQ65/DQ64*100</f>
        <v>99.629629629629633</v>
      </c>
      <c r="DS65" s="92">
        <f t="shared" ref="DS65" si="466">DQ65/DQ$45*100</f>
        <v>50.850661625708881</v>
      </c>
      <c r="DT65" s="91">
        <v>860</v>
      </c>
      <c r="DU65" s="92">
        <f t="shared" ref="DU65" si="467">DT65/DT64*100</f>
        <v>102.38095238095238</v>
      </c>
      <c r="DV65" s="92">
        <f t="shared" ref="DV65" si="468">DT65/DT$45*100</f>
        <v>43.654822335025379</v>
      </c>
      <c r="DW65" s="91">
        <f t="shared" ref="DW65:DW66" si="469">DZ65+EC65+EF65+EI65</f>
        <v>42810</v>
      </c>
      <c r="DX65" s="92">
        <f t="shared" ref="DX65" si="470">DW65/DW64*100</f>
        <v>96.202247191011239</v>
      </c>
      <c r="DY65" s="92">
        <f t="shared" ref="DY65" si="471">DW65/DW$45*100</f>
        <v>51.037195994277539</v>
      </c>
      <c r="DZ65" s="91">
        <v>11900</v>
      </c>
      <c r="EA65" s="92">
        <f t="shared" ref="EA65" si="472">DZ65/DZ64*100</f>
        <v>96.747967479674799</v>
      </c>
      <c r="EB65" s="92">
        <f t="shared" ref="EB65" si="473">DZ65/DZ$45*100</f>
        <v>45.247148288973385</v>
      </c>
      <c r="EC65" s="91">
        <v>4860</v>
      </c>
      <c r="ED65" s="92">
        <f t="shared" ref="ED65" si="474">EC65/EC64*100</f>
        <v>96.047430830039531</v>
      </c>
      <c r="EE65" s="92">
        <f t="shared" ref="EE65" si="475">EC65/EC$45*100</f>
        <v>39.193548387096769</v>
      </c>
      <c r="EF65" s="91">
        <v>20900</v>
      </c>
      <c r="EG65" s="92">
        <f t="shared" ref="EG65" si="476">EF65/EF64*100</f>
        <v>95.87155963302753</v>
      </c>
      <c r="EH65" s="92">
        <f t="shared" ref="EH65" si="477">EF65/EF$45*100</f>
        <v>58.055555555555557</v>
      </c>
      <c r="EI65" s="91">
        <v>5150</v>
      </c>
      <c r="EJ65" s="92">
        <f t="shared" ref="EJ65" si="478">EI65/EI64*100</f>
        <v>96.441947565543074</v>
      </c>
      <c r="EK65" s="92">
        <f t="shared" ref="EK65" si="479">EI65/EI$45*100</f>
        <v>56.100217864923749</v>
      </c>
      <c r="EL65" s="91">
        <f t="shared" ref="EL65:EL66" si="480">EO65+ER65+EU65+EX65+FA65+FD65</f>
        <v>21700</v>
      </c>
      <c r="EM65" s="92">
        <f t="shared" ref="EM65" si="481">EL65/EL64*100</f>
        <v>97.309417040358753</v>
      </c>
      <c r="EN65" s="92">
        <f t="shared" ref="EN65" si="482">EL65/EL$45*100</f>
        <v>43.347982421094692</v>
      </c>
      <c r="EO65" s="91">
        <v>2560</v>
      </c>
      <c r="EP65" s="92">
        <f t="shared" ref="EP65" si="483">EO65/EO64*100</f>
        <v>98.084291187739453</v>
      </c>
      <c r="EQ65" s="92">
        <f t="shared" ref="EQ65" si="484">EO65/EO$45*100</f>
        <v>50.693069306930695</v>
      </c>
      <c r="ER65" s="91">
        <v>3390</v>
      </c>
      <c r="ES65" s="92">
        <f t="shared" ref="ES65" si="485">ER65/ER64*100</f>
        <v>101.19402985074626</v>
      </c>
      <c r="ET65" s="92">
        <f t="shared" ref="ET65" si="486">ER65/ER$45*100</f>
        <v>56.405990016638938</v>
      </c>
      <c r="EU65" s="91">
        <v>1190</v>
      </c>
      <c r="EV65" s="92">
        <f t="shared" ref="EV65" si="487">EU65/EU64*100</f>
        <v>94.444444444444443</v>
      </c>
      <c r="EW65" s="92">
        <f t="shared" ref="EW65" si="488">EU65/EU$45*100</f>
        <v>27.546296296296298</v>
      </c>
      <c r="EX65" s="91">
        <v>11100</v>
      </c>
      <c r="EY65" s="92">
        <f t="shared" ref="EY65" si="489">EX65/EX64*100</f>
        <v>96.521739130434781</v>
      </c>
      <c r="EZ65" s="92">
        <f t="shared" ref="EZ65" si="490">EX65/EX$45*100</f>
        <v>38.811188811188813</v>
      </c>
      <c r="FA65" s="91">
        <v>2960</v>
      </c>
      <c r="FB65" s="92">
        <f t="shared" ref="FB65" si="491">FA65/FA64*100</f>
        <v>97.689768976897696</v>
      </c>
      <c r="FC65" s="92">
        <f t="shared" ref="FC65" si="492">FA65/FA$45*100</f>
        <v>58.964143426294825</v>
      </c>
      <c r="FD65" s="91">
        <v>500</v>
      </c>
      <c r="FE65" s="92">
        <f t="shared" ref="FE65" si="493">FD65/FD64*100</f>
        <v>90.909090909090907</v>
      </c>
      <c r="FF65" s="92">
        <f t="shared" ref="FF65" si="494">FD65/FD$45*100</f>
        <v>47.169811320754718</v>
      </c>
      <c r="FG65" s="91">
        <f t="shared" ref="FG65:FG66" si="495">FJ65+FM65+FP65+FS65+FV65</f>
        <v>32130</v>
      </c>
      <c r="FH65" s="92">
        <f t="shared" ref="FH65" si="496">FG65/FG64*100</f>
        <v>93.865030674846622</v>
      </c>
      <c r="FI65" s="92">
        <f t="shared" ref="FI65" si="497">FG65/FG$45*100</f>
        <v>54.970059880239518</v>
      </c>
      <c r="FJ65" s="91">
        <v>5990</v>
      </c>
      <c r="FK65" s="92">
        <f t="shared" ref="FK65" si="498">FJ65/FJ64*100</f>
        <v>96.925566343042064</v>
      </c>
      <c r="FL65" s="92">
        <f t="shared" ref="FL65" si="499">FJ65/FJ$45*100</f>
        <v>73.587223587223576</v>
      </c>
      <c r="FM65" s="91">
        <v>6730</v>
      </c>
      <c r="FN65" s="92">
        <f t="shared" ref="FN65" si="500">FM65/FM64*100</f>
        <v>87.973856209150327</v>
      </c>
      <c r="FO65" s="92">
        <f t="shared" ref="FO65" si="501">FM65/FM$45*100</f>
        <v>79.739336492890999</v>
      </c>
      <c r="FP65" s="91">
        <v>10900</v>
      </c>
      <c r="FQ65" s="92">
        <f t="shared" ref="FQ65" si="502">FP65/FP64*100</f>
        <v>97.321428571428569</v>
      </c>
      <c r="FR65" s="92">
        <f t="shared" ref="FR65" si="503">FP65/FP$45*100</f>
        <v>41.287878787878789</v>
      </c>
      <c r="FS65" s="91">
        <v>6260</v>
      </c>
      <c r="FT65" s="92">
        <f t="shared" ref="FT65" si="504">FS65/FS64*100</f>
        <v>92.740740740740748</v>
      </c>
      <c r="FU65" s="92">
        <f t="shared" ref="FU65" si="505">FS65/FS$45*100</f>
        <v>57.431192660550458</v>
      </c>
      <c r="FV65" s="91">
        <v>2250</v>
      </c>
      <c r="FW65" s="92">
        <f t="shared" ref="FW65" si="506">FV65/FV64*100</f>
        <v>91.83673469387756</v>
      </c>
      <c r="FX65" s="92">
        <f t="shared" ref="FX65" si="507">FV65/FV$45*100</f>
        <v>49.23413566739606</v>
      </c>
      <c r="FY65" s="91">
        <f t="shared" ref="FY65:FY66" si="508">GB65+GE65+GH65+GK65</f>
        <v>14760</v>
      </c>
      <c r="FZ65" s="92">
        <f t="shared" ref="FZ65" si="509">FY65/FY64*100</f>
        <v>95.410471881060118</v>
      </c>
      <c r="GA65" s="92">
        <f t="shared" ref="GA65" si="510">FY65/FY$45*100</f>
        <v>44.659606656580934</v>
      </c>
      <c r="GB65" s="91">
        <v>4000</v>
      </c>
      <c r="GC65" s="92">
        <f t="shared" ref="GC65" si="511">GB65/GB64*100</f>
        <v>95.923261390887291</v>
      </c>
      <c r="GD65" s="92">
        <f t="shared" ref="GD65" si="512">GB65/GB$45*100</f>
        <v>34.188034188034187</v>
      </c>
      <c r="GE65" s="91">
        <v>4040</v>
      </c>
      <c r="GF65" s="92">
        <f t="shared" ref="GF65" si="513">GE65/GE64*100</f>
        <v>97.584541062801932</v>
      </c>
      <c r="GG65" s="92">
        <f t="shared" ref="GG65" si="514">GE65/GE$45*100</f>
        <v>50.817610062893081</v>
      </c>
      <c r="GH65" s="91">
        <v>3930</v>
      </c>
      <c r="GI65" s="92">
        <f t="shared" ref="GI65" si="515">GH65/GH64*100</f>
        <v>91.822429906542055</v>
      </c>
      <c r="GJ65" s="92">
        <f t="shared" ref="GJ65" si="516">GH65/GH$45*100</f>
        <v>45.750873108265431</v>
      </c>
      <c r="GK65" s="91">
        <v>2790</v>
      </c>
      <c r="GL65" s="92">
        <f t="shared" ref="GL65" si="517">GK65/GK64*100</f>
        <v>96.875</v>
      </c>
      <c r="GM65" s="92">
        <f t="shared" ref="GM65" si="518">GK65/GK$45*100</f>
        <v>58.004158004158</v>
      </c>
      <c r="GN65" s="91">
        <f t="shared" ref="GN65" si="519">GQ65+GT65+GW65+GZ65+HC65+HF65+HI65</f>
        <v>78860</v>
      </c>
      <c r="GO65" s="92">
        <f t="shared" ref="GO65" si="520">GN65/GN64*100</f>
        <v>99.23241474770353</v>
      </c>
      <c r="GP65" s="92">
        <f t="shared" ref="GP65" si="521">GN65/GN$45*100</f>
        <v>66.768266869867077</v>
      </c>
      <c r="GQ65" s="91">
        <v>9720</v>
      </c>
      <c r="GR65" s="92">
        <f t="shared" ref="GR65" si="522">GQ65/GQ64*100</f>
        <v>96.237623762376231</v>
      </c>
      <c r="GS65" s="92">
        <f t="shared" ref="GS65" si="523">GQ65/GQ$45*100</f>
        <v>52.258064516129032</v>
      </c>
      <c r="GT65" s="91">
        <v>2170</v>
      </c>
      <c r="GU65" s="92">
        <f t="shared" ref="GU65" si="524">GT65/GT64*100</f>
        <v>93.133047210300418</v>
      </c>
      <c r="GV65" s="92">
        <f t="shared" ref="GV65" si="525">GT65/GT$45*100</f>
        <v>30.520393811533054</v>
      </c>
      <c r="GW65" s="91">
        <v>6570</v>
      </c>
      <c r="GX65" s="92">
        <f t="shared" ref="GX65" si="526">GW65/GW64*100</f>
        <v>100</v>
      </c>
      <c r="GY65" s="92">
        <f t="shared" ref="GY65" si="527">GW65/GW$45*100</f>
        <v>60.275229357798167</v>
      </c>
      <c r="GZ65" s="91">
        <v>30200</v>
      </c>
      <c r="HA65" s="92">
        <f t="shared" ref="HA65" si="528">GZ65/GZ64*100</f>
        <v>101.68350168350169</v>
      </c>
      <c r="HB65" s="92">
        <f t="shared" ref="HB65" si="529">GZ65/GZ$45*100</f>
        <v>85.552407932011334</v>
      </c>
      <c r="HC65" s="91">
        <v>9100</v>
      </c>
      <c r="HD65" s="92">
        <f t="shared" ref="HD65" si="530">HC65/HC64*100</f>
        <v>97.118463180362852</v>
      </c>
      <c r="HE65" s="92">
        <f t="shared" ref="HE65" si="531">HC65/HC$45*100</f>
        <v>73.983739837398375</v>
      </c>
      <c r="HF65" s="91">
        <v>10400</v>
      </c>
      <c r="HG65" s="92">
        <f t="shared" ref="HG65" si="532">HF65/HF64*100</f>
        <v>98.113207547169807</v>
      </c>
      <c r="HH65" s="92">
        <f t="shared" ref="HH65" si="533">HF65/HF$45*100</f>
        <v>54.450261780104711</v>
      </c>
      <c r="HI65" s="91">
        <v>10700</v>
      </c>
      <c r="HJ65" s="92">
        <f t="shared" ref="HJ65" si="534">HI65/HI64*100</f>
        <v>99.074074074074076</v>
      </c>
      <c r="HK65" s="92">
        <f t="shared" ref="HK65" si="535">HI65/HI$45*100</f>
        <v>72.297297297297305</v>
      </c>
      <c r="HL65" s="91">
        <v>3570</v>
      </c>
      <c r="HM65" s="92">
        <f t="shared" ref="HM65" si="536">HL65/HL64*100</f>
        <v>99.442896935933149</v>
      </c>
      <c r="HN65" s="93">
        <f t="shared" ref="HN65" si="537">HL65/HL$45*100</f>
        <v>56.4873417721519</v>
      </c>
      <c r="HO65" s="22"/>
      <c r="HP65" s="12"/>
      <c r="HU65" s="12"/>
      <c r="HV65" s="12"/>
      <c r="HW65" s="12"/>
    </row>
    <row r="66" spans="1:231" s="5" customFormat="1" ht="12" customHeight="1">
      <c r="A66" s="80"/>
      <c r="B66" s="112">
        <v>2016</v>
      </c>
      <c r="C66" s="113" t="s">
        <v>187</v>
      </c>
      <c r="D66" s="114">
        <v>871000</v>
      </c>
      <c r="E66" s="115">
        <f t="shared" ref="E66" si="538">D66/D65*100</f>
        <v>100.14947683109119</v>
      </c>
      <c r="F66" s="115">
        <f t="shared" ref="F66" si="539">D66/D$45*100</f>
        <v>71.805441055234951</v>
      </c>
      <c r="G66" s="114">
        <v>470900</v>
      </c>
      <c r="H66" s="115">
        <f t="shared" ref="H66" si="540">G66/G65*100</f>
        <v>102.43637154666088</v>
      </c>
      <c r="I66" s="115">
        <f t="shared" ref="I66" si="541">G66/G$45*100</f>
        <v>98.494038903994991</v>
      </c>
      <c r="J66" s="114">
        <v>400000</v>
      </c>
      <c r="K66" s="116">
        <f t="shared" ref="K66" si="542">J66/J65*100</f>
        <v>97.560975609756099</v>
      </c>
      <c r="L66" s="115">
        <f t="shared" ref="L66" si="543">J66/J$45*100</f>
        <v>54.466230936819173</v>
      </c>
      <c r="M66" s="114">
        <v>70200</v>
      </c>
      <c r="N66" s="115">
        <f t="shared" ref="N66" si="544">M66/M65*100</f>
        <v>99.574468085106389</v>
      </c>
      <c r="O66" s="115">
        <f t="shared" ref="O66" si="545">M66/M$45*100</f>
        <v>53.710788064269323</v>
      </c>
      <c r="P66" s="114">
        <v>10700</v>
      </c>
      <c r="Q66" s="115">
        <f t="shared" ref="Q66" si="546">P66/P65*100</f>
        <v>95.535714285714292</v>
      </c>
      <c r="R66" s="115">
        <f t="shared" ref="R66" si="547">P66/P$45*100</f>
        <v>44.583333333333336</v>
      </c>
      <c r="S66" s="114">
        <v>131200</v>
      </c>
      <c r="T66" s="115">
        <f t="shared" ref="T66" si="548">S66/S65*100</f>
        <v>96.541574687270042</v>
      </c>
      <c r="U66" s="115">
        <f t="shared" ref="U66" si="549">S66/S$45*100</f>
        <v>55.079764903442488</v>
      </c>
      <c r="V66" s="114" t="s">
        <v>14</v>
      </c>
      <c r="W66" s="115" t="s">
        <v>11</v>
      </c>
      <c r="X66" s="115" t="s">
        <v>11</v>
      </c>
      <c r="Y66" s="114" t="s">
        <v>14</v>
      </c>
      <c r="Z66" s="115" t="s">
        <v>11</v>
      </c>
      <c r="AA66" s="115" t="s">
        <v>11</v>
      </c>
      <c r="AB66" s="114">
        <v>40200</v>
      </c>
      <c r="AC66" s="115">
        <f t="shared" ref="AC66" si="550">AB66/AB65*100</f>
        <v>97.101449275362313</v>
      </c>
      <c r="AD66" s="115">
        <f t="shared" ref="AD66" si="551">AB66/AB$45*100</f>
        <v>53.174603174603178</v>
      </c>
      <c r="AE66" s="114">
        <v>20600</v>
      </c>
      <c r="AF66" s="115">
        <f t="shared" ref="AF66" si="552">AE66/AE65*100</f>
        <v>94.930875576036868</v>
      </c>
      <c r="AG66" s="115">
        <f t="shared" ref="AG66" si="553">AE66/AE$45*100</f>
        <v>41.199999999999996</v>
      </c>
      <c r="AH66" s="114">
        <v>32300</v>
      </c>
      <c r="AI66" s="115">
        <f t="shared" ref="AI66" si="554">AH66/AH65*100</f>
        <v>100.62305295950156</v>
      </c>
      <c r="AJ66" s="115">
        <f t="shared" ref="AJ66" si="555">AH66/AH$45*100</f>
        <v>55.308219178082197</v>
      </c>
      <c r="AK66" s="114">
        <v>14500</v>
      </c>
      <c r="AL66" s="115">
        <f t="shared" ref="AL66" si="556">AK66/AK65*100</f>
        <v>97.972972972972968</v>
      </c>
      <c r="AM66" s="115">
        <f t="shared" ref="AM66" si="557">AK66/AK$45*100</f>
        <v>43.939393939393938</v>
      </c>
      <c r="AN66" s="114">
        <v>77000</v>
      </c>
      <c r="AO66" s="115">
        <f t="shared" ref="AO66" si="558">AN66/AN65*100</f>
        <v>97.591888466413181</v>
      </c>
      <c r="AP66" s="115">
        <f t="shared" ref="AP66" si="559">AN66/AN$45*100</f>
        <v>65.198983911939038</v>
      </c>
      <c r="AQ66" s="114">
        <v>3280</v>
      </c>
      <c r="AR66" s="115">
        <f t="shared" ref="AR66" si="560">AQ66/AQ65*100</f>
        <v>91.876750700280112</v>
      </c>
      <c r="AS66" s="115">
        <f t="shared" ref="AS66" si="561">AQ66/AQ$45*100</f>
        <v>51.898734177215189</v>
      </c>
      <c r="AT66" s="114">
        <v>141400</v>
      </c>
      <c r="AU66" s="115">
        <f t="shared" ref="AU66:AU68" si="562">AT66/AT65*100</f>
        <v>96.58469945355192</v>
      </c>
      <c r="AV66" s="115" t="s">
        <v>11</v>
      </c>
      <c r="AW66" s="114">
        <v>26500</v>
      </c>
      <c r="AX66" s="115">
        <f t="shared" ref="AX66:AX68" si="563">AW66/AW65*100</f>
        <v>96.715328467153284</v>
      </c>
      <c r="AY66" s="115" t="s">
        <v>11</v>
      </c>
      <c r="AZ66" s="114">
        <v>46800</v>
      </c>
      <c r="BA66" s="115">
        <f t="shared" si="415"/>
        <v>99.786780383795303</v>
      </c>
      <c r="BB66" s="115" t="s">
        <v>11</v>
      </c>
      <c r="BC66" s="117">
        <f t="shared" ref="BC66:BC72" si="564">G66+BF66</f>
        <v>870870</v>
      </c>
      <c r="BD66" s="115">
        <f t="shared" ref="BD66" si="565">BC66/BC65*100</f>
        <v>100.13683193818417</v>
      </c>
      <c r="BE66" s="115">
        <f t="shared" ref="BE66" si="566">BC66/BC$45*100</f>
        <v>71.813668898637729</v>
      </c>
      <c r="BF66" s="117">
        <f t="shared" si="419"/>
        <v>399970</v>
      </c>
      <c r="BG66" s="115">
        <f t="shared" ref="BG66" si="567">BF66/BF65*100</f>
        <v>97.558417483779692</v>
      </c>
      <c r="BH66" s="115">
        <f t="shared" ref="BH66" si="568">BF66/BF$45*100</f>
        <v>54.448800675215772</v>
      </c>
      <c r="BI66" s="117">
        <f t="shared" si="422"/>
        <v>70310</v>
      </c>
      <c r="BJ66" s="115">
        <f t="shared" ref="BJ66" si="569">BI66/BI65*100</f>
        <v>99.857974719500078</v>
      </c>
      <c r="BK66" s="115">
        <f t="shared" ref="BK66" si="570">BI66/BI$45*100</f>
        <v>53.774378585086048</v>
      </c>
      <c r="BL66" s="117">
        <v>7950</v>
      </c>
      <c r="BM66" s="115">
        <f t="shared" ref="BM66" si="571">BL66/BL65*100</f>
        <v>100.88832487309645</v>
      </c>
      <c r="BN66" s="115">
        <f t="shared" ref="BN66" si="572">BL66/BL$45*100</f>
        <v>54.081632653061227</v>
      </c>
      <c r="BO66" s="117">
        <v>26900</v>
      </c>
      <c r="BP66" s="115">
        <f t="shared" ref="BP66" si="573">BO66/BO65*100</f>
        <v>101.89393939393941</v>
      </c>
      <c r="BQ66" s="115">
        <f t="shared" ref="BQ66" si="574">BO66/BO$45*100</f>
        <v>57.601713062098504</v>
      </c>
      <c r="BR66" s="117">
        <v>14300</v>
      </c>
      <c r="BS66" s="115">
        <f t="shared" ref="BS66" si="575">BR66/BR65*100</f>
        <v>100</v>
      </c>
      <c r="BT66" s="115">
        <f t="shared" ref="BT66" si="576">BR66/BR$45*100</f>
        <v>53.159851301115246</v>
      </c>
      <c r="BU66" s="117">
        <v>3330</v>
      </c>
      <c r="BV66" s="115">
        <f t="shared" ref="BV66" si="577">BU66/BU65*100</f>
        <v>95.689655172413794</v>
      </c>
      <c r="BW66" s="115">
        <f t="shared" ref="BW66" si="578">BU66/BU$45*100</f>
        <v>48.613138686131386</v>
      </c>
      <c r="BX66" s="117">
        <v>8740</v>
      </c>
      <c r="BY66" s="115">
        <f t="shared" ref="BY66" si="579">BX66/BX65*100</f>
        <v>97.653631284916202</v>
      </c>
      <c r="BZ66" s="115">
        <f t="shared" ref="BZ66" si="580">BX66/BX$45*100</f>
        <v>58.65771812080537</v>
      </c>
      <c r="CA66" s="117">
        <v>9090</v>
      </c>
      <c r="CB66" s="115">
        <f t="shared" ref="CB66" si="581">CA66/CA65*100</f>
        <v>96.702127659574472</v>
      </c>
      <c r="CC66" s="115">
        <f t="shared" ref="CC66" si="582">CA66/CA$45*100</f>
        <v>43.913043478260875</v>
      </c>
      <c r="CD66" s="117">
        <f t="shared" si="437"/>
        <v>129640</v>
      </c>
      <c r="CE66" s="115">
        <f t="shared" ref="CE66" si="583">CD66/CD65*100</f>
        <v>96.336479155829679</v>
      </c>
      <c r="CF66" s="115">
        <f t="shared" ref="CF66" si="584">CD66/CD$45*100</f>
        <v>56.377473363774733</v>
      </c>
      <c r="CG66" s="117">
        <v>17800</v>
      </c>
      <c r="CH66" s="115">
        <f t="shared" ref="CH66" si="585">CG66/CG65*100</f>
        <v>94.680851063829792</v>
      </c>
      <c r="CI66" s="115">
        <f t="shared" ref="CI66" si="586">CG66/CG$45*100</f>
        <v>59.136212624584715</v>
      </c>
      <c r="CJ66" s="117">
        <v>38000</v>
      </c>
      <c r="CK66" s="115">
        <f t="shared" ref="CK66" si="587">CJ66/CJ65*100</f>
        <v>96.202531645569621</v>
      </c>
      <c r="CL66" s="115">
        <f t="shared" ref="CL66" si="588">CJ66/CJ$45*100</f>
        <v>85.20179372197309</v>
      </c>
      <c r="CM66" s="117">
        <v>24300</v>
      </c>
      <c r="CN66" s="115">
        <f t="shared" ref="CN66" si="589">CM66/CM65*100</f>
        <v>97.590361445783131</v>
      </c>
      <c r="CO66" s="115">
        <f t="shared" ref="CO66" si="590">CM66/CM$45*100</f>
        <v>57.719714964370553</v>
      </c>
      <c r="CP66" s="117">
        <v>6860</v>
      </c>
      <c r="CQ66" s="115">
        <f t="shared" ref="CQ66" si="591">CP66/CP65*100</f>
        <v>95.543175487465177</v>
      </c>
      <c r="CR66" s="115">
        <f t="shared" ref="CR66" si="592">CP66/CP$45*100</f>
        <v>32.056074766355138</v>
      </c>
      <c r="CS66" s="117">
        <v>23900</v>
      </c>
      <c r="CT66" s="115">
        <f t="shared" ref="CT66" si="593">CS66/CS65*100</f>
        <v>96.370967741935488</v>
      </c>
      <c r="CU66" s="115">
        <f t="shared" ref="CU66" si="594">CS66/CS$45*100</f>
        <v>50.743099787685772</v>
      </c>
      <c r="CV66" s="117">
        <v>1180</v>
      </c>
      <c r="CW66" s="115">
        <f t="shared" ref="CW66" si="595">CV66/CV65*100</f>
        <v>100.85470085470085</v>
      </c>
      <c r="CX66" s="115">
        <f t="shared" ref="CX66" si="596">CV66/CV$45*100</f>
        <v>33.714285714285715</v>
      </c>
      <c r="CY66" s="117">
        <v>5010</v>
      </c>
      <c r="CZ66" s="115">
        <f t="shared" ref="CZ66" si="597">CY66/CY65*100</f>
        <v>95.610687022900763</v>
      </c>
      <c r="DA66" s="115">
        <f t="shared" ref="DA66" si="598">CY66/CY$45*100</f>
        <v>27.679558011049725</v>
      </c>
      <c r="DB66" s="117">
        <v>2390</v>
      </c>
      <c r="DC66" s="115">
        <f t="shared" ref="DC66" si="599">DB66/DB65*100</f>
        <v>96.370967741935488</v>
      </c>
      <c r="DD66" s="115">
        <f t="shared" ref="DD66" si="600">DB66/DB$45*100</f>
        <v>48.282828282828284</v>
      </c>
      <c r="DE66" s="117">
        <v>10200</v>
      </c>
      <c r="DF66" s="115">
        <f t="shared" ref="DF66" si="601">DE66/DE65*100</f>
        <v>97.142857142857139</v>
      </c>
      <c r="DG66" s="115">
        <f t="shared" ref="DG66" si="602">DE66/DE$45*100</f>
        <v>56.353591160220994</v>
      </c>
      <c r="DH66" s="117">
        <f t="shared" si="458"/>
        <v>10730</v>
      </c>
      <c r="DI66" s="115">
        <f t="shared" ref="DI66" si="603">DH66/DH65*100</f>
        <v>96.060877350044763</v>
      </c>
      <c r="DJ66" s="115">
        <f t="shared" ref="DJ66" si="604">DH66/DH$45*100</f>
        <v>44.689712619741769</v>
      </c>
      <c r="DK66" s="117">
        <v>5680</v>
      </c>
      <c r="DL66" s="115">
        <f t="shared" ref="DL66" si="605">DK66/DK65*100</f>
        <v>94.509151414309486</v>
      </c>
      <c r="DM66" s="115">
        <f t="shared" ref="DM66" si="606">DK66/DK$45*100</f>
        <v>43.692307692307693</v>
      </c>
      <c r="DN66" s="117">
        <v>1580</v>
      </c>
      <c r="DO66" s="115">
        <f t="shared" ref="DO66" si="607">DN66/DN65*100</f>
        <v>98.136645962732914</v>
      </c>
      <c r="DP66" s="115">
        <f t="shared" ref="DP66" si="608">DN66/DN$45*100</f>
        <v>42.133333333333333</v>
      </c>
      <c r="DQ66" s="117">
        <v>2620</v>
      </c>
      <c r="DR66" s="115">
        <f t="shared" ref="DR66" si="609">DQ66/DQ65*100</f>
        <v>97.39776951672863</v>
      </c>
      <c r="DS66" s="115">
        <f t="shared" ref="DS66" si="610">DQ66/DQ$45*100</f>
        <v>49.527410207939511</v>
      </c>
      <c r="DT66" s="117">
        <v>850</v>
      </c>
      <c r="DU66" s="115">
        <f t="shared" ref="DU66" si="611">DT66/DT65*100</f>
        <v>98.837209302325576</v>
      </c>
      <c r="DV66" s="115">
        <f t="shared" ref="DV66" si="612">DT66/DT$45*100</f>
        <v>43.147208121827411</v>
      </c>
      <c r="DW66" s="117">
        <f t="shared" si="469"/>
        <v>41630</v>
      </c>
      <c r="DX66" s="115">
        <f t="shared" ref="DX66" si="613">DW66/DW65*100</f>
        <v>97.243634664797938</v>
      </c>
      <c r="DY66" s="115">
        <f t="shared" ref="DY66" si="614">DW66/DW$45*100</f>
        <v>49.630424415832138</v>
      </c>
      <c r="DZ66" s="117">
        <v>11600</v>
      </c>
      <c r="EA66" s="115">
        <f t="shared" ref="EA66" si="615">DZ66/DZ65*100</f>
        <v>97.47899159663865</v>
      </c>
      <c r="EB66" s="115">
        <f t="shared" ref="EB66" si="616">DZ66/DZ$45*100</f>
        <v>44.106463878326998</v>
      </c>
      <c r="EC66" s="117">
        <v>4680</v>
      </c>
      <c r="ED66" s="115">
        <f t="shared" ref="ED66" si="617">EC66/EC65*100</f>
        <v>96.296296296296291</v>
      </c>
      <c r="EE66" s="115">
        <f t="shared" ref="EE66" si="618">EC66/EC$45*100</f>
        <v>37.741935483870968</v>
      </c>
      <c r="EF66" s="117">
        <v>20300</v>
      </c>
      <c r="EG66" s="115">
        <f t="shared" ref="EG66" si="619">EF66/EF65*100</f>
        <v>97.129186602870803</v>
      </c>
      <c r="EH66" s="115">
        <f t="shared" ref="EH66" si="620">EF66/EF$45*100</f>
        <v>56.388888888888886</v>
      </c>
      <c r="EI66" s="117">
        <v>5050</v>
      </c>
      <c r="EJ66" s="115">
        <f t="shared" ref="EJ66" si="621">EI66/EI65*100</f>
        <v>98.05825242718447</v>
      </c>
      <c r="EK66" s="115">
        <f t="shared" ref="EK66" si="622">EI66/EI$45*100</f>
        <v>55.010893246187365</v>
      </c>
      <c r="EL66" s="117">
        <f t="shared" si="480"/>
        <v>20580</v>
      </c>
      <c r="EM66" s="115">
        <f t="shared" ref="EM66" si="623">EL66/EL65*100</f>
        <v>94.838709677419359</v>
      </c>
      <c r="EN66" s="115">
        <f t="shared" ref="EN66" si="624">EL66/EL$45*100</f>
        <v>41.110667199360769</v>
      </c>
      <c r="EO66" s="117">
        <v>2300</v>
      </c>
      <c r="EP66" s="115">
        <f t="shared" ref="EP66" si="625">EO66/EO65*100</f>
        <v>89.84375</v>
      </c>
      <c r="EQ66" s="115">
        <f t="shared" ref="EQ66" si="626">EO66/EO$45*100</f>
        <v>45.544554455445549</v>
      </c>
      <c r="ER66" s="117">
        <v>3310</v>
      </c>
      <c r="ES66" s="115">
        <f t="shared" ref="ES66" si="627">ER66/ER65*100</f>
        <v>97.640117994100294</v>
      </c>
      <c r="ET66" s="115">
        <f t="shared" ref="ET66" si="628">ER66/ER$45*100</f>
        <v>55.074875207986686</v>
      </c>
      <c r="EU66" s="117">
        <v>1190</v>
      </c>
      <c r="EV66" s="115">
        <f t="shared" ref="EV66" si="629">EU66/EU65*100</f>
        <v>100</v>
      </c>
      <c r="EW66" s="115">
        <f t="shared" ref="EW66" si="630">EU66/EU$45*100</f>
        <v>27.546296296296298</v>
      </c>
      <c r="EX66" s="117">
        <v>10300</v>
      </c>
      <c r="EY66" s="115">
        <f t="shared" ref="EY66" si="631">EX66/EX65*100</f>
        <v>92.792792792792795</v>
      </c>
      <c r="EZ66" s="115">
        <f t="shared" ref="EZ66" si="632">EX66/EX$45*100</f>
        <v>36.013986013986013</v>
      </c>
      <c r="FA66" s="117">
        <v>2940</v>
      </c>
      <c r="FB66" s="115">
        <f t="shared" ref="FB66" si="633">FA66/FA65*100</f>
        <v>99.324324324324323</v>
      </c>
      <c r="FC66" s="115">
        <f t="shared" ref="FC66" si="634">FA66/FA$45*100</f>
        <v>58.56573705179283</v>
      </c>
      <c r="FD66" s="117">
        <v>540</v>
      </c>
      <c r="FE66" s="115">
        <f t="shared" ref="FE66" si="635">FD66/FD65*100</f>
        <v>108</v>
      </c>
      <c r="FF66" s="115">
        <f t="shared" ref="FF66" si="636">FD66/FD$45*100</f>
        <v>50.943396226415096</v>
      </c>
      <c r="FG66" s="117">
        <f t="shared" si="495"/>
        <v>32260</v>
      </c>
      <c r="FH66" s="115">
        <f t="shared" ref="FH66" si="637">FG66/FG65*100</f>
        <v>100.40460628695922</v>
      </c>
      <c r="FI66" s="115">
        <f t="shared" ref="FI66" si="638">FG66/FG$45*100</f>
        <v>55.192472198460216</v>
      </c>
      <c r="FJ66" s="117">
        <v>5780</v>
      </c>
      <c r="FK66" s="115">
        <f t="shared" ref="FK66" si="639">FJ66/FJ65*100</f>
        <v>96.494156928213698</v>
      </c>
      <c r="FL66" s="115">
        <f t="shared" ref="FL66" si="640">FJ66/FJ$45*100</f>
        <v>71.007371007371006</v>
      </c>
      <c r="FM66" s="117">
        <v>7340</v>
      </c>
      <c r="FN66" s="115">
        <f t="shared" ref="FN66" si="641">FM66/FM65*100</f>
        <v>109.06389301634472</v>
      </c>
      <c r="FO66" s="115">
        <f t="shared" ref="FO66" si="642">FM66/FM$45*100</f>
        <v>86.966824644549774</v>
      </c>
      <c r="FP66" s="117">
        <v>10800</v>
      </c>
      <c r="FQ66" s="115">
        <f t="shared" ref="FQ66" si="643">FP66/FP65*100</f>
        <v>99.082568807339456</v>
      </c>
      <c r="FR66" s="115">
        <f t="shared" ref="FR66" si="644">FP66/FP$45*100</f>
        <v>40.909090909090914</v>
      </c>
      <c r="FS66" s="117">
        <v>6160</v>
      </c>
      <c r="FT66" s="115">
        <f t="shared" ref="FT66" si="645">FS66/FS65*100</f>
        <v>98.402555910543128</v>
      </c>
      <c r="FU66" s="115">
        <f t="shared" ref="FU66" si="646">FS66/FS$45*100</f>
        <v>56.513761467889914</v>
      </c>
      <c r="FV66" s="117">
        <v>2180</v>
      </c>
      <c r="FW66" s="115">
        <f t="shared" ref="FW66" si="647">FV66/FV65*100</f>
        <v>96.888888888888886</v>
      </c>
      <c r="FX66" s="115">
        <f t="shared" ref="FX66" si="648">FV66/FV$45*100</f>
        <v>47.702407002188188</v>
      </c>
      <c r="FY66" s="117">
        <f t="shared" si="508"/>
        <v>14520</v>
      </c>
      <c r="FZ66" s="115">
        <f t="shared" ref="FZ66" si="649">FY66/FY65*100</f>
        <v>98.373983739837399</v>
      </c>
      <c r="GA66" s="115">
        <f t="shared" ref="GA66" si="650">FY66/FY$45*100</f>
        <v>43.933434190620275</v>
      </c>
      <c r="GB66" s="117">
        <v>3710</v>
      </c>
      <c r="GC66" s="115">
        <f t="shared" ref="GC66" si="651">GB66/GB65*100</f>
        <v>92.75</v>
      </c>
      <c r="GD66" s="115">
        <f t="shared" ref="GD66" si="652">GB66/GB$45*100</f>
        <v>31.709401709401707</v>
      </c>
      <c r="GE66" s="117">
        <v>3970</v>
      </c>
      <c r="GF66" s="115">
        <f t="shared" ref="GF66" si="653">GE66/GE65*100</f>
        <v>98.267326732673268</v>
      </c>
      <c r="GG66" s="115">
        <f t="shared" ref="GG66" si="654">GE66/GE$45*100</f>
        <v>49.937106918238996</v>
      </c>
      <c r="GH66" s="117">
        <v>4040</v>
      </c>
      <c r="GI66" s="115">
        <f t="shared" ref="GI66" si="655">GH66/GH65*100</f>
        <v>102.79898218829517</v>
      </c>
      <c r="GJ66" s="115">
        <f t="shared" ref="GJ66" si="656">GH66/GH$45*100</f>
        <v>47.031431897555301</v>
      </c>
      <c r="GK66" s="117">
        <v>2800</v>
      </c>
      <c r="GL66" s="115">
        <f t="shared" ref="GL66" si="657">GK66/GK65*100</f>
        <v>100.35842293906809</v>
      </c>
      <c r="GM66" s="115">
        <f t="shared" ref="GM66" si="658">GK66/GK$45*100</f>
        <v>58.212058212058217</v>
      </c>
      <c r="GN66" s="117">
        <f t="shared" ref="GN66" si="659">GQ66+GT66+GW66+GZ66+HC66+HF66+HI66</f>
        <v>77020</v>
      </c>
      <c r="GO66" s="115">
        <f t="shared" ref="GO66" si="660">GN66/GN65*100</f>
        <v>97.666751204666497</v>
      </c>
      <c r="GP66" s="115">
        <f t="shared" ref="GP66" si="661">GN66/GN$45*100</f>
        <v>65.210397087460834</v>
      </c>
      <c r="GQ66" s="117">
        <v>9330</v>
      </c>
      <c r="GR66" s="115">
        <f t="shared" ref="GR66" si="662">GQ66/GQ65*100</f>
        <v>95.987654320987659</v>
      </c>
      <c r="GS66" s="115">
        <f t="shared" ref="GS66" si="663">GQ66/GQ$45*100</f>
        <v>50.161290322580641</v>
      </c>
      <c r="GT66" s="117">
        <v>2030</v>
      </c>
      <c r="GU66" s="115">
        <f t="shared" ref="GU66" si="664">GT66/GT65*100</f>
        <v>93.548387096774192</v>
      </c>
      <c r="GV66" s="115">
        <f t="shared" ref="GV66" si="665">GT66/GT$45*100</f>
        <v>28.551336146272853</v>
      </c>
      <c r="GW66" s="117">
        <v>6430</v>
      </c>
      <c r="GX66" s="115">
        <f t="shared" ref="GX66" si="666">GW66/GW65*100</f>
        <v>97.86910197869102</v>
      </c>
      <c r="GY66" s="115">
        <f t="shared" ref="GY66" si="667">GW66/GW$45*100</f>
        <v>58.990825688073386</v>
      </c>
      <c r="GZ66" s="117">
        <v>29800</v>
      </c>
      <c r="HA66" s="115">
        <f t="shared" ref="HA66" si="668">GZ66/GZ65*100</f>
        <v>98.675496688741731</v>
      </c>
      <c r="HB66" s="115">
        <f t="shared" ref="HB66" si="669">GZ66/GZ$45*100</f>
        <v>84.419263456090647</v>
      </c>
      <c r="HC66" s="117">
        <v>8530</v>
      </c>
      <c r="HD66" s="115">
        <f t="shared" ref="HD66" si="670">HC66/HC65*100</f>
        <v>93.736263736263737</v>
      </c>
      <c r="HE66" s="115">
        <f t="shared" ref="HE66" si="671">HC66/HC$45*100</f>
        <v>69.349593495934954</v>
      </c>
      <c r="HF66" s="117">
        <v>10300</v>
      </c>
      <c r="HG66" s="115">
        <f t="shared" ref="HG66" si="672">HF66/HF65*100</f>
        <v>99.038461538461547</v>
      </c>
      <c r="HH66" s="115">
        <f t="shared" ref="HH66" si="673">HF66/HF$45*100</f>
        <v>53.926701570680621</v>
      </c>
      <c r="HI66" s="117">
        <v>10600</v>
      </c>
      <c r="HJ66" s="115">
        <f t="shared" ref="HJ66" si="674">HI66/HI65*100</f>
        <v>99.065420560747668</v>
      </c>
      <c r="HK66" s="115">
        <f t="shared" ref="HK66" si="675">HI66/HI$45*100</f>
        <v>71.621621621621628</v>
      </c>
      <c r="HL66" s="117">
        <v>3280</v>
      </c>
      <c r="HM66" s="115">
        <f t="shared" ref="HM66" si="676">HL66/HL65*100</f>
        <v>91.876750700280112</v>
      </c>
      <c r="HN66" s="118">
        <f t="shared" ref="HN66" si="677">HL66/HL$45*100</f>
        <v>51.898734177215189</v>
      </c>
      <c r="HO66" s="22"/>
      <c r="HP66" s="12"/>
      <c r="HU66" s="12"/>
      <c r="HV66" s="12"/>
      <c r="HW66" s="12"/>
    </row>
    <row r="67" spans="1:231" ht="12" customHeight="1">
      <c r="A67" s="80"/>
      <c r="B67" s="67">
        <v>2017</v>
      </c>
      <c r="C67" s="71" t="s">
        <v>188</v>
      </c>
      <c r="D67" s="102">
        <v>852100</v>
      </c>
      <c r="E67" s="92">
        <f t="shared" ref="E67:E68" si="678">D67/D66*100</f>
        <v>97.830080367393805</v>
      </c>
      <c r="F67" s="92">
        <f t="shared" ref="F67:F68" si="679">D67/D$45*100</f>
        <v>70.247320692497937</v>
      </c>
      <c r="G67" s="102">
        <v>459400</v>
      </c>
      <c r="H67" s="92">
        <f t="shared" ref="H67" si="680">G67/G66*100</f>
        <v>97.557867912507973</v>
      </c>
      <c r="I67" s="92">
        <f t="shared" ref="I67" si="681">G67/G$45*100</f>
        <v>96.088684375653628</v>
      </c>
      <c r="J67" s="102">
        <v>392700</v>
      </c>
      <c r="K67" s="97">
        <f t="shared" ref="K67" si="682">J67/J66*100</f>
        <v>98.174999999999997</v>
      </c>
      <c r="L67" s="92">
        <f t="shared" ref="L67" si="683">J67/J$45*100</f>
        <v>53.472222222222221</v>
      </c>
      <c r="M67" s="102">
        <v>67500</v>
      </c>
      <c r="N67" s="92">
        <f t="shared" ref="N67" si="684">M67/M66*100</f>
        <v>96.15384615384616</v>
      </c>
      <c r="O67" s="92">
        <f t="shared" ref="O67" si="685">M67/M$45*100</f>
        <v>51.64498852333589</v>
      </c>
      <c r="P67" s="102">
        <v>10400</v>
      </c>
      <c r="Q67" s="92">
        <f t="shared" ref="Q67" si="686">P67/P66*100</f>
        <v>97.196261682242991</v>
      </c>
      <c r="R67" s="92">
        <f t="shared" ref="R67" si="687">P67/P$45*100</f>
        <v>43.333333333333336</v>
      </c>
      <c r="S67" s="102">
        <v>130400</v>
      </c>
      <c r="T67" s="92">
        <f t="shared" ref="T67" si="688">S67/S66*100</f>
        <v>99.390243902439025</v>
      </c>
      <c r="U67" s="92">
        <f t="shared" ref="U67" si="689">S67/S$45*100</f>
        <v>54.743912678421495</v>
      </c>
      <c r="V67" s="102" t="s">
        <v>14</v>
      </c>
      <c r="W67" s="92" t="s">
        <v>190</v>
      </c>
      <c r="X67" s="92" t="s">
        <v>190</v>
      </c>
      <c r="Y67" s="102" t="s">
        <v>14</v>
      </c>
      <c r="Z67" s="92" t="s">
        <v>190</v>
      </c>
      <c r="AA67" s="92" t="s">
        <v>190</v>
      </c>
      <c r="AB67" s="102">
        <v>39400</v>
      </c>
      <c r="AC67" s="92">
        <f t="shared" ref="AC67" si="690">AB67/AB66*100</f>
        <v>98.009950248756212</v>
      </c>
      <c r="AD67" s="92">
        <f t="shared" ref="AD67" si="691">AB67/AB$45*100</f>
        <v>52.116402116402114</v>
      </c>
      <c r="AE67" s="102">
        <v>19900</v>
      </c>
      <c r="AF67" s="92">
        <f t="shared" ref="AF67" si="692">AE67/AE66*100</f>
        <v>96.601941747572823</v>
      </c>
      <c r="AG67" s="92">
        <f t="shared" ref="AG67" si="693">AE67/AE$45*100</f>
        <v>39.800000000000004</v>
      </c>
      <c r="AH67" s="102">
        <v>31200</v>
      </c>
      <c r="AI67" s="92">
        <f t="shared" ref="AI67" si="694">AH67/AH66*100</f>
        <v>96.59442724458205</v>
      </c>
      <c r="AJ67" s="92">
        <f t="shared" ref="AJ67" si="695">AH67/AH$45*100</f>
        <v>53.424657534246577</v>
      </c>
      <c r="AK67" s="102">
        <v>14400</v>
      </c>
      <c r="AL67" s="92">
        <f t="shared" ref="AL67" si="696">AK67/AK66*100</f>
        <v>99.310344827586206</v>
      </c>
      <c r="AM67" s="92">
        <f t="shared" ref="AM67" si="697">AK67/AK$45*100</f>
        <v>43.636363636363633</v>
      </c>
      <c r="AN67" s="102">
        <v>76100</v>
      </c>
      <c r="AO67" s="92">
        <f t="shared" ref="AO67" si="698">AN67/AN66*100</f>
        <v>98.831168831168839</v>
      </c>
      <c r="AP67" s="92">
        <f t="shared" ref="AP67" si="699">AN67/AN$45*100</f>
        <v>64.436917866215069</v>
      </c>
      <c r="AQ67" s="102">
        <v>3320</v>
      </c>
      <c r="AR67" s="92">
        <f t="shared" ref="AR67" si="700">AQ67/AQ66*100</f>
        <v>101.21951219512195</v>
      </c>
      <c r="AS67" s="92">
        <f t="shared" ref="AS67" si="701">AQ67/AQ$45*100</f>
        <v>52.531645569620252</v>
      </c>
      <c r="AT67" s="102">
        <v>140700</v>
      </c>
      <c r="AU67" s="92">
        <f t="shared" si="562"/>
        <v>99.504950495049499</v>
      </c>
      <c r="AV67" s="92" t="s">
        <v>179</v>
      </c>
      <c r="AW67" s="102">
        <v>29200</v>
      </c>
      <c r="AX67" s="92">
        <f t="shared" si="563"/>
        <v>110.18867924528301</v>
      </c>
      <c r="AY67" s="92" t="s">
        <v>190</v>
      </c>
      <c r="AZ67" s="102">
        <v>45600</v>
      </c>
      <c r="BA67" s="92">
        <f t="shared" si="415"/>
        <v>97.435897435897431</v>
      </c>
      <c r="BB67" s="92" t="s">
        <v>190</v>
      </c>
      <c r="BC67" s="91">
        <f t="shared" si="564"/>
        <v>852180</v>
      </c>
      <c r="BD67" s="92">
        <f t="shared" ref="BD67" si="702">BC67/BC66*100</f>
        <v>97.853870267663368</v>
      </c>
      <c r="BE67" s="92">
        <f t="shared" ref="BE67" si="703">BC67/BC$45*100</f>
        <v>70.272454398522271</v>
      </c>
      <c r="BF67" s="91">
        <f t="shared" ref="BF67:BF68" si="704">BI67+CD67+DH67+DW67+EL67+FG67+FY67+GN67+HL67</f>
        <v>392780</v>
      </c>
      <c r="BG67" s="92">
        <f t="shared" ref="BG67" si="705">BF67/BF66*100</f>
        <v>98.202365177388302</v>
      </c>
      <c r="BH67" s="92">
        <f t="shared" ref="BH67" si="706">BF67/BF$45*100</f>
        <v>53.470010073783655</v>
      </c>
      <c r="BI67" s="91">
        <f t="shared" ref="BI67:BI68" si="707">BL67+BO67+BR67+BU67+BX67+CA67</f>
        <v>67550</v>
      </c>
      <c r="BJ67" s="92">
        <f t="shared" ref="BJ67" si="708">BI67/BI66*100</f>
        <v>96.074527094296684</v>
      </c>
      <c r="BK67" s="92">
        <f t="shared" ref="BK67" si="709">BI67/BI$45*100</f>
        <v>51.66347992351816</v>
      </c>
      <c r="BL67" s="91">
        <v>7830</v>
      </c>
      <c r="BM67" s="92">
        <f t="shared" ref="BM67" si="710">BL67/BL66*100</f>
        <v>98.490566037735846</v>
      </c>
      <c r="BN67" s="92">
        <f t="shared" ref="BN67" si="711">BL67/BL$45*100</f>
        <v>53.265306122448976</v>
      </c>
      <c r="BO67" s="91">
        <v>25300</v>
      </c>
      <c r="BP67" s="92">
        <f t="shared" ref="BP67" si="712">BO67/BO66*100</f>
        <v>94.05204460966543</v>
      </c>
      <c r="BQ67" s="92">
        <f t="shared" ref="BQ67" si="713">BO67/BO$45*100</f>
        <v>54.175588865096358</v>
      </c>
      <c r="BR67" s="91">
        <v>13500</v>
      </c>
      <c r="BS67" s="92">
        <f t="shared" ref="BS67" si="714">BR67/BR66*100</f>
        <v>94.4055944055944</v>
      </c>
      <c r="BT67" s="92">
        <f t="shared" ref="BT67" si="715">BR67/BR$45*100</f>
        <v>50.185873605947947</v>
      </c>
      <c r="BU67" s="91">
        <v>3320</v>
      </c>
      <c r="BV67" s="92">
        <f t="shared" ref="BV67" si="716">BU67/BU66*100</f>
        <v>99.699699699699693</v>
      </c>
      <c r="BW67" s="92">
        <f t="shared" ref="BW67" si="717">BU67/BU$45*100</f>
        <v>48.467153284671532</v>
      </c>
      <c r="BX67" s="91">
        <v>8580</v>
      </c>
      <c r="BY67" s="92">
        <f t="shared" ref="BY67" si="718">BX67/BX66*100</f>
        <v>98.169336384439347</v>
      </c>
      <c r="BZ67" s="92">
        <f t="shared" ref="BZ67" si="719">BX67/BX$45*100</f>
        <v>57.583892617449663</v>
      </c>
      <c r="CA67" s="91">
        <v>9020</v>
      </c>
      <c r="CB67" s="92">
        <f t="shared" ref="CB67" si="720">CA67/CA66*100</f>
        <v>99.229922992299237</v>
      </c>
      <c r="CC67" s="92">
        <f t="shared" ref="CC67" si="721">CA67/CA$45*100</f>
        <v>43.574879227053145</v>
      </c>
      <c r="CD67" s="91">
        <f t="shared" ref="CD67:CD68" si="722">CG67+CJ67+CM67+CP67+CS67+CV67+CY67+DB67+DE67</f>
        <v>129410</v>
      </c>
      <c r="CE67" s="92">
        <f t="shared" ref="CE67" si="723">CD67/CD66*100</f>
        <v>99.8225856217217</v>
      </c>
      <c r="CF67" s="92">
        <f t="shared" ref="CF67" si="724">CD67/CD$45*100</f>
        <v>56.277451619917372</v>
      </c>
      <c r="CG67" s="91">
        <v>18200</v>
      </c>
      <c r="CH67" s="92">
        <f t="shared" ref="CH67" si="725">CG67/CG66*100</f>
        <v>102.24719101123596</v>
      </c>
      <c r="CI67" s="92">
        <f t="shared" ref="CI67" si="726">CG67/CG$45*100</f>
        <v>60.465116279069761</v>
      </c>
      <c r="CJ67" s="91">
        <v>37800</v>
      </c>
      <c r="CK67" s="92">
        <f t="shared" ref="CK67" si="727">CJ67/CJ66*100</f>
        <v>99.473684210526315</v>
      </c>
      <c r="CL67" s="92">
        <f t="shared" ref="CL67" si="728">CJ67/CJ$45*100</f>
        <v>84.753363228699556</v>
      </c>
      <c r="CM67" s="91">
        <v>24700</v>
      </c>
      <c r="CN67" s="92">
        <f t="shared" ref="CN67" si="729">CM67/CM66*100</f>
        <v>101.64609053497942</v>
      </c>
      <c r="CO67" s="92">
        <f t="shared" ref="CO67" si="730">CM67/CM$45*100</f>
        <v>58.669833729216151</v>
      </c>
      <c r="CP67" s="91">
        <v>6790</v>
      </c>
      <c r="CQ67" s="92">
        <f t="shared" ref="CQ67" si="731">CP67/CP66*100</f>
        <v>98.979591836734699</v>
      </c>
      <c r="CR67" s="92">
        <f t="shared" ref="CR67" si="732">CP67/CP$45*100</f>
        <v>31.728971962616821</v>
      </c>
      <c r="CS67" s="91">
        <v>23300</v>
      </c>
      <c r="CT67" s="92">
        <f t="shared" ref="CT67" si="733">CS67/CS66*100</f>
        <v>97.489539748953973</v>
      </c>
      <c r="CU67" s="92">
        <f t="shared" ref="CU67" si="734">CS67/CS$45*100</f>
        <v>49.469214437367306</v>
      </c>
      <c r="CV67" s="91">
        <v>1220</v>
      </c>
      <c r="CW67" s="92">
        <f t="shared" ref="CW67" si="735">CV67/CV66*100</f>
        <v>103.38983050847457</v>
      </c>
      <c r="CX67" s="92">
        <f t="shared" ref="CX67" si="736">CV67/CV$45*100</f>
        <v>34.857142857142861</v>
      </c>
      <c r="CY67" s="91">
        <v>4730</v>
      </c>
      <c r="CZ67" s="92">
        <f t="shared" ref="CZ67" si="737">CY67/CY66*100</f>
        <v>94.411177644710577</v>
      </c>
      <c r="DA67" s="92">
        <f t="shared" ref="DA67" si="738">CY67/CY$45*100</f>
        <v>26.13259668508287</v>
      </c>
      <c r="DB67" s="91">
        <v>2370</v>
      </c>
      <c r="DC67" s="92">
        <f t="shared" ref="DC67" si="739">DB67/DB66*100</f>
        <v>99.163179916317986</v>
      </c>
      <c r="DD67" s="92">
        <f t="shared" ref="DD67" si="740">DB67/DB$45*100</f>
        <v>47.878787878787875</v>
      </c>
      <c r="DE67" s="91">
        <v>10300</v>
      </c>
      <c r="DF67" s="92">
        <f t="shared" ref="DF67" si="741">DE67/DE66*100</f>
        <v>100.98039215686273</v>
      </c>
      <c r="DG67" s="92">
        <f t="shared" ref="DG67" si="742">DE67/DE$45*100</f>
        <v>56.906077348066297</v>
      </c>
      <c r="DH67" s="91">
        <f t="shared" ref="DH67:DH68" si="743">DK67+DN67+DQ67+DT67</f>
        <v>10410</v>
      </c>
      <c r="DI67" s="92">
        <f t="shared" ref="DI67" si="744">DH67/DH66*100</f>
        <v>97.017707362534949</v>
      </c>
      <c r="DJ67" s="92">
        <f t="shared" ref="DJ67" si="745">DH67/DH$45*100</f>
        <v>43.356934610578925</v>
      </c>
      <c r="DK67" s="91">
        <v>5590</v>
      </c>
      <c r="DL67" s="92">
        <f t="shared" ref="DL67" si="746">DK67/DK66*100</f>
        <v>98.41549295774648</v>
      </c>
      <c r="DM67" s="92">
        <f t="shared" ref="DM67" si="747">DK67/DK$45*100</f>
        <v>43</v>
      </c>
      <c r="DN67" s="91">
        <v>1590</v>
      </c>
      <c r="DO67" s="92">
        <f t="shared" ref="DO67" si="748">DN67/DN66*100</f>
        <v>100.63291139240506</v>
      </c>
      <c r="DP67" s="92">
        <f t="shared" ref="DP67" si="749">DN67/DN$45*100</f>
        <v>42.4</v>
      </c>
      <c r="DQ67" s="91">
        <v>2450</v>
      </c>
      <c r="DR67" s="92">
        <f t="shared" ref="DR67" si="750">DQ67/DQ66*100</f>
        <v>93.511450381679381</v>
      </c>
      <c r="DS67" s="92">
        <f t="shared" ref="DS67" si="751">DQ67/DQ$45*100</f>
        <v>46.313799621928162</v>
      </c>
      <c r="DT67" s="91">
        <v>780</v>
      </c>
      <c r="DU67" s="92">
        <f t="shared" ref="DU67" si="752">DT67/DT66*100</f>
        <v>91.764705882352942</v>
      </c>
      <c r="DV67" s="92">
        <f t="shared" ref="DV67" si="753">DT67/DT$45*100</f>
        <v>39.593908629441628</v>
      </c>
      <c r="DW67" s="91">
        <f t="shared" ref="DW67:DW68" si="754">DZ67+EC67+EF67+EI67</f>
        <v>40450</v>
      </c>
      <c r="DX67" s="92">
        <f t="shared" ref="DX67" si="755">DW67/DW66*100</f>
        <v>97.165505644967581</v>
      </c>
      <c r="DY67" s="92">
        <f t="shared" ref="DY67" si="756">DW67/DW$45*100</f>
        <v>48.223652837386744</v>
      </c>
      <c r="DZ67" s="91">
        <v>11300</v>
      </c>
      <c r="EA67" s="92">
        <f t="shared" ref="EA67" si="757">DZ67/DZ66*100</f>
        <v>97.41379310344827</v>
      </c>
      <c r="EB67" s="92">
        <f t="shared" ref="EB67" si="758">DZ67/DZ$45*100</f>
        <v>42.965779467680612</v>
      </c>
      <c r="EC67" s="91">
        <v>4400</v>
      </c>
      <c r="ED67" s="92">
        <f t="shared" ref="ED67" si="759">EC67/EC66*100</f>
        <v>94.01709401709401</v>
      </c>
      <c r="EE67" s="92">
        <f t="shared" ref="EE67" si="760">EC67/EC$45*100</f>
        <v>35.483870967741936</v>
      </c>
      <c r="EF67" s="91">
        <v>19600</v>
      </c>
      <c r="EG67" s="92">
        <f t="shared" ref="EG67" si="761">EF67/EF66*100</f>
        <v>96.551724137931032</v>
      </c>
      <c r="EH67" s="92">
        <f t="shared" ref="EH67" si="762">EF67/EF$45*100</f>
        <v>54.444444444444443</v>
      </c>
      <c r="EI67" s="91">
        <v>5150</v>
      </c>
      <c r="EJ67" s="92">
        <f t="shared" ref="EJ67" si="763">EI67/EI66*100</f>
        <v>101.98019801980197</v>
      </c>
      <c r="EK67" s="92">
        <f t="shared" ref="EK67" si="764">EI67/EI$45*100</f>
        <v>56.100217864923749</v>
      </c>
      <c r="EL67" s="91">
        <f t="shared" ref="EL67" si="765">EO67+ER67+EU67+EX67+FA67+FD67</f>
        <v>19900</v>
      </c>
      <c r="EM67" s="92">
        <f t="shared" ref="EM67" si="766">EL67/EL66*100</f>
        <v>96.695821185617106</v>
      </c>
      <c r="EN67" s="92">
        <f t="shared" ref="EN67" si="767">EL67/EL$45*100</f>
        <v>39.752297243308035</v>
      </c>
      <c r="EO67" s="91">
        <v>2110</v>
      </c>
      <c r="EP67" s="92">
        <f t="shared" ref="EP67" si="768">EO67/EO66*100</f>
        <v>91.739130434782609</v>
      </c>
      <c r="EQ67" s="92">
        <f t="shared" ref="EQ67" si="769">EO67/EO$45*100</f>
        <v>41.78217821782178</v>
      </c>
      <c r="ER67" s="91">
        <v>3030</v>
      </c>
      <c r="ES67" s="92">
        <f t="shared" ref="ES67" si="770">ER67/ER66*100</f>
        <v>91.540785498489427</v>
      </c>
      <c r="ET67" s="92">
        <f t="shared" ref="ET67" si="771">ER67/ER$45*100</f>
        <v>50.415973377703828</v>
      </c>
      <c r="EU67" s="91">
        <v>1140</v>
      </c>
      <c r="EV67" s="92">
        <f t="shared" ref="EV67" si="772">EU67/EU66*100</f>
        <v>95.798319327731093</v>
      </c>
      <c r="EW67" s="92">
        <f t="shared" ref="EW67" si="773">EU67/EU$45*100</f>
        <v>26.388888888888889</v>
      </c>
      <c r="EX67" s="91">
        <v>10200</v>
      </c>
      <c r="EY67" s="92">
        <f t="shared" ref="EY67" si="774">EX67/EX66*100</f>
        <v>99.029126213592235</v>
      </c>
      <c r="EZ67" s="92">
        <f t="shared" ref="EZ67" si="775">EX67/EX$45*100</f>
        <v>35.664335664335667</v>
      </c>
      <c r="FA67" s="91">
        <v>2870</v>
      </c>
      <c r="FB67" s="92">
        <f t="shared" ref="FB67" si="776">FA67/FA66*100</f>
        <v>97.61904761904762</v>
      </c>
      <c r="FC67" s="92">
        <f t="shared" ref="FC67" si="777">FA67/FA$45*100</f>
        <v>57.171314741035864</v>
      </c>
      <c r="FD67" s="91">
        <v>550</v>
      </c>
      <c r="FE67" s="92">
        <f t="shared" ref="FE67" si="778">FD67/FD66*100</f>
        <v>101.85185185185186</v>
      </c>
      <c r="FF67" s="92">
        <f t="shared" ref="FF67" si="779">FD67/FD$45*100</f>
        <v>51.886792452830186</v>
      </c>
      <c r="FG67" s="91">
        <f t="shared" ref="FG67" si="780">FJ67+FM67+FP67+FS67+FV67</f>
        <v>31250</v>
      </c>
      <c r="FH67" s="92">
        <f t="shared" ref="FH67" si="781">FG67/FG66*100</f>
        <v>96.869187848729084</v>
      </c>
      <c r="FI67" s="92">
        <f t="shared" ref="FI67" si="782">FG67/FG$45*100</f>
        <v>53.464499572284005</v>
      </c>
      <c r="FJ67" s="91">
        <v>5580</v>
      </c>
      <c r="FK67" s="92">
        <f t="shared" ref="FK67" si="783">FJ67/FJ66*100</f>
        <v>96.539792387543258</v>
      </c>
      <c r="FL67" s="92">
        <f t="shared" ref="FL67" si="784">FJ67/FJ$45*100</f>
        <v>68.550368550368546</v>
      </c>
      <c r="FM67" s="91">
        <v>7380</v>
      </c>
      <c r="FN67" s="92">
        <f t="shared" ref="FN67" si="785">FM67/FM66*100</f>
        <v>100.5449591280654</v>
      </c>
      <c r="FO67" s="92">
        <f t="shared" ref="FO67" si="786">FM67/FM$45*100</f>
        <v>87.440758293838854</v>
      </c>
      <c r="FP67" s="91">
        <v>10300</v>
      </c>
      <c r="FQ67" s="92">
        <f t="shared" ref="FQ67" si="787">FP67/FP66*100</f>
        <v>95.370370370370367</v>
      </c>
      <c r="FR67" s="92">
        <f t="shared" ref="FR67" si="788">FP67/FP$45*100</f>
        <v>39.015151515151516</v>
      </c>
      <c r="FS67" s="91">
        <v>5850</v>
      </c>
      <c r="FT67" s="92">
        <f t="shared" ref="FT67" si="789">FS67/FS66*100</f>
        <v>94.967532467532465</v>
      </c>
      <c r="FU67" s="92">
        <f t="shared" ref="FU67" si="790">FS67/FS$45*100</f>
        <v>53.669724770642205</v>
      </c>
      <c r="FV67" s="91">
        <v>2140</v>
      </c>
      <c r="FW67" s="92">
        <f t="shared" ref="FW67" si="791">FV67/FV66*100</f>
        <v>98.165137614678898</v>
      </c>
      <c r="FX67" s="92">
        <f t="shared" ref="FX67" si="792">FV67/FV$45*100</f>
        <v>46.82713347921225</v>
      </c>
      <c r="FY67" s="91">
        <f t="shared" ref="FY67" si="793">GB67+GE67+GH67+GK67</f>
        <v>14360</v>
      </c>
      <c r="FZ67" s="92">
        <f t="shared" ref="FZ67" si="794">FY67/FY66*100</f>
        <v>98.898071625344357</v>
      </c>
      <c r="GA67" s="92">
        <f t="shared" ref="GA67" si="795">FY67/FY$45*100</f>
        <v>43.449319213313167</v>
      </c>
      <c r="GB67" s="91">
        <v>3720</v>
      </c>
      <c r="GC67" s="92">
        <f t="shared" ref="GC67" si="796">GB67/GB66*100</f>
        <v>100.26954177897574</v>
      </c>
      <c r="GD67" s="92">
        <f t="shared" ref="GD67" si="797">GB67/GB$45*100</f>
        <v>31.794871794871792</v>
      </c>
      <c r="GE67" s="91">
        <v>4060</v>
      </c>
      <c r="GF67" s="92">
        <f t="shared" ref="GF67" si="798">GE67/GE66*100</f>
        <v>102.26700251889169</v>
      </c>
      <c r="GG67" s="92">
        <f t="shared" ref="GG67" si="799">GE67/GE$45*100</f>
        <v>51.069182389937104</v>
      </c>
      <c r="GH67" s="91">
        <v>3870</v>
      </c>
      <c r="GI67" s="92">
        <f t="shared" ref="GI67" si="800">GH67/GH66*100</f>
        <v>95.792079207920793</v>
      </c>
      <c r="GJ67" s="92">
        <f t="shared" ref="GJ67" si="801">GH67/GH$45*100</f>
        <v>45.052386495925496</v>
      </c>
      <c r="GK67" s="91">
        <v>2710</v>
      </c>
      <c r="GL67" s="92">
        <f t="shared" ref="GL67" si="802">GK67/GK66*100</f>
        <v>96.785714285714292</v>
      </c>
      <c r="GM67" s="92">
        <f t="shared" ref="GM67" si="803">GK67/GK$45*100</f>
        <v>56.340956340956339</v>
      </c>
      <c r="GN67" s="91">
        <f t="shared" ref="GN67:GN68" si="804">GQ67+GT67+GW67+GZ67+HC67+HF67+HI67</f>
        <v>76130</v>
      </c>
      <c r="GO67" s="92">
        <f t="shared" ref="GO67" si="805">GN67/GN66*100</f>
        <v>98.844455985458325</v>
      </c>
      <c r="GP67" s="92">
        <f t="shared" ref="GP67" si="806">GN67/GN$45*100</f>
        <v>64.456862247057828</v>
      </c>
      <c r="GQ67" s="91">
        <v>9560</v>
      </c>
      <c r="GR67" s="92">
        <f t="shared" ref="GR67" si="807">GQ67/GQ66*100</f>
        <v>102.46516613076098</v>
      </c>
      <c r="GS67" s="92">
        <f t="shared" ref="GS67" si="808">GQ67/GQ$45*100</f>
        <v>51.397849462365599</v>
      </c>
      <c r="GT67" s="91">
        <v>1900</v>
      </c>
      <c r="GU67" s="92">
        <f t="shared" ref="GU67" si="809">GT67/GT66*100</f>
        <v>93.596059113300484</v>
      </c>
      <c r="GV67" s="92">
        <f t="shared" ref="GV67" si="810">GT67/GT$45*100</f>
        <v>26.722925457102669</v>
      </c>
      <c r="GW67" s="91">
        <v>6400</v>
      </c>
      <c r="GX67" s="92">
        <f t="shared" ref="GX67" si="811">GW67/GW66*100</f>
        <v>99.533437013996888</v>
      </c>
      <c r="GY67" s="92">
        <f t="shared" ref="GY67" si="812">GW67/GW$45*100</f>
        <v>58.715596330275233</v>
      </c>
      <c r="GZ67" s="91">
        <v>29300</v>
      </c>
      <c r="HA67" s="92">
        <f t="shared" ref="HA67" si="813">GZ67/GZ66*100</f>
        <v>98.322147651006702</v>
      </c>
      <c r="HB67" s="92">
        <f t="shared" ref="HB67" si="814">GZ67/GZ$45*100</f>
        <v>83.002832861189802</v>
      </c>
      <c r="HC67" s="91">
        <v>8370</v>
      </c>
      <c r="HD67" s="92">
        <f t="shared" ref="HD67" si="815">HC67/HC66*100</f>
        <v>98.124267291910911</v>
      </c>
      <c r="HE67" s="92">
        <f t="shared" ref="HE67" si="816">HC67/HC$45*100</f>
        <v>68.048780487804876</v>
      </c>
      <c r="HF67" s="91">
        <v>10100</v>
      </c>
      <c r="HG67" s="92">
        <f t="shared" ref="HG67" si="817">HF67/HF66*100</f>
        <v>98.05825242718447</v>
      </c>
      <c r="HH67" s="92">
        <f t="shared" ref="HH67" si="818">HF67/HF$45*100</f>
        <v>52.879581151832454</v>
      </c>
      <c r="HI67" s="91">
        <v>10500</v>
      </c>
      <c r="HJ67" s="92">
        <f t="shared" ref="HJ67" si="819">HI67/HI66*100</f>
        <v>99.056603773584911</v>
      </c>
      <c r="HK67" s="92">
        <f t="shared" ref="HK67" si="820">HI67/HI$45*100</f>
        <v>70.945945945945937</v>
      </c>
      <c r="HL67" s="91">
        <v>3320</v>
      </c>
      <c r="HM67" s="92">
        <f t="shared" ref="HM67" si="821">HL67/HL66*100</f>
        <v>101.21951219512195</v>
      </c>
      <c r="HN67" s="93">
        <f t="shared" ref="HN67" si="822">HL67/HL$45*100</f>
        <v>52.531645569620252</v>
      </c>
      <c r="HU67" s="7"/>
      <c r="HV67" s="7"/>
      <c r="HW67" s="7"/>
    </row>
    <row r="68" spans="1:231" ht="12" customHeight="1">
      <c r="A68" s="80"/>
      <c r="B68" s="67">
        <v>2018</v>
      </c>
      <c r="C68" s="71" t="s">
        <v>191</v>
      </c>
      <c r="D68" s="102">
        <v>847200</v>
      </c>
      <c r="E68" s="92">
        <f t="shared" si="678"/>
        <v>99.424950123224974</v>
      </c>
      <c r="F68" s="92">
        <f t="shared" si="679"/>
        <v>69.843363561417974</v>
      </c>
      <c r="G68" s="102">
        <v>461500</v>
      </c>
      <c r="H68" s="92">
        <f t="shared" ref="H68" si="823">G68/G67*100</f>
        <v>100.45711797997387</v>
      </c>
      <c r="I68" s="92">
        <f t="shared" ref="I68" si="824">G68/G$45*100</f>
        <v>96.527923028655096</v>
      </c>
      <c r="J68" s="102">
        <v>385700</v>
      </c>
      <c r="K68" s="97">
        <f t="shared" ref="K68" si="825">J68/J67*100</f>
        <v>98.217468805704101</v>
      </c>
      <c r="L68" s="92">
        <f t="shared" ref="L68" si="826">J68/J$45*100</f>
        <v>52.519063180827885</v>
      </c>
      <c r="M68" s="102">
        <v>66600</v>
      </c>
      <c r="N68" s="92">
        <f t="shared" ref="N68" si="827">M68/M67*100</f>
        <v>98.666666666666671</v>
      </c>
      <c r="O68" s="92">
        <f t="shared" ref="O68" si="828">M68/M$45*100</f>
        <v>50.956388676358067</v>
      </c>
      <c r="P68" s="102">
        <v>10100</v>
      </c>
      <c r="Q68" s="92">
        <f t="shared" ref="Q68" si="829">P68/P67*100</f>
        <v>97.115384615384613</v>
      </c>
      <c r="R68" s="92">
        <f t="shared" ref="R68" si="830">P68/P$45*100</f>
        <v>42.083333333333336</v>
      </c>
      <c r="S68" s="102">
        <v>128100</v>
      </c>
      <c r="T68" s="92">
        <f t="shared" ref="T68" si="831">S68/S67*100</f>
        <v>98.236196319018404</v>
      </c>
      <c r="U68" s="92">
        <f t="shared" ref="U68" si="832">S68/S$45*100</f>
        <v>53.778337531486144</v>
      </c>
      <c r="V68" s="102" t="s">
        <v>14</v>
      </c>
      <c r="W68" s="92" t="s">
        <v>190</v>
      </c>
      <c r="X68" s="92" t="s">
        <v>190</v>
      </c>
      <c r="Y68" s="102" t="s">
        <v>14</v>
      </c>
      <c r="Z68" s="92" t="s">
        <v>190</v>
      </c>
      <c r="AA68" s="92" t="s">
        <v>190</v>
      </c>
      <c r="AB68" s="102">
        <v>38800</v>
      </c>
      <c r="AC68" s="92">
        <f t="shared" ref="AC68" si="833">AB68/AB67*100</f>
        <v>98.477157360406082</v>
      </c>
      <c r="AD68" s="92">
        <f t="shared" ref="AD68" si="834">AB68/AB$45*100</f>
        <v>51.322751322751323</v>
      </c>
      <c r="AE68" s="102">
        <v>19000</v>
      </c>
      <c r="AF68" s="92">
        <f t="shared" ref="AF68" si="835">AE68/AE67*100</f>
        <v>95.477386934673376</v>
      </c>
      <c r="AG68" s="92">
        <f t="shared" ref="AG68" si="836">AE68/AE$45*100</f>
        <v>38</v>
      </c>
      <c r="AH68" s="102">
        <v>31700</v>
      </c>
      <c r="AI68" s="92">
        <f t="shared" ref="AI68" si="837">AH68/AH67*100</f>
        <v>101.6025641025641</v>
      </c>
      <c r="AJ68" s="92">
        <f t="shared" ref="AJ68" si="838">AH68/AH$45*100</f>
        <v>54.280821917808218</v>
      </c>
      <c r="AK68" s="102">
        <v>13700</v>
      </c>
      <c r="AL68" s="92">
        <f t="shared" ref="AL68" si="839">AK68/AK67*100</f>
        <v>95.138888888888886</v>
      </c>
      <c r="AM68" s="92">
        <f t="shared" ref="AM68" si="840">AK68/AK$45*100</f>
        <v>41.515151515151516</v>
      </c>
      <c r="AN68" s="102">
        <v>74600</v>
      </c>
      <c r="AO68" s="92">
        <f t="shared" ref="AO68" si="841">AN68/AN67*100</f>
        <v>98.028909329829176</v>
      </c>
      <c r="AP68" s="92">
        <f t="shared" ref="AP68" si="842">AN68/AN$45*100</f>
        <v>63.16680779000847</v>
      </c>
      <c r="AQ68" s="102">
        <v>3130</v>
      </c>
      <c r="AR68" s="92">
        <f t="shared" ref="AR68" si="843">AQ68/AQ67*100</f>
        <v>94.277108433734938</v>
      </c>
      <c r="AS68" s="92">
        <f t="shared" ref="AS68" si="844">AQ68/AQ$45*100</f>
        <v>49.525316455696199</v>
      </c>
      <c r="AT68" s="102">
        <v>138300</v>
      </c>
      <c r="AU68" s="92">
        <f t="shared" si="562"/>
        <v>98.294243070362469</v>
      </c>
      <c r="AV68" s="92" t="s">
        <v>192</v>
      </c>
      <c r="AW68" s="102">
        <v>28600</v>
      </c>
      <c r="AX68" s="92">
        <f t="shared" si="563"/>
        <v>97.945205479452056</v>
      </c>
      <c r="AY68" s="92" t="s">
        <v>192</v>
      </c>
      <c r="AZ68" s="102">
        <v>45400</v>
      </c>
      <c r="BA68" s="92">
        <f t="shared" si="415"/>
        <v>99.561403508771932</v>
      </c>
      <c r="BB68" s="92" t="s">
        <v>192</v>
      </c>
      <c r="BC68" s="91">
        <f t="shared" si="564"/>
        <v>847090</v>
      </c>
      <c r="BD68" s="92">
        <f>BC68/BC67*100</f>
        <v>99.402708348001596</v>
      </c>
      <c r="BE68" s="92">
        <f t="shared" ref="BE68" si="845">BC68/BC$45*100</f>
        <v>69.852722894745526</v>
      </c>
      <c r="BF68" s="91">
        <f t="shared" si="704"/>
        <v>385590</v>
      </c>
      <c r="BG68" s="92">
        <f t="shared" ref="BG68" si="846">BF68/BF67*100</f>
        <v>98.169458730077906</v>
      </c>
      <c r="BH68" s="92">
        <f t="shared" ref="BH68" si="847">BF68/BF$45*100</f>
        <v>52.491219472351546</v>
      </c>
      <c r="BI68" s="91">
        <f t="shared" si="707"/>
        <v>66570</v>
      </c>
      <c r="BJ68" s="92">
        <f t="shared" ref="BJ68" si="848">BI68/BI67*100</f>
        <v>98.549222797927456</v>
      </c>
      <c r="BK68" s="92">
        <f t="shared" ref="BK68" si="849">BI68/BI$45*100</f>
        <v>50.913957934990442</v>
      </c>
      <c r="BL68" s="91">
        <v>8050</v>
      </c>
      <c r="BM68" s="92">
        <f t="shared" ref="BM68" si="850">BL68/BL67*100</f>
        <v>102.80970625798211</v>
      </c>
      <c r="BN68" s="92">
        <f t="shared" ref="BN68" si="851">BL68/BL$45*100</f>
        <v>54.761904761904766</v>
      </c>
      <c r="BO68" s="91">
        <v>24900</v>
      </c>
      <c r="BP68" s="92">
        <f t="shared" ref="BP68" si="852">BO68/BO67*100</f>
        <v>98.418972332015812</v>
      </c>
      <c r="BQ68" s="92">
        <f t="shared" ref="BQ68" si="853">BO68/BO$45*100</f>
        <v>53.319057815845824</v>
      </c>
      <c r="BR68" s="91">
        <v>13200</v>
      </c>
      <c r="BS68" s="92">
        <f>BR68/BR67*100</f>
        <v>97.777777777777771</v>
      </c>
      <c r="BT68" s="92">
        <f t="shared" ref="BT68" si="854">BR68/BR$45*100</f>
        <v>49.070631970260223</v>
      </c>
      <c r="BU68" s="91">
        <v>3200</v>
      </c>
      <c r="BV68" s="92">
        <f>BU68/BU67*100</f>
        <v>96.385542168674704</v>
      </c>
      <c r="BW68" s="92">
        <f t="shared" ref="BW68" si="855">BU68/BU$45*100</f>
        <v>46.715328467153284</v>
      </c>
      <c r="BX68" s="91">
        <v>8250</v>
      </c>
      <c r="BY68" s="92">
        <f t="shared" ref="BY68" si="856">BX68/BX67*100</f>
        <v>96.15384615384616</v>
      </c>
      <c r="BZ68" s="92">
        <f t="shared" ref="BZ68" si="857">BX68/BX$45*100</f>
        <v>55.369127516778526</v>
      </c>
      <c r="CA68" s="91">
        <v>8970</v>
      </c>
      <c r="CB68" s="92">
        <f t="shared" ref="CB68" si="858">CA68/CA67*100</f>
        <v>99.445676274944574</v>
      </c>
      <c r="CC68" s="92">
        <f t="shared" ref="CC68" si="859">CA68/CA$45*100</f>
        <v>43.333333333333336</v>
      </c>
      <c r="CD68" s="91">
        <f t="shared" si="722"/>
        <v>127350</v>
      </c>
      <c r="CE68" s="92">
        <f t="shared" ref="CE68" si="860">CD68/CD67*100</f>
        <v>98.408160111274242</v>
      </c>
      <c r="CF68" s="92">
        <f t="shared" ref="CF68" si="861">CD68/CD$45*100</f>
        <v>55.381604696673193</v>
      </c>
      <c r="CG68" s="91">
        <v>18200</v>
      </c>
      <c r="CH68" s="92">
        <f>CG68/CG67*100</f>
        <v>100</v>
      </c>
      <c r="CI68" s="92">
        <f t="shared" ref="CI68" si="862">CG68/CG$45*100</f>
        <v>60.465116279069761</v>
      </c>
      <c r="CJ68" s="91">
        <v>37900</v>
      </c>
      <c r="CK68" s="92">
        <f t="shared" ref="CK68" si="863">CJ68/CJ67*100</f>
        <v>100.26455026455025</v>
      </c>
      <c r="CL68" s="92">
        <f>CJ68/CJ$45*100</f>
        <v>84.97757847533633</v>
      </c>
      <c r="CM68" s="91">
        <v>24100</v>
      </c>
      <c r="CN68" s="92">
        <f t="shared" ref="CN68" si="864">CM68/CM67*100</f>
        <v>97.570850202429142</v>
      </c>
      <c r="CO68" s="92">
        <f t="shared" ref="CO68" si="865">CM68/CM$45*100</f>
        <v>57.244655581947747</v>
      </c>
      <c r="CP68" s="91">
        <v>6600</v>
      </c>
      <c r="CQ68" s="92">
        <f t="shared" ref="CQ68" si="866">CP68/CP67*100</f>
        <v>97.201767304860084</v>
      </c>
      <c r="CR68" s="92">
        <f t="shared" ref="CR68" si="867">CP68/CP$45*100</f>
        <v>30.841121495327101</v>
      </c>
      <c r="CS68" s="91">
        <v>22500</v>
      </c>
      <c r="CT68" s="92">
        <f t="shared" ref="CT68" si="868">CS68/CS67*100</f>
        <v>96.566523605150209</v>
      </c>
      <c r="CU68" s="92">
        <f t="shared" ref="CU68" si="869">CS68/CS$45*100</f>
        <v>47.770700636942678</v>
      </c>
      <c r="CV68" s="91">
        <v>1090</v>
      </c>
      <c r="CW68" s="92">
        <f t="shared" ref="CW68" si="870">CV68/CV67*100</f>
        <v>89.344262295081961</v>
      </c>
      <c r="CX68" s="92">
        <f t="shared" ref="CX68" si="871">CV68/CV$45*100</f>
        <v>31.142857142857146</v>
      </c>
      <c r="CY68" s="91">
        <v>4420</v>
      </c>
      <c r="CZ68" s="92">
        <f>CY68/CY67*100</f>
        <v>93.446088794926013</v>
      </c>
      <c r="DA68" s="92">
        <f t="shared" ref="DA68" si="872">CY68/CY$45*100</f>
        <v>24.41988950276243</v>
      </c>
      <c r="DB68" s="91">
        <v>2340</v>
      </c>
      <c r="DC68" s="92">
        <f t="shared" ref="DC68" si="873">DB68/DB67*100</f>
        <v>98.734177215189874</v>
      </c>
      <c r="DD68" s="92">
        <f t="shared" ref="DD68" si="874">DB68/DB$45*100</f>
        <v>47.272727272727273</v>
      </c>
      <c r="DE68" s="91">
        <v>10200</v>
      </c>
      <c r="DF68" s="92">
        <f>DE68/DE67*100</f>
        <v>99.029126213592235</v>
      </c>
      <c r="DG68" s="92">
        <f t="shared" ref="DG68" si="875">DE68/DE$45*100</f>
        <v>56.353591160220994</v>
      </c>
      <c r="DH68" s="91">
        <f t="shared" si="743"/>
        <v>10110</v>
      </c>
      <c r="DI68" s="92">
        <f t="shared" ref="DI68" si="876">DH68/DH67*100</f>
        <v>97.11815561959655</v>
      </c>
      <c r="DJ68" s="92">
        <f t="shared" ref="DJ68" si="877">DH68/DH$45*100</f>
        <v>42.107455226988755</v>
      </c>
      <c r="DK68" s="91">
        <v>5310</v>
      </c>
      <c r="DL68" s="92">
        <f t="shared" ref="DL68" si="878">DK68/DK67*100</f>
        <v>94.991055456171736</v>
      </c>
      <c r="DM68" s="92">
        <f t="shared" ref="DM68" si="879">DK68/DK$45*100</f>
        <v>40.846153846153847</v>
      </c>
      <c r="DN68" s="91">
        <v>1560</v>
      </c>
      <c r="DO68" s="92">
        <f t="shared" ref="DO68" si="880">DN68/DN67*100</f>
        <v>98.113207547169807</v>
      </c>
      <c r="DP68" s="92">
        <f t="shared" ref="DP68" si="881">DN68/DN$45*100</f>
        <v>41.6</v>
      </c>
      <c r="DQ68" s="91">
        <v>2490</v>
      </c>
      <c r="DR68" s="92">
        <f t="shared" ref="DR68" si="882">DQ68/DQ67*100</f>
        <v>101.63265306122449</v>
      </c>
      <c r="DS68" s="92">
        <f t="shared" ref="DS68" si="883">DQ68/DQ$45*100</f>
        <v>47.069943289224952</v>
      </c>
      <c r="DT68" s="91">
        <v>750</v>
      </c>
      <c r="DU68" s="92">
        <f t="shared" ref="DU68" si="884">DT68/DT67*100</f>
        <v>96.15384615384616</v>
      </c>
      <c r="DV68" s="92">
        <f t="shared" ref="DV68" si="885">DT68/DT$45*100</f>
        <v>38.07106598984771</v>
      </c>
      <c r="DW68" s="91">
        <f t="shared" si="754"/>
        <v>39410</v>
      </c>
      <c r="DX68" s="92">
        <f t="shared" ref="DX68" si="886">DW68/DW67*100</f>
        <v>97.428924598269475</v>
      </c>
      <c r="DY68" s="92">
        <f t="shared" ref="DY68" si="887">DW68/DW$45*100</f>
        <v>46.983786361468766</v>
      </c>
      <c r="DZ68" s="91">
        <v>10900</v>
      </c>
      <c r="EA68" s="92">
        <f t="shared" ref="EA68" si="888">DZ68/DZ67*100</f>
        <v>96.460176991150433</v>
      </c>
      <c r="EB68" s="92">
        <f t="shared" ref="EB68" si="889">DZ68/DZ$45*100</f>
        <v>41.444866920152087</v>
      </c>
      <c r="EC68" s="91">
        <v>4140</v>
      </c>
      <c r="ED68" s="92">
        <f t="shared" ref="ED68" si="890">EC68/EC67*100</f>
        <v>94.090909090909093</v>
      </c>
      <c r="EE68" s="92">
        <f t="shared" ref="EE68" si="891">EC68/EC$45*100</f>
        <v>33.387096774193544</v>
      </c>
      <c r="EF68" s="91">
        <v>19200</v>
      </c>
      <c r="EG68" s="92">
        <f t="shared" ref="EG68" si="892">EF68/EF67*100</f>
        <v>97.959183673469383</v>
      </c>
      <c r="EH68" s="92">
        <f t="shared" ref="EH68" si="893">EF68/EF$45*100</f>
        <v>53.333333333333336</v>
      </c>
      <c r="EI68" s="91">
        <v>5170</v>
      </c>
      <c r="EJ68" s="92">
        <f>EI68/EI67*100</f>
        <v>100.3883495145631</v>
      </c>
      <c r="EK68" s="92">
        <f t="shared" ref="EK68" si="894">EI68/EI$45*100</f>
        <v>56.31808278867102</v>
      </c>
      <c r="EL68" s="91">
        <f t="shared" ref="EL68" si="895">EO68+ER68+EU68+EX68+FA68+FD68</f>
        <v>19010</v>
      </c>
      <c r="EM68" s="92">
        <f t="shared" ref="EM68" si="896">EL68/EL67*100</f>
        <v>95.527638190954775</v>
      </c>
      <c r="EN68" s="92">
        <f t="shared" ref="EN68" si="897">EL68/EL$45*100</f>
        <v>37.974430683180181</v>
      </c>
      <c r="EO68" s="91">
        <v>2040</v>
      </c>
      <c r="EP68" s="92">
        <f>EO68/EO67*100</f>
        <v>96.682464454976298</v>
      </c>
      <c r="EQ68" s="92">
        <f t="shared" ref="EQ68" si="898">EO68/EO$45*100</f>
        <v>40.396039603960396</v>
      </c>
      <c r="ER68" s="91">
        <v>2900</v>
      </c>
      <c r="ES68" s="92">
        <f t="shared" ref="ES68" si="899">ER68/ER67*100</f>
        <v>95.709570957095707</v>
      </c>
      <c r="ET68" s="92">
        <f t="shared" ref="ET68" si="900">ER68/ER$45*100</f>
        <v>48.252911813643927</v>
      </c>
      <c r="EU68" s="91">
        <v>1130</v>
      </c>
      <c r="EV68" s="92">
        <f t="shared" ref="EV68" si="901">EU68/EU67*100</f>
        <v>99.122807017543863</v>
      </c>
      <c r="EW68" s="92">
        <f t="shared" ref="EW68" si="902">EU68/EU$45*100</f>
        <v>26.157407407407408</v>
      </c>
      <c r="EX68" s="91">
        <v>9670</v>
      </c>
      <c r="EY68" s="92">
        <f t="shared" ref="EY68" si="903">EX68/EX67*100</f>
        <v>94.803921568627445</v>
      </c>
      <c r="EZ68" s="92">
        <f t="shared" ref="EZ68" si="904">EX68/EX$45*100</f>
        <v>33.811188811188813</v>
      </c>
      <c r="FA68" s="91">
        <v>2740</v>
      </c>
      <c r="FB68" s="92">
        <f t="shared" ref="FB68" si="905">FA68/FA67*100</f>
        <v>95.470383275261327</v>
      </c>
      <c r="FC68" s="92">
        <f t="shared" ref="FC68" si="906">FA68/FA$45*100</f>
        <v>54.581673306772906</v>
      </c>
      <c r="FD68" s="91">
        <v>530</v>
      </c>
      <c r="FE68" s="92">
        <f t="shared" ref="FE68" si="907">FD68/FD67*100</f>
        <v>96.36363636363636</v>
      </c>
      <c r="FF68" s="92">
        <f t="shared" ref="FF68" si="908">FD68/FD$45*100</f>
        <v>50</v>
      </c>
      <c r="FG68" s="91">
        <f t="shared" ref="FG68" si="909">FJ68+FM68+FP68+FS68+FV68</f>
        <v>31650</v>
      </c>
      <c r="FH68" s="92">
        <f t="shared" ref="FH68" si="910">FG68/FG67*100</f>
        <v>101.27999999999999</v>
      </c>
      <c r="FI68" s="92">
        <f t="shared" ref="FI68" si="911">FG68/FG$45*100</f>
        <v>54.148845166809231</v>
      </c>
      <c r="FJ68" s="91">
        <v>5450</v>
      </c>
      <c r="FK68" s="92">
        <f t="shared" ref="FK68" si="912">FJ68/FJ67*100</f>
        <v>97.67025089605734</v>
      </c>
      <c r="FL68" s="92">
        <f t="shared" ref="FL68" si="913">FJ68/FJ$45*100</f>
        <v>66.953316953316957</v>
      </c>
      <c r="FM68" s="91">
        <v>7360</v>
      </c>
      <c r="FN68" s="92">
        <f t="shared" ref="FN68" si="914">FM68/FM67*100</f>
        <v>99.728997289972895</v>
      </c>
      <c r="FO68" s="92">
        <f t="shared" ref="FO68" si="915">FM68/FM$45*100</f>
        <v>87.203791469194314</v>
      </c>
      <c r="FP68" s="91">
        <v>11300</v>
      </c>
      <c r="FQ68" s="92">
        <f t="shared" ref="FQ68" si="916">FP68/FP67*100</f>
        <v>109.70873786407766</v>
      </c>
      <c r="FR68" s="92">
        <f t="shared" ref="FR68" si="917">FP68/FP$45*100</f>
        <v>42.803030303030305</v>
      </c>
      <c r="FS68" s="91">
        <v>5500</v>
      </c>
      <c r="FT68" s="92">
        <f>FS68/FS67*100</f>
        <v>94.01709401709401</v>
      </c>
      <c r="FU68" s="92">
        <f t="shared" ref="FU68" si="918">FS68/FS$45*100</f>
        <v>50.458715596330272</v>
      </c>
      <c r="FV68" s="91">
        <v>2040</v>
      </c>
      <c r="FW68" s="92">
        <f>FV68/FV67*100</f>
        <v>95.327102803738313</v>
      </c>
      <c r="FX68" s="92">
        <f t="shared" ref="FX68" si="919">FV68/FV$45*100</f>
        <v>44.63894967177243</v>
      </c>
      <c r="FY68" s="91">
        <f t="shared" ref="FY68" si="920">GB68+GE68+GH68+GK68</f>
        <v>13700</v>
      </c>
      <c r="FZ68" s="92">
        <f t="shared" ref="FZ68" si="921">FY68/FY67*100</f>
        <v>95.403899721448468</v>
      </c>
      <c r="GA68" s="92">
        <f t="shared" ref="GA68" si="922">FY68/FY$45*100</f>
        <v>41.452344931921331</v>
      </c>
      <c r="GB68" s="91">
        <v>3550</v>
      </c>
      <c r="GC68" s="92">
        <f>GB68/GB67*100</f>
        <v>95.430107526881727</v>
      </c>
      <c r="GD68" s="92">
        <f t="shared" ref="GD68" si="923">GB68/GB$45*100</f>
        <v>30.341880341880341</v>
      </c>
      <c r="GE68" s="91">
        <v>3920</v>
      </c>
      <c r="GF68" s="92">
        <f t="shared" ref="GF68" si="924">GE68/GE67*100</f>
        <v>96.551724137931032</v>
      </c>
      <c r="GG68" s="92">
        <f t="shared" ref="GG68" si="925">GE68/GE$45*100</f>
        <v>49.308176100628934</v>
      </c>
      <c r="GH68" s="91">
        <v>3670</v>
      </c>
      <c r="GI68" s="92">
        <f t="shared" ref="GI68" si="926">GH68/GH67*100</f>
        <v>94.832041343669246</v>
      </c>
      <c r="GJ68" s="92">
        <f t="shared" ref="GJ68" si="927">GH68/GH$45*100</f>
        <v>42.724097788125725</v>
      </c>
      <c r="GK68" s="91">
        <v>2560</v>
      </c>
      <c r="GL68" s="92">
        <f>GK68/GK67*100</f>
        <v>94.464944649446494</v>
      </c>
      <c r="GM68" s="92">
        <f t="shared" ref="GM68" si="928">GK68/GK$45*100</f>
        <v>53.222453222453225</v>
      </c>
      <c r="GN68" s="91">
        <f t="shared" si="804"/>
        <v>74660</v>
      </c>
      <c r="GO68" s="92">
        <f>GN68/GN67*100</f>
        <v>98.069092342046503</v>
      </c>
      <c r="GP68" s="92">
        <f>GN68/GN$45*100</f>
        <v>63.212259757852848</v>
      </c>
      <c r="GQ68" s="91">
        <v>8950</v>
      </c>
      <c r="GR68" s="92">
        <f>GQ68/GQ67*100</f>
        <v>93.619246861924694</v>
      </c>
      <c r="GS68" s="92">
        <f t="shared" ref="GS68" si="929">GQ68/GQ$45*100</f>
        <v>48.118279569892472</v>
      </c>
      <c r="GT68" s="91">
        <v>1820</v>
      </c>
      <c r="GU68" s="92">
        <f t="shared" ref="GU68" si="930">GT68/GT67*100</f>
        <v>95.78947368421052</v>
      </c>
      <c r="GV68" s="92">
        <f t="shared" ref="GV68" si="931">GT68/GT$45*100</f>
        <v>25.59774964838256</v>
      </c>
      <c r="GW68" s="91">
        <v>6080</v>
      </c>
      <c r="GX68" s="92">
        <f t="shared" ref="GX68" si="932">GW68/GW67*100</f>
        <v>95</v>
      </c>
      <c r="GY68" s="92">
        <f t="shared" ref="GY68" si="933">GW68/GW$45*100</f>
        <v>55.779816513761475</v>
      </c>
      <c r="GZ68" s="91">
        <v>29600</v>
      </c>
      <c r="HA68" s="92">
        <f t="shared" ref="HA68" si="934">GZ68/GZ67*100</f>
        <v>101.02389078498292</v>
      </c>
      <c r="HB68" s="92">
        <f t="shared" ref="HB68" si="935">GZ68/GZ$45*100</f>
        <v>83.852691218130317</v>
      </c>
      <c r="HC68" s="91">
        <v>8040</v>
      </c>
      <c r="HD68" s="92">
        <f>HC68/HC67*100</f>
        <v>96.057347670250891</v>
      </c>
      <c r="HE68" s="92">
        <f t="shared" ref="HE68" si="936">HC68/HC$45*100</f>
        <v>65.365853658536594</v>
      </c>
      <c r="HF68" s="91">
        <v>9770</v>
      </c>
      <c r="HG68" s="92">
        <f>HF68/HF67*100</f>
        <v>96.732673267326732</v>
      </c>
      <c r="HH68" s="92">
        <f t="shared" ref="HH68" si="937">HF68/HF$45*100</f>
        <v>51.151832460732983</v>
      </c>
      <c r="HI68" s="91">
        <v>10400</v>
      </c>
      <c r="HJ68" s="92">
        <f>HI68/HI67*100</f>
        <v>99.047619047619051</v>
      </c>
      <c r="HK68" s="92">
        <f t="shared" ref="HK68" si="938">HI68/HI$45*100</f>
        <v>70.270270270270274</v>
      </c>
      <c r="HL68" s="91">
        <v>3130</v>
      </c>
      <c r="HM68" s="92">
        <f>HL68/HL67*100</f>
        <v>94.277108433734938</v>
      </c>
      <c r="HN68" s="93">
        <f>HL68/HL$45*100</f>
        <v>49.525316455696199</v>
      </c>
      <c r="HU68" s="7"/>
      <c r="HV68" s="7"/>
      <c r="HW68" s="7"/>
    </row>
    <row r="69" spans="1:231" ht="12" customHeight="1">
      <c r="A69" s="80"/>
      <c r="B69" s="67">
        <v>2019</v>
      </c>
      <c r="C69" s="148" t="s">
        <v>197</v>
      </c>
      <c r="D69" s="102">
        <v>839200</v>
      </c>
      <c r="E69" s="102" t="s">
        <v>14</v>
      </c>
      <c r="F69" s="102" t="s">
        <v>14</v>
      </c>
      <c r="G69" s="102">
        <v>464500</v>
      </c>
      <c r="H69" s="102" t="s">
        <v>14</v>
      </c>
      <c r="I69" s="102" t="s">
        <v>14</v>
      </c>
      <c r="J69" s="102">
        <v>374700</v>
      </c>
      <c r="K69" s="102" t="s">
        <v>14</v>
      </c>
      <c r="L69" s="102" t="s">
        <v>14</v>
      </c>
      <c r="M69" s="102">
        <v>65800</v>
      </c>
      <c r="N69" s="102" t="s">
        <v>14</v>
      </c>
      <c r="O69" s="102" t="s">
        <v>14</v>
      </c>
      <c r="P69" s="102">
        <v>9300</v>
      </c>
      <c r="Q69" s="102" t="s">
        <v>14</v>
      </c>
      <c r="R69" s="102" t="s">
        <v>14</v>
      </c>
      <c r="S69" s="102">
        <v>124600</v>
      </c>
      <c r="T69" s="102" t="s">
        <v>14</v>
      </c>
      <c r="U69" s="102" t="s">
        <v>14</v>
      </c>
      <c r="V69" s="102" t="s">
        <v>14</v>
      </c>
      <c r="W69" s="102" t="s">
        <v>14</v>
      </c>
      <c r="X69" s="102" t="s">
        <v>14</v>
      </c>
      <c r="Y69" s="102" t="s">
        <v>14</v>
      </c>
      <c r="Z69" s="102" t="s">
        <v>14</v>
      </c>
      <c r="AA69" s="102" t="s">
        <v>14</v>
      </c>
      <c r="AB69" s="102">
        <v>37300</v>
      </c>
      <c r="AC69" s="102" t="s">
        <v>14</v>
      </c>
      <c r="AD69" s="102" t="s">
        <v>14</v>
      </c>
      <c r="AE69" s="102">
        <v>18000</v>
      </c>
      <c r="AF69" s="102" t="s">
        <v>14</v>
      </c>
      <c r="AG69" s="102" t="s">
        <v>14</v>
      </c>
      <c r="AH69" s="102">
        <v>32800</v>
      </c>
      <c r="AI69" s="102" t="s">
        <v>14</v>
      </c>
      <c r="AJ69" s="102" t="s">
        <v>14</v>
      </c>
      <c r="AK69" s="102">
        <v>12900</v>
      </c>
      <c r="AL69" s="102" t="s">
        <v>14</v>
      </c>
      <c r="AM69" s="102" t="s">
        <v>14</v>
      </c>
      <c r="AN69" s="102">
        <v>71000</v>
      </c>
      <c r="AO69" s="102" t="s">
        <v>14</v>
      </c>
      <c r="AP69" s="102" t="s">
        <v>14</v>
      </c>
      <c r="AQ69" s="102">
        <v>3040</v>
      </c>
      <c r="AR69" s="102" t="s">
        <v>14</v>
      </c>
      <c r="AS69" s="102" t="s">
        <v>14</v>
      </c>
      <c r="AT69" s="102">
        <v>134900</v>
      </c>
      <c r="AU69" s="102" t="s">
        <v>14</v>
      </c>
      <c r="AV69" s="102" t="s">
        <v>14</v>
      </c>
      <c r="AW69" s="102">
        <v>27000</v>
      </c>
      <c r="AX69" s="102" t="s">
        <v>14</v>
      </c>
      <c r="AY69" s="102" t="s">
        <v>14</v>
      </c>
      <c r="AZ69" s="102">
        <v>45600</v>
      </c>
      <c r="BA69" s="102" t="s">
        <v>14</v>
      </c>
      <c r="BB69" s="102" t="s">
        <v>14</v>
      </c>
      <c r="BC69" s="102" t="s">
        <v>14</v>
      </c>
      <c r="BD69" s="102" t="s">
        <v>14</v>
      </c>
      <c r="BE69" s="102" t="s">
        <v>14</v>
      </c>
      <c r="BF69" s="102" t="s">
        <v>14</v>
      </c>
      <c r="BG69" s="102" t="s">
        <v>14</v>
      </c>
      <c r="BH69" s="102" t="s">
        <v>14</v>
      </c>
      <c r="BI69" s="102" t="s">
        <v>14</v>
      </c>
      <c r="BJ69" s="102" t="s">
        <v>14</v>
      </c>
      <c r="BK69" s="102" t="s">
        <v>14</v>
      </c>
      <c r="BL69" s="102" t="s">
        <v>14</v>
      </c>
      <c r="BM69" s="102" t="s">
        <v>14</v>
      </c>
      <c r="BN69" s="102" t="s">
        <v>14</v>
      </c>
      <c r="BO69" s="102" t="s">
        <v>14</v>
      </c>
      <c r="BP69" s="102" t="s">
        <v>14</v>
      </c>
      <c r="BQ69" s="102" t="s">
        <v>14</v>
      </c>
      <c r="BR69" s="102" t="s">
        <v>14</v>
      </c>
      <c r="BS69" s="102" t="s">
        <v>14</v>
      </c>
      <c r="BT69" s="102" t="s">
        <v>14</v>
      </c>
      <c r="BU69" s="102" t="s">
        <v>14</v>
      </c>
      <c r="BV69" s="102" t="s">
        <v>14</v>
      </c>
      <c r="BW69" s="102" t="s">
        <v>14</v>
      </c>
      <c r="BX69" s="102" t="s">
        <v>14</v>
      </c>
      <c r="BY69" s="102" t="s">
        <v>14</v>
      </c>
      <c r="BZ69" s="102" t="s">
        <v>14</v>
      </c>
      <c r="CA69" s="102" t="s">
        <v>14</v>
      </c>
      <c r="CB69" s="102" t="s">
        <v>14</v>
      </c>
      <c r="CC69" s="102" t="s">
        <v>14</v>
      </c>
      <c r="CD69" s="102" t="s">
        <v>14</v>
      </c>
      <c r="CE69" s="102" t="s">
        <v>14</v>
      </c>
      <c r="CF69" s="102" t="s">
        <v>14</v>
      </c>
      <c r="CG69" s="102" t="s">
        <v>14</v>
      </c>
      <c r="CH69" s="102" t="s">
        <v>14</v>
      </c>
      <c r="CI69" s="102" t="s">
        <v>14</v>
      </c>
      <c r="CJ69" s="102" t="s">
        <v>14</v>
      </c>
      <c r="CK69" s="102" t="s">
        <v>14</v>
      </c>
      <c r="CL69" s="102" t="s">
        <v>14</v>
      </c>
      <c r="CM69" s="102" t="s">
        <v>14</v>
      </c>
      <c r="CN69" s="102" t="s">
        <v>14</v>
      </c>
      <c r="CO69" s="102" t="s">
        <v>14</v>
      </c>
      <c r="CP69" s="102" t="s">
        <v>14</v>
      </c>
      <c r="CQ69" s="102" t="s">
        <v>14</v>
      </c>
      <c r="CR69" s="102" t="s">
        <v>14</v>
      </c>
      <c r="CS69" s="102" t="s">
        <v>14</v>
      </c>
      <c r="CT69" s="102" t="s">
        <v>14</v>
      </c>
      <c r="CU69" s="102" t="s">
        <v>14</v>
      </c>
      <c r="CV69" s="102" t="s">
        <v>14</v>
      </c>
      <c r="CW69" s="102" t="s">
        <v>14</v>
      </c>
      <c r="CX69" s="102" t="s">
        <v>14</v>
      </c>
      <c r="CY69" s="102" t="s">
        <v>14</v>
      </c>
      <c r="CZ69" s="102" t="s">
        <v>14</v>
      </c>
      <c r="DA69" s="102" t="s">
        <v>14</v>
      </c>
      <c r="DB69" s="102" t="s">
        <v>14</v>
      </c>
      <c r="DC69" s="102" t="s">
        <v>14</v>
      </c>
      <c r="DD69" s="102" t="s">
        <v>14</v>
      </c>
      <c r="DE69" s="102" t="s">
        <v>14</v>
      </c>
      <c r="DF69" s="102" t="s">
        <v>14</v>
      </c>
      <c r="DG69" s="102" t="s">
        <v>14</v>
      </c>
      <c r="DH69" s="102" t="s">
        <v>14</v>
      </c>
      <c r="DI69" s="102" t="s">
        <v>14</v>
      </c>
      <c r="DJ69" s="102" t="s">
        <v>14</v>
      </c>
      <c r="DK69" s="102" t="s">
        <v>14</v>
      </c>
      <c r="DL69" s="102" t="s">
        <v>14</v>
      </c>
      <c r="DM69" s="102" t="s">
        <v>14</v>
      </c>
      <c r="DN69" s="102" t="s">
        <v>14</v>
      </c>
      <c r="DO69" s="102" t="s">
        <v>14</v>
      </c>
      <c r="DP69" s="102" t="s">
        <v>14</v>
      </c>
      <c r="DQ69" s="102" t="s">
        <v>14</v>
      </c>
      <c r="DR69" s="102" t="s">
        <v>14</v>
      </c>
      <c r="DS69" s="102" t="s">
        <v>14</v>
      </c>
      <c r="DT69" s="102" t="s">
        <v>14</v>
      </c>
      <c r="DU69" s="102" t="s">
        <v>14</v>
      </c>
      <c r="DV69" s="102" t="s">
        <v>14</v>
      </c>
      <c r="DW69" s="102" t="s">
        <v>14</v>
      </c>
      <c r="DX69" s="102" t="s">
        <v>14</v>
      </c>
      <c r="DY69" s="102" t="s">
        <v>14</v>
      </c>
      <c r="DZ69" s="102" t="s">
        <v>14</v>
      </c>
      <c r="EA69" s="102" t="s">
        <v>14</v>
      </c>
      <c r="EB69" s="102" t="s">
        <v>14</v>
      </c>
      <c r="EC69" s="102" t="s">
        <v>14</v>
      </c>
      <c r="ED69" s="102" t="s">
        <v>14</v>
      </c>
      <c r="EE69" s="102" t="s">
        <v>14</v>
      </c>
      <c r="EF69" s="102" t="s">
        <v>14</v>
      </c>
      <c r="EG69" s="102" t="s">
        <v>14</v>
      </c>
      <c r="EH69" s="102" t="s">
        <v>14</v>
      </c>
      <c r="EI69" s="102" t="s">
        <v>14</v>
      </c>
      <c r="EJ69" s="102" t="s">
        <v>14</v>
      </c>
      <c r="EK69" s="102" t="s">
        <v>14</v>
      </c>
      <c r="EL69" s="102" t="s">
        <v>14</v>
      </c>
      <c r="EM69" s="102" t="s">
        <v>14</v>
      </c>
      <c r="EN69" s="102" t="s">
        <v>14</v>
      </c>
      <c r="EO69" s="102" t="s">
        <v>14</v>
      </c>
      <c r="EP69" s="102" t="s">
        <v>14</v>
      </c>
      <c r="EQ69" s="102" t="s">
        <v>14</v>
      </c>
      <c r="ER69" s="102" t="s">
        <v>14</v>
      </c>
      <c r="ES69" s="102" t="s">
        <v>14</v>
      </c>
      <c r="ET69" s="102" t="s">
        <v>14</v>
      </c>
      <c r="EU69" s="102" t="s">
        <v>14</v>
      </c>
      <c r="EV69" s="102" t="s">
        <v>14</v>
      </c>
      <c r="EW69" s="102" t="s">
        <v>14</v>
      </c>
      <c r="EX69" s="102" t="s">
        <v>14</v>
      </c>
      <c r="EY69" s="102" t="s">
        <v>14</v>
      </c>
      <c r="EZ69" s="102" t="s">
        <v>14</v>
      </c>
      <c r="FA69" s="102" t="s">
        <v>14</v>
      </c>
      <c r="FB69" s="102" t="s">
        <v>14</v>
      </c>
      <c r="FC69" s="102" t="s">
        <v>14</v>
      </c>
      <c r="FD69" s="102" t="s">
        <v>14</v>
      </c>
      <c r="FE69" s="102" t="s">
        <v>14</v>
      </c>
      <c r="FF69" s="102" t="s">
        <v>14</v>
      </c>
      <c r="FG69" s="102" t="s">
        <v>14</v>
      </c>
      <c r="FH69" s="102" t="s">
        <v>14</v>
      </c>
      <c r="FI69" s="102" t="s">
        <v>14</v>
      </c>
      <c r="FJ69" s="102" t="s">
        <v>14</v>
      </c>
      <c r="FK69" s="102" t="s">
        <v>14</v>
      </c>
      <c r="FL69" s="102" t="s">
        <v>14</v>
      </c>
      <c r="FM69" s="102" t="s">
        <v>14</v>
      </c>
      <c r="FN69" s="102" t="s">
        <v>14</v>
      </c>
      <c r="FO69" s="102" t="s">
        <v>14</v>
      </c>
      <c r="FP69" s="102" t="s">
        <v>14</v>
      </c>
      <c r="FQ69" s="102" t="s">
        <v>14</v>
      </c>
      <c r="FR69" s="102" t="s">
        <v>14</v>
      </c>
      <c r="FS69" s="102" t="s">
        <v>14</v>
      </c>
      <c r="FT69" s="102" t="s">
        <v>14</v>
      </c>
      <c r="FU69" s="102" t="s">
        <v>14</v>
      </c>
      <c r="FV69" s="102" t="s">
        <v>14</v>
      </c>
      <c r="FW69" s="102" t="s">
        <v>14</v>
      </c>
      <c r="FX69" s="102" t="s">
        <v>14</v>
      </c>
      <c r="FY69" s="102" t="s">
        <v>14</v>
      </c>
      <c r="FZ69" s="102" t="s">
        <v>14</v>
      </c>
      <c r="GA69" s="102" t="s">
        <v>14</v>
      </c>
      <c r="GB69" s="102" t="s">
        <v>14</v>
      </c>
      <c r="GC69" s="102" t="s">
        <v>14</v>
      </c>
      <c r="GD69" s="102" t="s">
        <v>14</v>
      </c>
      <c r="GE69" s="102" t="s">
        <v>14</v>
      </c>
      <c r="GF69" s="102" t="s">
        <v>14</v>
      </c>
      <c r="GG69" s="102" t="s">
        <v>14</v>
      </c>
      <c r="GH69" s="102" t="s">
        <v>14</v>
      </c>
      <c r="GI69" s="102" t="s">
        <v>14</v>
      </c>
      <c r="GJ69" s="102" t="s">
        <v>14</v>
      </c>
      <c r="GK69" s="102" t="s">
        <v>14</v>
      </c>
      <c r="GL69" s="102" t="s">
        <v>14</v>
      </c>
      <c r="GM69" s="102" t="s">
        <v>14</v>
      </c>
      <c r="GN69" s="102" t="s">
        <v>14</v>
      </c>
      <c r="GO69" s="102" t="s">
        <v>14</v>
      </c>
      <c r="GP69" s="102" t="s">
        <v>14</v>
      </c>
      <c r="GQ69" s="102" t="s">
        <v>14</v>
      </c>
      <c r="GR69" s="102" t="s">
        <v>14</v>
      </c>
      <c r="GS69" s="102" t="s">
        <v>14</v>
      </c>
      <c r="GT69" s="102" t="s">
        <v>14</v>
      </c>
      <c r="GU69" s="102" t="s">
        <v>14</v>
      </c>
      <c r="GV69" s="102" t="s">
        <v>14</v>
      </c>
      <c r="GW69" s="102" t="s">
        <v>14</v>
      </c>
      <c r="GX69" s="102" t="s">
        <v>14</v>
      </c>
      <c r="GY69" s="102" t="s">
        <v>14</v>
      </c>
      <c r="GZ69" s="102" t="s">
        <v>14</v>
      </c>
      <c r="HA69" s="102" t="s">
        <v>14</v>
      </c>
      <c r="HB69" s="102" t="s">
        <v>14</v>
      </c>
      <c r="HC69" s="102" t="s">
        <v>14</v>
      </c>
      <c r="HD69" s="102" t="s">
        <v>14</v>
      </c>
      <c r="HE69" s="102" t="s">
        <v>14</v>
      </c>
      <c r="HF69" s="102" t="s">
        <v>14</v>
      </c>
      <c r="HG69" s="102" t="s">
        <v>14</v>
      </c>
      <c r="HH69" s="102" t="s">
        <v>14</v>
      </c>
      <c r="HI69" s="102" t="s">
        <v>14</v>
      </c>
      <c r="HJ69" s="102" t="s">
        <v>14</v>
      </c>
      <c r="HK69" s="102" t="s">
        <v>14</v>
      </c>
      <c r="HL69" s="102" t="s">
        <v>14</v>
      </c>
      <c r="HM69" s="102" t="s">
        <v>14</v>
      </c>
      <c r="HN69" s="153" t="s">
        <v>14</v>
      </c>
      <c r="HU69" s="7"/>
      <c r="HV69" s="7"/>
      <c r="HW69" s="7"/>
    </row>
    <row r="70" spans="1:231" ht="12" customHeight="1">
      <c r="A70" s="80"/>
      <c r="B70" s="67">
        <v>2019</v>
      </c>
      <c r="C70" s="148" t="s">
        <v>198</v>
      </c>
      <c r="D70" s="102">
        <v>840700</v>
      </c>
      <c r="E70" s="92">
        <f t="shared" ref="E70" si="939">D70/D68*100</f>
        <v>99.232766761095377</v>
      </c>
      <c r="F70" s="92">
        <f t="shared" ref="F70" si="940">D70/D$45*100</f>
        <v>69.307502061005763</v>
      </c>
      <c r="G70" s="102">
        <v>455100</v>
      </c>
      <c r="H70" s="92">
        <f t="shared" ref="H70" si="941">G70/G68*100</f>
        <v>98.613217768147337</v>
      </c>
      <c r="I70" s="92">
        <f t="shared" ref="I70" si="942">G70/G$45*100</f>
        <v>95.189290943317289</v>
      </c>
      <c r="J70" s="102">
        <v>385600</v>
      </c>
      <c r="K70" s="97">
        <f t="shared" ref="K70" si="943">J70/J68*100</f>
        <v>99.974073113819031</v>
      </c>
      <c r="L70" s="92">
        <f t="shared" ref="L70" si="944">J70/J$45*100</f>
        <v>52.505446623093675</v>
      </c>
      <c r="M70" s="102">
        <v>68600</v>
      </c>
      <c r="N70" s="92">
        <f t="shared" ref="N70" si="945">M70/M68*100</f>
        <v>103.003003003003</v>
      </c>
      <c r="O70" s="92">
        <f t="shared" ref="O70" si="946">M70/M$45*100</f>
        <v>52.486610558530991</v>
      </c>
      <c r="P70" s="102">
        <v>9410</v>
      </c>
      <c r="Q70" s="92">
        <f t="shared" ref="Q70" si="947">P70/P68*100</f>
        <v>93.168316831683171</v>
      </c>
      <c r="R70" s="92">
        <f t="shared" ref="R70" si="948">P70/P$45*100</f>
        <v>39.208333333333336</v>
      </c>
      <c r="S70" s="102">
        <v>127500</v>
      </c>
      <c r="T70" s="92">
        <f t="shared" ref="T70" si="949">S70/S68*100</f>
        <v>99.531615925058546</v>
      </c>
      <c r="U70" s="92">
        <f t="shared" ref="U70" si="950">S70/S$45*100</f>
        <v>53.526448362720402</v>
      </c>
      <c r="V70" s="102" t="s">
        <v>14</v>
      </c>
      <c r="W70" s="92" t="s">
        <v>190</v>
      </c>
      <c r="X70" s="92" t="s">
        <v>190</v>
      </c>
      <c r="Y70" s="102" t="s">
        <v>14</v>
      </c>
      <c r="Z70" s="92" t="s">
        <v>190</v>
      </c>
      <c r="AA70" s="92" t="s">
        <v>190</v>
      </c>
      <c r="AB70" s="102">
        <v>37600</v>
      </c>
      <c r="AC70" s="92">
        <f t="shared" ref="AC70" si="951">AB70/AB68*100</f>
        <v>96.907216494845358</v>
      </c>
      <c r="AD70" s="92">
        <f t="shared" ref="AD70" si="952">AB70/AB$45*100</f>
        <v>49.735449735449734</v>
      </c>
      <c r="AE70" s="102">
        <v>18500</v>
      </c>
      <c r="AF70" s="92">
        <f t="shared" ref="AF70" si="953">AE70/AE68*100</f>
        <v>97.368421052631575</v>
      </c>
      <c r="AG70" s="92">
        <f t="shared" ref="AG70" si="954">AE70/AE$45*100</f>
        <v>37</v>
      </c>
      <c r="AH70" s="102">
        <v>32700</v>
      </c>
      <c r="AI70" s="92">
        <f t="shared" ref="AI70" si="955">AH70/AH68*100</f>
        <v>103.15457413249212</v>
      </c>
      <c r="AJ70" s="92">
        <f t="shared" ref="AJ70" si="956">AH70/AH$45*100</f>
        <v>55.9931506849315</v>
      </c>
      <c r="AK70" s="102">
        <v>13400</v>
      </c>
      <c r="AL70" s="92">
        <f t="shared" ref="AL70" si="957">AK70/AK68*100</f>
        <v>97.810218978102199</v>
      </c>
      <c r="AM70" s="92">
        <f t="shared" ref="AM70" si="958">AK70/AK$45*100</f>
        <v>40.606060606060609</v>
      </c>
      <c r="AN70" s="102">
        <v>74900</v>
      </c>
      <c r="AO70" s="92">
        <f t="shared" ref="AO70" si="959">AN70/AN68*100</f>
        <v>100.40214477211795</v>
      </c>
      <c r="AP70" s="92">
        <f t="shared" ref="AP70" si="960">AN70/AN$45*100</f>
        <v>63.420829805249788</v>
      </c>
      <c r="AQ70" s="102">
        <v>3130</v>
      </c>
      <c r="AR70" s="92">
        <f t="shared" ref="AR70" si="961">AQ70/AQ68*100</f>
        <v>100</v>
      </c>
      <c r="AS70" s="92">
        <f t="shared" ref="AS70" si="962">AQ70/AQ$45*100</f>
        <v>49.525316455696199</v>
      </c>
      <c r="AT70" s="102">
        <v>137800</v>
      </c>
      <c r="AU70" s="92">
        <f t="shared" ref="AU70" si="963">AT70/AT68*100</f>
        <v>99.638467100506148</v>
      </c>
      <c r="AV70" s="92" t="s">
        <v>192</v>
      </c>
      <c r="AW70" s="102">
        <v>27300</v>
      </c>
      <c r="AX70" s="92">
        <f t="shared" ref="AX70" si="964">AW70/AW68*100</f>
        <v>95.454545454545453</v>
      </c>
      <c r="AY70" s="92" t="s">
        <v>192</v>
      </c>
      <c r="AZ70" s="102">
        <v>46000</v>
      </c>
      <c r="BA70" s="92">
        <f>AZ70/AZ68*100</f>
        <v>101.32158590308372</v>
      </c>
      <c r="BB70" s="92" t="s">
        <v>192</v>
      </c>
      <c r="BC70" s="91">
        <f t="shared" si="564"/>
        <v>829810</v>
      </c>
      <c r="BD70" s="92">
        <f>BC70/BC68*100</f>
        <v>97.960075080569951</v>
      </c>
      <c r="BE70" s="92">
        <f t="shared" ref="BE70" si="965">BC70/BC$45*100</f>
        <v>68.427779793515185</v>
      </c>
      <c r="BF70" s="91">
        <f t="shared" ref="BF70" si="966">BI70+CD70+DH70+DW70+EL70+FG70+FY70+GN70+HL70</f>
        <v>374710</v>
      </c>
      <c r="BG70" s="92">
        <f t="shared" ref="BG70" si="967">BF70/BF68*100</f>
        <v>97.178350060945561</v>
      </c>
      <c r="BH70" s="92">
        <f t="shared" ref="BH70" si="968">BF70/BF$45*100</f>
        <v>51.010101010101003</v>
      </c>
      <c r="BI70" s="91">
        <f t="shared" ref="BI70" si="969">BL70+BO70+BR70+BU70+BX70+CA70</f>
        <v>65770</v>
      </c>
      <c r="BJ70" s="92">
        <f t="shared" ref="BJ70" si="970">BI70/BI68*100</f>
        <v>98.798257473336335</v>
      </c>
      <c r="BK70" s="92">
        <f t="shared" ref="BK70" si="971">BI70/BI$45*100</f>
        <v>50.302103250478012</v>
      </c>
      <c r="BL70" s="91">
        <v>8290</v>
      </c>
      <c r="BM70" s="92">
        <f t="shared" ref="BM70" si="972">BL70/BL68*100</f>
        <v>102.98136645962732</v>
      </c>
      <c r="BN70" s="92">
        <f t="shared" ref="BN70" si="973">BL70/BL$45*100</f>
        <v>56.394557823129254</v>
      </c>
      <c r="BO70" s="91">
        <v>24800</v>
      </c>
      <c r="BP70" s="92">
        <f t="shared" ref="BP70" si="974">BO70/BO68*100</f>
        <v>99.598393574297177</v>
      </c>
      <c r="BQ70" s="92">
        <f t="shared" ref="BQ70" si="975">BO70/BO$45*100</f>
        <v>53.104925053533194</v>
      </c>
      <c r="BR70" s="91">
        <v>12900</v>
      </c>
      <c r="BS70" s="92">
        <f>BR70/BR68*100</f>
        <v>97.727272727272734</v>
      </c>
      <c r="BT70" s="92">
        <f t="shared" ref="BT70" si="976">BR70/BR$45*100</f>
        <v>47.955390334572492</v>
      </c>
      <c r="BU70" s="91">
        <v>3010</v>
      </c>
      <c r="BV70" s="92">
        <f>BU70/BU68*100</f>
        <v>94.0625</v>
      </c>
      <c r="BW70" s="92">
        <f t="shared" ref="BW70" si="977">BU70/BU$45*100</f>
        <v>43.941605839416056</v>
      </c>
      <c r="BX70" s="91">
        <v>8360</v>
      </c>
      <c r="BY70" s="92">
        <f t="shared" ref="BY70" si="978">BX70/BX68*100</f>
        <v>101.33333333333334</v>
      </c>
      <c r="BZ70" s="92">
        <f t="shared" ref="BZ70" si="979">BX70/BX$45*100</f>
        <v>56.107382550335572</v>
      </c>
      <c r="CA70" s="91">
        <v>8410</v>
      </c>
      <c r="CB70" s="92">
        <f t="shared" ref="CB70" si="980">CA70/CA68*100</f>
        <v>93.75696767001115</v>
      </c>
      <c r="CC70" s="92">
        <f t="shared" ref="CC70" si="981">CA70/CA$45*100</f>
        <v>40.628019323671502</v>
      </c>
      <c r="CD70" s="91">
        <f t="shared" ref="CD70" si="982">CG70+CJ70+CM70+CP70+CS70+CV70+CY70+DB70+DE70</f>
        <v>124850</v>
      </c>
      <c r="CE70" s="92">
        <f t="shared" ref="CE70" si="983">CD70/CD68*100</f>
        <v>98.03690616411464</v>
      </c>
      <c r="CF70" s="92">
        <f t="shared" ref="CF70" si="984">CD70/CD$45*100</f>
        <v>54.294411828658404</v>
      </c>
      <c r="CG70" s="91">
        <v>18700</v>
      </c>
      <c r="CH70" s="92">
        <f>CG70/CG68*100</f>
        <v>102.74725274725273</v>
      </c>
      <c r="CI70" s="92">
        <f t="shared" ref="CI70" si="985">CG70/CG$45*100</f>
        <v>62.126245847176079</v>
      </c>
      <c r="CJ70" s="91">
        <v>37400</v>
      </c>
      <c r="CK70" s="92">
        <f t="shared" ref="CK70" si="986">CJ70/CJ68*100</f>
        <v>98.68073878627969</v>
      </c>
      <c r="CL70" s="92">
        <f t="shared" ref="CL70:CL75" si="987">CJ70/CJ$45*100</f>
        <v>83.856502242152459</v>
      </c>
      <c r="CM70" s="91">
        <v>23100</v>
      </c>
      <c r="CN70" s="92">
        <f t="shared" ref="CN70" si="988">CM70/CM68*100</f>
        <v>95.850622406639005</v>
      </c>
      <c r="CO70" s="92">
        <f t="shared" ref="CO70" si="989">CM70/CM$45*100</f>
        <v>54.869358669833737</v>
      </c>
      <c r="CP70" s="91">
        <v>6130</v>
      </c>
      <c r="CQ70" s="92">
        <f t="shared" ref="CQ70" si="990">CP70/CP68*100</f>
        <v>92.87878787878789</v>
      </c>
      <c r="CR70" s="92">
        <f t="shared" ref="CR70" si="991">CP70/CP$45*100</f>
        <v>28.644859813084111</v>
      </c>
      <c r="CS70" s="91">
        <v>21800</v>
      </c>
      <c r="CT70" s="92">
        <f t="shared" ref="CT70" si="992">CS70/CS68*100</f>
        <v>96.888888888888886</v>
      </c>
      <c r="CU70" s="92">
        <f t="shared" ref="CU70" si="993">CS70/CS$45*100</f>
        <v>46.284501061571127</v>
      </c>
      <c r="CV70" s="91">
        <v>1010</v>
      </c>
      <c r="CW70" s="92">
        <f t="shared" ref="CW70" si="994">CV70/CV68*100</f>
        <v>92.660550458715591</v>
      </c>
      <c r="CX70" s="92">
        <f t="shared" ref="CX70" si="995">CV70/CV$45*100</f>
        <v>28.857142857142858</v>
      </c>
      <c r="CY70" s="91">
        <v>4130</v>
      </c>
      <c r="CZ70" s="92">
        <f>CY70/CY68*100</f>
        <v>93.438914027149323</v>
      </c>
      <c r="DA70" s="92">
        <f t="shared" ref="DA70" si="996">CY70/CY$45*100</f>
        <v>22.817679558011051</v>
      </c>
      <c r="DB70" s="91">
        <v>2280</v>
      </c>
      <c r="DC70" s="92">
        <f t="shared" ref="DC70" si="997">DB70/DB68*100</f>
        <v>97.435897435897431</v>
      </c>
      <c r="DD70" s="92">
        <f t="shared" ref="DD70" si="998">DB70/DB$45*100</f>
        <v>46.060606060606062</v>
      </c>
      <c r="DE70" s="91">
        <v>10300</v>
      </c>
      <c r="DF70" s="92">
        <f>DE70/DE68*100</f>
        <v>100.98039215686273</v>
      </c>
      <c r="DG70" s="92">
        <f t="shared" ref="DG70" si="999">DE70/DE$45*100</f>
        <v>56.906077348066297</v>
      </c>
      <c r="DH70" s="91">
        <f t="shared" ref="DH70" si="1000">DK70+DN70+DQ70+DT70</f>
        <v>9300</v>
      </c>
      <c r="DI70" s="92">
        <f t="shared" ref="DI70" si="1001">DH70/DH68*100</f>
        <v>91.988130563798222</v>
      </c>
      <c r="DJ70" s="92">
        <f t="shared" ref="DJ70" si="1002">DH70/DH$45*100</f>
        <v>38.733860891295294</v>
      </c>
      <c r="DK70" s="91">
        <v>4860</v>
      </c>
      <c r="DL70" s="92">
        <f t="shared" ref="DL70" si="1003">DK70/DK68*100</f>
        <v>91.525423728813564</v>
      </c>
      <c r="DM70" s="92">
        <f t="shared" ref="DM70" si="1004">DK70/DK$45*100</f>
        <v>37.38461538461538</v>
      </c>
      <c r="DN70" s="91">
        <v>1410</v>
      </c>
      <c r="DO70" s="92">
        <f t="shared" ref="DO70" si="1005">DN70/DN68*100</f>
        <v>90.384615384615387</v>
      </c>
      <c r="DP70" s="92">
        <f t="shared" ref="DP70" si="1006">DN70/DN$45*100</f>
        <v>37.6</v>
      </c>
      <c r="DQ70" s="91">
        <v>2360</v>
      </c>
      <c r="DR70" s="92">
        <f t="shared" ref="DR70" si="1007">DQ70/DQ68*100</f>
        <v>94.779116465863453</v>
      </c>
      <c r="DS70" s="92">
        <f t="shared" ref="DS70" si="1008">DQ70/DQ$45*100</f>
        <v>44.612476370510393</v>
      </c>
      <c r="DT70" s="91">
        <v>670</v>
      </c>
      <c r="DU70" s="92">
        <f t="shared" ref="DU70" si="1009">DT70/DT68*100</f>
        <v>89.333333333333329</v>
      </c>
      <c r="DV70" s="92">
        <f t="shared" ref="DV70" si="1010">DT70/DT$45*100</f>
        <v>34.01015228426396</v>
      </c>
      <c r="DW70" s="91">
        <f t="shared" ref="DW70" si="1011">DZ70+EC70+EF70+EI70</f>
        <v>37050</v>
      </c>
      <c r="DX70" s="92">
        <f t="shared" ref="DX70" si="1012">DW70/DW68*100</f>
        <v>94.011672164425278</v>
      </c>
      <c r="DY70" s="92">
        <f t="shared" ref="DY70" si="1013">DW70/DW$45*100</f>
        <v>44.170243204577972</v>
      </c>
      <c r="DZ70" s="91">
        <v>10100</v>
      </c>
      <c r="EA70" s="92">
        <f t="shared" ref="EA70" si="1014">DZ70/DZ68*100</f>
        <v>92.660550458715591</v>
      </c>
      <c r="EB70" s="92">
        <f t="shared" ref="EB70" si="1015">DZ70/DZ$45*100</f>
        <v>38.403041825095059</v>
      </c>
      <c r="EC70" s="91">
        <v>3780</v>
      </c>
      <c r="ED70" s="92">
        <f t="shared" ref="ED70" si="1016">EC70/EC68*100</f>
        <v>91.304347826086953</v>
      </c>
      <c r="EE70" s="92">
        <f t="shared" ref="EE70" si="1017">EC70/EC$45*100</f>
        <v>30.483870967741932</v>
      </c>
      <c r="EF70" s="91">
        <v>18100</v>
      </c>
      <c r="EG70" s="92">
        <f t="shared" ref="EG70" si="1018">EF70/EF68*100</f>
        <v>94.270833333333343</v>
      </c>
      <c r="EH70" s="92">
        <f t="shared" ref="EH70" si="1019">EF70/EF$45*100</f>
        <v>50.277777777777779</v>
      </c>
      <c r="EI70" s="91">
        <v>5070</v>
      </c>
      <c r="EJ70" s="92">
        <f>EI70/EI68*100</f>
        <v>98.065764023210832</v>
      </c>
      <c r="EK70" s="92">
        <f t="shared" ref="EK70" si="1020">EI70/EI$45*100</f>
        <v>55.228758169934643</v>
      </c>
      <c r="EL70" s="91">
        <f t="shared" ref="EL70" si="1021">EO70+ER70+EU70+EX70+FA70+FD70</f>
        <v>18000</v>
      </c>
      <c r="EM70" s="92">
        <f t="shared" ref="EM70" si="1022">EL70/EL68*100</f>
        <v>94.687006838506051</v>
      </c>
      <c r="EN70" s="92">
        <f t="shared" ref="EN70" si="1023">EL70/EL$45*100</f>
        <v>35.956851777866561</v>
      </c>
      <c r="EO70" s="91">
        <v>1890</v>
      </c>
      <c r="EP70" s="92">
        <f>EO70/EO68*100</f>
        <v>92.64705882352942</v>
      </c>
      <c r="EQ70" s="92">
        <f t="shared" ref="EQ70" si="1024">EO70/EO$45*100</f>
        <v>37.425742574257427</v>
      </c>
      <c r="ER70" s="91">
        <v>2720</v>
      </c>
      <c r="ES70" s="92">
        <f t="shared" ref="ES70" si="1025">ER70/ER68*100</f>
        <v>93.793103448275858</v>
      </c>
      <c r="ET70" s="92">
        <f t="shared" ref="ET70" si="1026">ER70/ER$45*100</f>
        <v>45.257903494176368</v>
      </c>
      <c r="EU70" s="91">
        <v>1060</v>
      </c>
      <c r="EV70" s="92">
        <f t="shared" ref="EV70" si="1027">EU70/EU68*100</f>
        <v>93.805309734513273</v>
      </c>
      <c r="EW70" s="92">
        <f t="shared" ref="EW70" si="1028">EU70/EU$45*100</f>
        <v>24.537037037037038</v>
      </c>
      <c r="EX70" s="91">
        <v>9200</v>
      </c>
      <c r="EY70" s="92">
        <f t="shared" ref="EY70" si="1029">EX70/EX68*100</f>
        <v>95.13960703205791</v>
      </c>
      <c r="EZ70" s="92">
        <f t="shared" ref="EZ70" si="1030">EX70/EX$45*100</f>
        <v>32.167832167832167</v>
      </c>
      <c r="FA70" s="91">
        <v>2640</v>
      </c>
      <c r="FB70" s="92">
        <f t="shared" ref="FB70" si="1031">FA70/FA68*100</f>
        <v>96.350364963503651</v>
      </c>
      <c r="FC70" s="92">
        <f t="shared" ref="FC70" si="1032">FA70/FA$45*100</f>
        <v>52.589641434262944</v>
      </c>
      <c r="FD70" s="91">
        <v>490</v>
      </c>
      <c r="FE70" s="92">
        <f t="shared" ref="FE70" si="1033">FD70/FD68*100</f>
        <v>92.452830188679243</v>
      </c>
      <c r="FF70" s="92">
        <f t="shared" ref="FF70" si="1034">FD70/FD$45*100</f>
        <v>46.226415094339622</v>
      </c>
      <c r="FG70" s="91">
        <f t="shared" ref="FG70" si="1035">FJ70+FM70+FP70+FS70+FV70</f>
        <v>32770</v>
      </c>
      <c r="FH70" s="92">
        <f t="shared" ref="FH70" si="1036">FG70/FG68*100</f>
        <v>103.53870458135862</v>
      </c>
      <c r="FI70" s="92">
        <f t="shared" ref="FI70" si="1037">FG70/FG$45*100</f>
        <v>56.065012831479898</v>
      </c>
      <c r="FJ70" s="91">
        <v>5800</v>
      </c>
      <c r="FK70" s="92">
        <f t="shared" ref="FK70" si="1038">FJ70/FJ68*100</f>
        <v>106.42201834862387</v>
      </c>
      <c r="FL70" s="92">
        <f t="shared" ref="FL70" si="1039">FJ70/FJ$45*100</f>
        <v>71.253071253071255</v>
      </c>
      <c r="FM70" s="91">
        <v>7720</v>
      </c>
      <c r="FN70" s="92">
        <f t="shared" ref="FN70" si="1040">FM70/FM68*100</f>
        <v>104.89130434782609</v>
      </c>
      <c r="FO70" s="92">
        <f t="shared" ref="FO70" si="1041">FM70/FM$45*100</f>
        <v>91.469194312796205</v>
      </c>
      <c r="FP70" s="91">
        <v>11500</v>
      </c>
      <c r="FQ70" s="92">
        <f t="shared" ref="FQ70" si="1042">FP70/FP68*100</f>
        <v>101.76991150442478</v>
      </c>
      <c r="FR70" s="92">
        <f t="shared" ref="FR70" si="1043">FP70/FP$45*100</f>
        <v>43.560606060606062</v>
      </c>
      <c r="FS70" s="91">
        <v>5750</v>
      </c>
      <c r="FT70" s="92">
        <f>FS70/FS68*100</f>
        <v>104.54545454545455</v>
      </c>
      <c r="FU70" s="92">
        <f t="shared" ref="FU70" si="1044">FS70/FS$45*100</f>
        <v>52.752293577981646</v>
      </c>
      <c r="FV70" s="91">
        <v>2000</v>
      </c>
      <c r="FW70" s="92">
        <f>FV70/FV68*100</f>
        <v>98.039215686274503</v>
      </c>
      <c r="FX70" s="92">
        <f t="shared" ref="FX70" si="1045">FV70/FV$45*100</f>
        <v>43.763676148796499</v>
      </c>
      <c r="FY70" s="91">
        <f t="shared" ref="FY70" si="1046">GB70+GE70+GH70+GK70</f>
        <v>12890</v>
      </c>
      <c r="FZ70" s="92">
        <f t="shared" ref="FZ70" si="1047">FY70/FY68*100</f>
        <v>94.087591240875909</v>
      </c>
      <c r="GA70" s="92">
        <f t="shared" ref="GA70" si="1048">FY70/FY$45*100</f>
        <v>39.001512859304086</v>
      </c>
      <c r="GB70" s="91">
        <v>3190</v>
      </c>
      <c r="GC70" s="92">
        <f>GB70/GB68*100</f>
        <v>89.859154929577471</v>
      </c>
      <c r="GD70" s="92">
        <f t="shared" ref="GD70" si="1049">GB70/GB$45*100</f>
        <v>27.264957264957264</v>
      </c>
      <c r="GE70" s="91">
        <v>3860</v>
      </c>
      <c r="GF70" s="92">
        <f t="shared" ref="GF70" si="1050">GE70/GE68*100</f>
        <v>98.469387755102048</v>
      </c>
      <c r="GG70" s="92">
        <f t="shared" ref="GG70" si="1051">GE70/GE$45*100</f>
        <v>48.553459119496857</v>
      </c>
      <c r="GH70" s="91">
        <v>3430</v>
      </c>
      <c r="GI70" s="92">
        <f t="shared" ref="GI70" si="1052">GH70/GH68*100</f>
        <v>93.460490463215265</v>
      </c>
      <c r="GJ70" s="92">
        <f t="shared" ref="GJ70" si="1053">GH70/GH$45*100</f>
        <v>39.930151338766009</v>
      </c>
      <c r="GK70" s="91">
        <v>2410</v>
      </c>
      <c r="GL70" s="92">
        <f>GK70/GK68*100</f>
        <v>94.140625</v>
      </c>
      <c r="GM70" s="92">
        <f t="shared" ref="GM70" si="1054">GK70/GK$45*100</f>
        <v>50.103950103950098</v>
      </c>
      <c r="GN70" s="91">
        <f t="shared" ref="GN70" si="1055">GQ70+GT70+GW70+GZ70+HC70+HF70+HI70</f>
        <v>71040</v>
      </c>
      <c r="GO70" s="92">
        <f>GN70/GN68*100</f>
        <v>95.151352799357085</v>
      </c>
      <c r="GP70" s="92">
        <f t="shared" ref="GP70:GP75" si="1056">GN70/GN$45*100</f>
        <v>60.147320294640593</v>
      </c>
      <c r="GQ70" s="91">
        <v>8550</v>
      </c>
      <c r="GR70" s="92">
        <f>GQ70/GQ68*100</f>
        <v>95.530726256983243</v>
      </c>
      <c r="GS70" s="92">
        <f t="shared" ref="GS70" si="1057">GQ70/GQ$45*100</f>
        <v>45.967741935483872</v>
      </c>
      <c r="GT70" s="91">
        <v>1640</v>
      </c>
      <c r="GU70" s="92">
        <f t="shared" ref="GU70" si="1058">GT70/GT68*100</f>
        <v>90.109890109890117</v>
      </c>
      <c r="GV70" s="92">
        <f t="shared" ref="GV70" si="1059">GT70/GT$45*100</f>
        <v>23.066104078762308</v>
      </c>
      <c r="GW70" s="91">
        <v>5410</v>
      </c>
      <c r="GX70" s="92">
        <f t="shared" ref="GX70" si="1060">GW70/GW68*100</f>
        <v>88.98026315789474</v>
      </c>
      <c r="GY70" s="92">
        <f t="shared" ref="GY70" si="1061">GW70/GW$45*100</f>
        <v>49.633027522935777</v>
      </c>
      <c r="GZ70" s="91">
        <v>28700</v>
      </c>
      <c r="HA70" s="92">
        <f t="shared" ref="HA70" si="1062">GZ70/GZ68*100</f>
        <v>96.959459459459467</v>
      </c>
      <c r="HB70" s="92">
        <f t="shared" ref="HB70" si="1063">GZ70/GZ$45*100</f>
        <v>81.303116147308785</v>
      </c>
      <c r="HC70" s="91">
        <v>7450</v>
      </c>
      <c r="HD70" s="92">
        <f>HC70/HC68*100</f>
        <v>92.661691542288565</v>
      </c>
      <c r="HE70" s="92">
        <f t="shared" ref="HE70" si="1064">HC70/HC$45*100</f>
        <v>60.569105691056912</v>
      </c>
      <c r="HF70" s="91">
        <v>9400</v>
      </c>
      <c r="HG70" s="92">
        <f>HF70/HF68*100</f>
        <v>96.21289662231321</v>
      </c>
      <c r="HH70" s="92">
        <f t="shared" ref="HH70" si="1065">HF70/HF$45*100</f>
        <v>49.214659685863879</v>
      </c>
      <c r="HI70" s="91">
        <v>9890</v>
      </c>
      <c r="HJ70" s="92">
        <f>HI70/HI68*100</f>
        <v>95.09615384615384</v>
      </c>
      <c r="HK70" s="92">
        <f t="shared" ref="HK70" si="1066">HI70/HI$45*100</f>
        <v>66.824324324324323</v>
      </c>
      <c r="HL70" s="91">
        <v>3040</v>
      </c>
      <c r="HM70" s="92">
        <f>HL70/HL68*100</f>
        <v>97.124600638977626</v>
      </c>
      <c r="HN70" s="93">
        <f t="shared" ref="HN70:HN75" si="1067">HL70/HL$45*100</f>
        <v>48.101265822784811</v>
      </c>
      <c r="HU70" s="7"/>
      <c r="HV70" s="7"/>
      <c r="HW70" s="7"/>
    </row>
    <row r="71" spans="1:231" ht="12" customHeight="1">
      <c r="A71" s="80"/>
      <c r="B71" s="67">
        <v>2020</v>
      </c>
      <c r="C71" s="148" t="s">
        <v>193</v>
      </c>
      <c r="D71" s="102">
        <v>838900</v>
      </c>
      <c r="E71" s="92">
        <f>D71/D70*100</f>
        <v>99.78589270845724</v>
      </c>
      <c r="F71" s="92">
        <f t="shared" ref="F71" si="1068">D71/D$45*100</f>
        <v>69.159109645507016</v>
      </c>
      <c r="G71" s="102">
        <v>459800</v>
      </c>
      <c r="H71" s="92">
        <f t="shared" ref="H71" si="1069">G71/G70*100</f>
        <v>101.0327400571303</v>
      </c>
      <c r="I71" s="92">
        <f t="shared" ref="I71" si="1070">G71/G$45*100</f>
        <v>96.172348880987244</v>
      </c>
      <c r="J71" s="102">
        <v>379100</v>
      </c>
      <c r="K71" s="97">
        <f t="shared" ref="K71" si="1071">J71/J70*100</f>
        <v>98.314315352697093</v>
      </c>
      <c r="L71" s="92">
        <f t="shared" ref="L71" si="1072">J71/J$45*100</f>
        <v>51.620370370370374</v>
      </c>
      <c r="M71" s="102">
        <v>67800</v>
      </c>
      <c r="N71" s="92">
        <f t="shared" ref="N71" si="1073">M71/M70*100</f>
        <v>98.833819241982511</v>
      </c>
      <c r="O71" s="92">
        <f t="shared" ref="O71" si="1074">M71/M$45*100</f>
        <v>51.874521805661821</v>
      </c>
      <c r="P71" s="102">
        <v>9080</v>
      </c>
      <c r="Q71" s="92">
        <f t="shared" ref="Q71" si="1075">P71/P70*100</f>
        <v>96.493092454835278</v>
      </c>
      <c r="R71" s="92">
        <f t="shared" ref="R71" si="1076">P71/P$45*100</f>
        <v>37.833333333333336</v>
      </c>
      <c r="S71" s="102">
        <v>124200</v>
      </c>
      <c r="T71" s="92">
        <f t="shared" ref="T71" si="1077">S71/S70*100</f>
        <v>97.411764705882348</v>
      </c>
      <c r="U71" s="92">
        <f t="shared" ref="U71" si="1078">S71/S$45*100</f>
        <v>52.141057934508815</v>
      </c>
      <c r="V71" s="102" t="s">
        <v>14</v>
      </c>
      <c r="W71" s="92" t="s">
        <v>190</v>
      </c>
      <c r="X71" s="92" t="s">
        <v>190</v>
      </c>
      <c r="Y71" s="102" t="s">
        <v>14</v>
      </c>
      <c r="Z71" s="92" t="s">
        <v>190</v>
      </c>
      <c r="AA71" s="92" t="s">
        <v>190</v>
      </c>
      <c r="AB71" s="102">
        <v>36800</v>
      </c>
      <c r="AC71" s="92">
        <f t="shared" ref="AC71" si="1079">AB71/AB70*100</f>
        <v>97.872340425531917</v>
      </c>
      <c r="AD71" s="92">
        <f t="shared" ref="AD71" si="1080">AB71/AB$45*100</f>
        <v>48.677248677248677</v>
      </c>
      <c r="AE71" s="102">
        <v>18300</v>
      </c>
      <c r="AF71" s="92">
        <f t="shared" ref="AF71" si="1081">AE71/AE70*100</f>
        <v>98.918918918918919</v>
      </c>
      <c r="AG71" s="92">
        <f t="shared" ref="AG71" si="1082">AE71/AE$45*100</f>
        <v>36.6</v>
      </c>
      <c r="AH71" s="102">
        <v>33700</v>
      </c>
      <c r="AI71" s="92">
        <f t="shared" ref="AI71" si="1083">AH71/AH70*100</f>
        <v>103.05810397553516</v>
      </c>
      <c r="AJ71" s="92">
        <f t="shared" ref="AJ71" si="1084">AH71/AH$45*100</f>
        <v>57.705479452054796</v>
      </c>
      <c r="AK71" s="102">
        <v>12800</v>
      </c>
      <c r="AL71" s="92">
        <f t="shared" ref="AL71" si="1085">AK71/AK70*100</f>
        <v>95.522388059701484</v>
      </c>
      <c r="AM71" s="92">
        <f t="shared" ref="AM71" si="1086">AK71/AK$45*100</f>
        <v>38.787878787878789</v>
      </c>
      <c r="AN71" s="102">
        <v>73400</v>
      </c>
      <c r="AO71" s="92">
        <f t="shared" ref="AO71" si="1087">AN71/AN70*100</f>
        <v>97.9973297730307</v>
      </c>
      <c r="AP71" s="92">
        <f t="shared" ref="AP71" si="1088">AN71/AN$45*100</f>
        <v>62.150719729043182</v>
      </c>
      <c r="AQ71" s="102">
        <v>3050</v>
      </c>
      <c r="AR71" s="92">
        <f t="shared" ref="AR71" si="1089">AQ71/AQ70*100</f>
        <v>97.444089456869008</v>
      </c>
      <c r="AS71" s="92">
        <f t="shared" ref="AS71" si="1090">AQ71/AQ$45*100</f>
        <v>48.25949367088608</v>
      </c>
      <c r="AT71" s="102">
        <v>134500</v>
      </c>
      <c r="AU71" s="92">
        <f t="shared" ref="AU71" si="1091">AT71/AT70*100</f>
        <v>97.605224963715528</v>
      </c>
      <c r="AV71" s="92" t="s">
        <v>192</v>
      </c>
      <c r="AW71" s="102">
        <v>26500</v>
      </c>
      <c r="AX71" s="92">
        <f t="shared" ref="AX71" si="1092">AW71/AW70*100</f>
        <v>97.069597069597066</v>
      </c>
      <c r="AY71" s="92" t="s">
        <v>192</v>
      </c>
      <c r="AZ71" s="102">
        <v>46500</v>
      </c>
      <c r="BA71" s="92">
        <f t="shared" si="415"/>
        <v>101.08695652173914</v>
      </c>
      <c r="BB71" s="92" t="s">
        <v>192</v>
      </c>
      <c r="BC71" s="91">
        <f t="shared" si="564"/>
        <v>838920</v>
      </c>
      <c r="BD71" s="92">
        <f>BC71/BC70*100</f>
        <v>101.0978416746002</v>
      </c>
      <c r="BE71" s="92">
        <f t="shared" ref="BE71" si="1093">BC71/BC$45*100</f>
        <v>69.179008477092069</v>
      </c>
      <c r="BF71" s="91">
        <f t="shared" ref="BF71" si="1094">BI71+CD71+DH71+DW71+EL71+FG71+FY71+GN71+HL71</f>
        <v>379120</v>
      </c>
      <c r="BG71" s="92">
        <f t="shared" ref="BG71" si="1095">BF71/BF70*100</f>
        <v>101.17691014384458</v>
      </c>
      <c r="BH71" s="92">
        <f t="shared" ref="BH71" si="1096">BF71/BF$45*100</f>
        <v>51.610444063274251</v>
      </c>
      <c r="BI71" s="91">
        <f t="shared" ref="BI71" si="1097">BL71+BO71+BR71+BU71+BX71+CA71</f>
        <v>67830</v>
      </c>
      <c r="BJ71" s="92">
        <f t="shared" ref="BJ71" si="1098">BI71/BI70*100</f>
        <v>103.13212710962445</v>
      </c>
      <c r="BK71" s="92">
        <f t="shared" ref="BK71" si="1099">BI71/BI$45*100</f>
        <v>51.877629063097515</v>
      </c>
      <c r="BL71" s="91">
        <v>8540</v>
      </c>
      <c r="BM71" s="92">
        <f t="shared" ref="BM71" si="1100">BL71/BL70*100</f>
        <v>103.01568154402896</v>
      </c>
      <c r="BN71" s="92">
        <f t="shared" ref="BN71" si="1101">BL71/BL$45*100</f>
        <v>58.095238095238102</v>
      </c>
      <c r="BO71" s="91">
        <v>25800</v>
      </c>
      <c r="BP71" s="92">
        <f t="shared" ref="BP71" si="1102">BO71/BO70*100</f>
        <v>104.03225806451613</v>
      </c>
      <c r="BQ71" s="92">
        <f t="shared" ref="BQ71" si="1103">BO71/BO$45*100</f>
        <v>55.246252676659523</v>
      </c>
      <c r="BR71" s="91">
        <v>13100</v>
      </c>
      <c r="BS71" s="92">
        <f>BR71/BR70*100</f>
        <v>101.55038759689923</v>
      </c>
      <c r="BT71" s="92">
        <f t="shared" ref="BT71" si="1104">BR71/BR$45*100</f>
        <v>48.698884758364315</v>
      </c>
      <c r="BU71" s="91">
        <v>2950</v>
      </c>
      <c r="BV71" s="92">
        <f>BU71/BU70*100</f>
        <v>98.006644518272424</v>
      </c>
      <c r="BW71" s="92">
        <f t="shared" ref="BW71" si="1105">BU71/BU$45*100</f>
        <v>43.065693430656928</v>
      </c>
      <c r="BX71" s="91">
        <v>8970</v>
      </c>
      <c r="BY71" s="92">
        <f t="shared" ref="BY71" si="1106">BX71/BX70*100</f>
        <v>107.29665071770336</v>
      </c>
      <c r="BZ71" s="92">
        <f t="shared" ref="BZ71" si="1107">BX71/BX$45*100</f>
        <v>60.201342281879199</v>
      </c>
      <c r="CA71" s="91">
        <v>8470</v>
      </c>
      <c r="CB71" s="92">
        <f t="shared" ref="CB71" si="1108">CA71/CA70*100</f>
        <v>100.71343638525565</v>
      </c>
      <c r="CC71" s="92">
        <f t="shared" ref="CC71" si="1109">CA71/CA$45*100</f>
        <v>40.917874396135268</v>
      </c>
      <c r="CD71" s="91">
        <f t="shared" ref="CD71" si="1110">CG71+CJ71+CM71+CP71+CS71+CV71+CY71+DB71+DE71</f>
        <v>124310</v>
      </c>
      <c r="CE71" s="92">
        <f t="shared" ref="CE71" si="1111">CD71/CD70*100</f>
        <v>99.567480977172607</v>
      </c>
      <c r="CF71" s="92">
        <f t="shared" ref="CF71" si="1112">CD71/CD$45*100</f>
        <v>54.05957816916721</v>
      </c>
      <c r="CG71" s="91">
        <v>18700</v>
      </c>
      <c r="CH71" s="92">
        <f>CG71/CG70*100</f>
        <v>100</v>
      </c>
      <c r="CI71" s="92">
        <f t="shared" ref="CI71" si="1113">CG71/CG$45*100</f>
        <v>62.126245847176079</v>
      </c>
      <c r="CJ71" s="91">
        <v>37800</v>
      </c>
      <c r="CK71" s="92">
        <f t="shared" ref="CK71" si="1114">CJ71/CJ70*100</f>
        <v>101.06951871657755</v>
      </c>
      <c r="CL71" s="92">
        <f t="shared" si="987"/>
        <v>84.753363228699556</v>
      </c>
      <c r="CM71" s="91">
        <v>23200</v>
      </c>
      <c r="CN71" s="92">
        <f t="shared" ref="CN71" si="1115">CM71/CM70*100</f>
        <v>100.43290043290042</v>
      </c>
      <c r="CO71" s="92">
        <f t="shared" ref="CO71" si="1116">CM71/CM$45*100</f>
        <v>55.106888361045122</v>
      </c>
      <c r="CP71" s="91">
        <v>5840</v>
      </c>
      <c r="CQ71" s="92">
        <f t="shared" ref="CQ71" si="1117">CP71/CP70*100</f>
        <v>95.269168026101141</v>
      </c>
      <c r="CR71" s="92">
        <f t="shared" ref="CR71" si="1118">CP71/CP$45*100</f>
        <v>27.289719626168225</v>
      </c>
      <c r="CS71" s="91">
        <v>21000</v>
      </c>
      <c r="CT71" s="92">
        <f t="shared" ref="CT71" si="1119">CS71/CS70*100</f>
        <v>96.330275229357795</v>
      </c>
      <c r="CU71" s="92">
        <f t="shared" ref="CU71" si="1120">CS71/CS$45*100</f>
        <v>44.585987261146499</v>
      </c>
      <c r="CV71" s="91">
        <v>1090</v>
      </c>
      <c r="CW71" s="92">
        <f t="shared" ref="CW71" si="1121">CV71/CV70*100</f>
        <v>107.92079207920793</v>
      </c>
      <c r="CX71" s="92">
        <f t="shared" ref="CX71" si="1122">CV71/CV$45*100</f>
        <v>31.142857142857146</v>
      </c>
      <c r="CY71" s="91">
        <v>4000</v>
      </c>
      <c r="CZ71" s="92">
        <f>CY71/CY70*100</f>
        <v>96.852300242130752</v>
      </c>
      <c r="DA71" s="92">
        <f t="shared" ref="DA71" si="1123">CY71/CY$45*100</f>
        <v>22.099447513812155</v>
      </c>
      <c r="DB71" s="91">
        <v>2380</v>
      </c>
      <c r="DC71" s="92">
        <f t="shared" ref="DC71" si="1124">DB71/DB70*100</f>
        <v>104.3859649122807</v>
      </c>
      <c r="DD71" s="92">
        <f t="shared" ref="DD71" si="1125">DB71/DB$45*100</f>
        <v>48.080808080808083</v>
      </c>
      <c r="DE71" s="91">
        <v>10300</v>
      </c>
      <c r="DF71" s="92">
        <f>DE71/DE70*100</f>
        <v>100</v>
      </c>
      <c r="DG71" s="92">
        <f t="shared" ref="DG71" si="1126">DE71/DE$45*100</f>
        <v>56.906077348066297</v>
      </c>
      <c r="DH71" s="91">
        <f t="shared" ref="DH71" si="1127">DK71+DN71+DQ71+DT71</f>
        <v>9080</v>
      </c>
      <c r="DI71" s="92">
        <f t="shared" ref="DI71" si="1128">DH71/DH70*100</f>
        <v>97.634408602150529</v>
      </c>
      <c r="DJ71" s="92">
        <f t="shared" ref="DJ71" si="1129">DH71/DH$45*100</f>
        <v>37.817576009995832</v>
      </c>
      <c r="DK71" s="91">
        <v>4670</v>
      </c>
      <c r="DL71" s="92">
        <f t="shared" ref="DL71" si="1130">DK71/DK70*100</f>
        <v>96.090534979423865</v>
      </c>
      <c r="DM71" s="92">
        <f t="shared" ref="DM71" si="1131">DK71/DK$45*100</f>
        <v>35.923076923076927</v>
      </c>
      <c r="DN71" s="91">
        <v>1400</v>
      </c>
      <c r="DO71" s="92">
        <f t="shared" ref="DO71" si="1132">DN71/DN70*100</f>
        <v>99.290780141843967</v>
      </c>
      <c r="DP71" s="92">
        <f t="shared" ref="DP71" si="1133">DN71/DN$45*100</f>
        <v>37.333333333333336</v>
      </c>
      <c r="DQ71" s="91">
        <v>2310</v>
      </c>
      <c r="DR71" s="92">
        <f t="shared" ref="DR71" si="1134">DQ71/DQ70*100</f>
        <v>97.881355932203391</v>
      </c>
      <c r="DS71" s="92">
        <f t="shared" ref="DS71" si="1135">DQ71/DQ$45*100</f>
        <v>43.667296786389414</v>
      </c>
      <c r="DT71" s="91">
        <v>700</v>
      </c>
      <c r="DU71" s="92">
        <f t="shared" ref="DU71" si="1136">DT71/DT70*100</f>
        <v>104.4776119402985</v>
      </c>
      <c r="DV71" s="92">
        <f t="shared" ref="DV71" si="1137">DT71/DT$45*100</f>
        <v>35.532994923857871</v>
      </c>
      <c r="DW71" s="91">
        <f t="shared" ref="DW71" si="1138">DZ71+EC71+EF71+EI71</f>
        <v>36650</v>
      </c>
      <c r="DX71" s="92">
        <f t="shared" ref="DX71" si="1139">DW71/DW70*100</f>
        <v>98.920377867746296</v>
      </c>
      <c r="DY71" s="92">
        <f t="shared" ref="DY71" si="1140">DW71/DW$45*100</f>
        <v>43.693371483071054</v>
      </c>
      <c r="DZ71" s="91">
        <v>10200</v>
      </c>
      <c r="EA71" s="92">
        <f t="shared" ref="EA71" si="1141">DZ71/DZ70*100</f>
        <v>100.99009900990099</v>
      </c>
      <c r="EB71" s="92">
        <f t="shared" ref="EB71" si="1142">DZ71/DZ$45*100</f>
        <v>38.783269961977183</v>
      </c>
      <c r="EC71" s="91">
        <v>3630</v>
      </c>
      <c r="ED71" s="92">
        <f t="shared" ref="ED71" si="1143">EC71/EC70*100</f>
        <v>96.031746031746039</v>
      </c>
      <c r="EE71" s="92">
        <f t="shared" ref="EE71" si="1144">EC71/EC$45*100</f>
        <v>29.274193548387096</v>
      </c>
      <c r="EF71" s="91">
        <v>17400</v>
      </c>
      <c r="EG71" s="92">
        <f t="shared" ref="EG71" si="1145">EF71/EF70*100</f>
        <v>96.132596685082873</v>
      </c>
      <c r="EH71" s="92">
        <f t="shared" ref="EH71" si="1146">EF71/EF$45*100</f>
        <v>48.333333333333336</v>
      </c>
      <c r="EI71" s="91">
        <v>5420</v>
      </c>
      <c r="EJ71" s="92">
        <f>EI71/EI70*100</f>
        <v>106.9033530571992</v>
      </c>
      <c r="EK71" s="92">
        <f t="shared" ref="EK71" si="1147">EI71/EI$45*100</f>
        <v>59.041394335511988</v>
      </c>
      <c r="EL71" s="91">
        <f t="shared" ref="EL71" si="1148">EO71+ER71+EU71+EX71+FA71+FD71</f>
        <v>18350</v>
      </c>
      <c r="EM71" s="92">
        <f t="shared" ref="EM71" si="1149">EL71/EL70*100</f>
        <v>101.94444444444444</v>
      </c>
      <c r="EN71" s="92">
        <f t="shared" ref="EN71" si="1150">EL71/EL$45*100</f>
        <v>36.656012784658408</v>
      </c>
      <c r="EO71" s="91">
        <v>1950</v>
      </c>
      <c r="EP71" s="92">
        <f>EO71/EO70*100</f>
        <v>103.17460317460319</v>
      </c>
      <c r="EQ71" s="92">
        <f t="shared" ref="EQ71" si="1151">EO71/EO$45*100</f>
        <v>38.613861386138616</v>
      </c>
      <c r="ER71" s="91">
        <v>2940</v>
      </c>
      <c r="ES71" s="92">
        <f t="shared" ref="ES71" si="1152">ER71/ER70*100</f>
        <v>108.08823529411764</v>
      </c>
      <c r="ET71" s="92">
        <f t="shared" ref="ET71" si="1153">ER71/ER$45*100</f>
        <v>48.918469217970049</v>
      </c>
      <c r="EU71" s="91">
        <v>1070</v>
      </c>
      <c r="EV71" s="92">
        <f t="shared" ref="EV71" si="1154">EU71/EU70*100</f>
        <v>100.9433962264151</v>
      </c>
      <c r="EW71" s="92">
        <f t="shared" ref="EW71" si="1155">EU71/EU$45*100</f>
        <v>24.768518518518519</v>
      </c>
      <c r="EX71" s="91">
        <v>9250</v>
      </c>
      <c r="EY71" s="92">
        <f t="shared" ref="EY71" si="1156">EX71/EX70*100</f>
        <v>100.54347826086956</v>
      </c>
      <c r="EZ71" s="92">
        <f t="shared" ref="EZ71" si="1157">EX71/EX$45*100</f>
        <v>32.342657342657347</v>
      </c>
      <c r="FA71" s="91">
        <v>2620</v>
      </c>
      <c r="FB71" s="92">
        <f t="shared" ref="FB71" si="1158">FA71/FA70*100</f>
        <v>99.242424242424249</v>
      </c>
      <c r="FC71" s="92">
        <f t="shared" ref="FC71" si="1159">FA71/FA$45*100</f>
        <v>52.191235059760956</v>
      </c>
      <c r="FD71" s="91">
        <v>520</v>
      </c>
      <c r="FE71" s="92">
        <f t="shared" ref="FE71" si="1160">FD71/FD70*100</f>
        <v>106.12244897959184</v>
      </c>
      <c r="FF71" s="92">
        <f t="shared" ref="FF71" si="1161">FD71/FD$45*100</f>
        <v>49.056603773584904</v>
      </c>
      <c r="FG71" s="91">
        <f t="shared" ref="FG71" si="1162">FJ71+FM71+FP71+FS71+FV71</f>
        <v>33710</v>
      </c>
      <c r="FH71" s="92">
        <f t="shared" ref="FH71" si="1163">FG71/FG70*100</f>
        <v>102.8684772657919</v>
      </c>
      <c r="FI71" s="92">
        <f t="shared" ref="FI71" si="1164">FG71/FG$45*100</f>
        <v>57.673224978614201</v>
      </c>
      <c r="FJ71" s="91">
        <v>6190</v>
      </c>
      <c r="FK71" s="92">
        <f t="shared" ref="FK71" si="1165">FJ71/FJ70*100</f>
        <v>106.72413793103448</v>
      </c>
      <c r="FL71" s="92">
        <f t="shared" ref="FL71" si="1166">FJ71/FJ$45*100</f>
        <v>76.04422604422605</v>
      </c>
      <c r="FM71" s="91">
        <v>7690</v>
      </c>
      <c r="FN71" s="92">
        <f t="shared" ref="FN71" si="1167">FM71/FM70*100</f>
        <v>99.611398963730565</v>
      </c>
      <c r="FO71" s="92">
        <f t="shared" ref="FO71" si="1168">FM71/FM$45*100</f>
        <v>91.113744075829388</v>
      </c>
      <c r="FP71" s="91">
        <v>12100</v>
      </c>
      <c r="FQ71" s="92">
        <f t="shared" ref="FQ71" si="1169">FP71/FP70*100</f>
        <v>105.21739130434781</v>
      </c>
      <c r="FR71" s="92">
        <f t="shared" ref="FR71" si="1170">FP71/FP$45*100</f>
        <v>45.833333333333329</v>
      </c>
      <c r="FS71" s="91">
        <v>5820</v>
      </c>
      <c r="FT71" s="92">
        <f>FS71/FS70*100</f>
        <v>101.21739130434784</v>
      </c>
      <c r="FU71" s="92">
        <f t="shared" ref="FU71" si="1171">FS71/FS$45*100</f>
        <v>53.394495412844037</v>
      </c>
      <c r="FV71" s="91">
        <v>1910</v>
      </c>
      <c r="FW71" s="92">
        <f>FV71/FV70*100</f>
        <v>95.5</v>
      </c>
      <c r="FX71" s="92">
        <f t="shared" ref="FX71" si="1172">FV71/FV$45*100</f>
        <v>41.794310722100661</v>
      </c>
      <c r="FY71" s="91">
        <f t="shared" ref="FY71" si="1173">GB71+GE71+GH71+GK71</f>
        <v>12760</v>
      </c>
      <c r="FZ71" s="92">
        <f t="shared" ref="FZ71" si="1174">FY71/FY70*100</f>
        <v>98.991466252909234</v>
      </c>
      <c r="GA71" s="92">
        <f t="shared" ref="GA71" si="1175">FY71/FY$45*100</f>
        <v>38.608169440242058</v>
      </c>
      <c r="GB71" s="91">
        <v>3070</v>
      </c>
      <c r="GC71" s="92">
        <f>GB71/GB70*100</f>
        <v>96.238244514106583</v>
      </c>
      <c r="GD71" s="92">
        <f t="shared" ref="GD71" si="1176">GB71/GB$45*100</f>
        <v>26.239316239316242</v>
      </c>
      <c r="GE71" s="91">
        <v>3760</v>
      </c>
      <c r="GF71" s="92">
        <f t="shared" ref="GF71" si="1177">GE71/GE70*100</f>
        <v>97.409326424870471</v>
      </c>
      <c r="GG71" s="92">
        <f t="shared" ref="GG71" si="1178">GE71/GE$45*100</f>
        <v>47.295597484276733</v>
      </c>
      <c r="GH71" s="91">
        <v>3540</v>
      </c>
      <c r="GI71" s="92">
        <f t="shared" ref="GI71" si="1179">GH71/GH70*100</f>
        <v>103.20699708454811</v>
      </c>
      <c r="GJ71" s="92">
        <f t="shared" ref="GJ71" si="1180">GH71/GH$45*100</f>
        <v>41.210710128055879</v>
      </c>
      <c r="GK71" s="91">
        <v>2390</v>
      </c>
      <c r="GL71" s="92">
        <f>GK71/GK70*100</f>
        <v>99.170124481327804</v>
      </c>
      <c r="GM71" s="92">
        <f t="shared" ref="GM71" si="1181">GK71/GK$45*100</f>
        <v>49.688149688149693</v>
      </c>
      <c r="GN71" s="91">
        <f t="shared" ref="GN71" si="1182">GQ71+GT71+GW71+GZ71+HC71+HF71+HI71</f>
        <v>73380</v>
      </c>
      <c r="GO71" s="92">
        <f>GN71/GN70*100</f>
        <v>103.29391891891892</v>
      </c>
      <c r="GP71" s="92">
        <f t="shared" si="1056"/>
        <v>62.128524257048511</v>
      </c>
      <c r="GQ71" s="91">
        <v>8610</v>
      </c>
      <c r="GR71" s="92">
        <f>GQ71/GQ70*100</f>
        <v>100.70175438596492</v>
      </c>
      <c r="GS71" s="92">
        <f t="shared" ref="GS71" si="1183">GQ71/GQ$45*100</f>
        <v>46.29032258064516</v>
      </c>
      <c r="GT71" s="91">
        <v>1760</v>
      </c>
      <c r="GU71" s="92">
        <f t="shared" ref="GU71" si="1184">GT71/GT70*100</f>
        <v>107.31707317073172</v>
      </c>
      <c r="GV71" s="92">
        <f t="shared" ref="GV71" si="1185">GT71/GT$45*100</f>
        <v>24.753867791842477</v>
      </c>
      <c r="GW71" s="91">
        <v>5530</v>
      </c>
      <c r="GX71" s="92">
        <f t="shared" ref="GX71" si="1186">GW71/GW70*100</f>
        <v>102.2181146025878</v>
      </c>
      <c r="GY71" s="92">
        <f t="shared" ref="GY71" si="1187">GW71/GW$45*100</f>
        <v>50.73394495412844</v>
      </c>
      <c r="GZ71" s="91">
        <v>30200</v>
      </c>
      <c r="HA71" s="92">
        <f t="shared" ref="HA71" si="1188">GZ71/GZ70*100</f>
        <v>105.22648083623693</v>
      </c>
      <c r="HB71" s="92">
        <f t="shared" ref="HB71" si="1189">GZ71/GZ$45*100</f>
        <v>85.552407932011334</v>
      </c>
      <c r="HC71" s="91">
        <v>8150</v>
      </c>
      <c r="HD71" s="92">
        <f>HC71/HC70*100</f>
        <v>109.39597315436242</v>
      </c>
      <c r="HE71" s="92">
        <f t="shared" ref="HE71" si="1190">HC71/HC$45*100</f>
        <v>66.260162601626021</v>
      </c>
      <c r="HF71" s="91">
        <v>9690</v>
      </c>
      <c r="HG71" s="92">
        <f>HF71/HF70*100</f>
        <v>103.08510638297872</v>
      </c>
      <c r="HH71" s="92">
        <f t="shared" ref="HH71" si="1191">HF71/HF$45*100</f>
        <v>50.732984293193716</v>
      </c>
      <c r="HI71" s="91">
        <v>9440</v>
      </c>
      <c r="HJ71" s="92">
        <f>HI71/HI70*100</f>
        <v>95.449949443882716</v>
      </c>
      <c r="HK71" s="92">
        <f t="shared" ref="HK71" si="1192">HI71/HI$45*100</f>
        <v>63.78378378378379</v>
      </c>
      <c r="HL71" s="91">
        <v>3050</v>
      </c>
      <c r="HM71" s="92">
        <f>HL71/HL70*100</f>
        <v>100.32894736842107</v>
      </c>
      <c r="HN71" s="93">
        <f t="shared" si="1067"/>
        <v>48.25949367088608</v>
      </c>
      <c r="HU71" s="7"/>
      <c r="HV71" s="7"/>
      <c r="HW71" s="7"/>
    </row>
    <row r="72" spans="1:231" ht="12" customHeight="1">
      <c r="A72" s="80"/>
      <c r="B72" s="66">
        <v>2021</v>
      </c>
      <c r="C72" s="150" t="s">
        <v>194</v>
      </c>
      <c r="D72" s="151">
        <v>849300</v>
      </c>
      <c r="E72" s="89">
        <f>D72/D71*100</f>
        <v>101.23971867922279</v>
      </c>
      <c r="F72" s="89">
        <f t="shared" ref="F72" si="1193">D72/D$45*100</f>
        <v>70.016488046166529</v>
      </c>
      <c r="G72" s="151">
        <v>470200</v>
      </c>
      <c r="H72" s="89">
        <f t="shared" ref="H72" si="1194">G72/G71*100</f>
        <v>102.26185297955632</v>
      </c>
      <c r="I72" s="89">
        <f t="shared" ref="I72" si="1195">G72/G$45*100</f>
        <v>98.347626019661163</v>
      </c>
      <c r="J72" s="151">
        <v>379000</v>
      </c>
      <c r="K72" s="101">
        <f t="shared" ref="K72" si="1196">J72/J71*100</f>
        <v>99.97362173568979</v>
      </c>
      <c r="L72" s="89">
        <f t="shared" ref="L72" si="1197">J72/J$45*100</f>
        <v>51.606753812636164</v>
      </c>
      <c r="M72" s="151">
        <v>67200</v>
      </c>
      <c r="N72" s="89">
        <f t="shared" ref="N72" si="1198">M72/M71*100</f>
        <v>99.115044247787608</v>
      </c>
      <c r="O72" s="89">
        <f t="shared" ref="O72" si="1199">M72/M$45*100</f>
        <v>51.415455241009944</v>
      </c>
      <c r="P72" s="151">
        <v>8930</v>
      </c>
      <c r="Q72" s="89">
        <f t="shared" ref="Q72" si="1200">P72/P71*100</f>
        <v>98.348017621145374</v>
      </c>
      <c r="R72" s="89">
        <f t="shared" ref="R72" si="1201">P72/P$45*100</f>
        <v>37.208333333333329</v>
      </c>
      <c r="S72" s="151">
        <v>124400</v>
      </c>
      <c r="T72" s="89">
        <f t="shared" ref="T72" si="1202">S72/S71*100</f>
        <v>100.1610305958132</v>
      </c>
      <c r="U72" s="89">
        <f t="shared" ref="U72" si="1203">S72/S$45*100</f>
        <v>52.225020990764058</v>
      </c>
      <c r="V72" s="151" t="s">
        <v>14</v>
      </c>
      <c r="W72" s="89" t="s">
        <v>190</v>
      </c>
      <c r="X72" s="89" t="s">
        <v>190</v>
      </c>
      <c r="Y72" s="151" t="s">
        <v>14</v>
      </c>
      <c r="Z72" s="89" t="s">
        <v>190</v>
      </c>
      <c r="AA72" s="89" t="s">
        <v>190</v>
      </c>
      <c r="AB72" s="151">
        <v>36400</v>
      </c>
      <c r="AC72" s="89">
        <f t="shared" ref="AC72" si="1204">AB72/AB71*100</f>
        <v>98.91304347826086</v>
      </c>
      <c r="AD72" s="89">
        <f t="shared" ref="AD72" si="1205">AB72/AB$45*100</f>
        <v>48.148148148148145</v>
      </c>
      <c r="AE72" s="151">
        <v>18500</v>
      </c>
      <c r="AF72" s="89">
        <f t="shared" ref="AF72" si="1206">AE72/AE71*100</f>
        <v>101.09289617486338</v>
      </c>
      <c r="AG72" s="89">
        <f t="shared" ref="AG72" si="1207">AE72/AE$45*100</f>
        <v>37</v>
      </c>
      <c r="AH72" s="151">
        <v>34700</v>
      </c>
      <c r="AI72" s="89">
        <f t="shared" ref="AI72" si="1208">AH72/AH71*100</f>
        <v>102.9673590504451</v>
      </c>
      <c r="AJ72" s="89">
        <f t="shared" ref="AJ72" si="1209">AH72/AH$45*100</f>
        <v>59.417808219178085</v>
      </c>
      <c r="AK72" s="151">
        <v>12700</v>
      </c>
      <c r="AL72" s="89">
        <f t="shared" ref="AL72" si="1210">AK72/AK71*100</f>
        <v>99.21875</v>
      </c>
      <c r="AM72" s="89">
        <f t="shared" ref="AM72" si="1211">AK72/AK$45*100</f>
        <v>38.484848484848484</v>
      </c>
      <c r="AN72" s="151">
        <v>73100</v>
      </c>
      <c r="AO72" s="89">
        <f t="shared" ref="AO72" si="1212">AN72/AN71*100</f>
        <v>99.591280653950946</v>
      </c>
      <c r="AP72" s="89">
        <f t="shared" ref="AP72" si="1213">AN72/AN$45*100</f>
        <v>61.896697713801863</v>
      </c>
      <c r="AQ72" s="151">
        <v>3130</v>
      </c>
      <c r="AR72" s="89">
        <f t="shared" ref="AR72" si="1214">AQ72/AQ71*100</f>
        <v>102.62295081967213</v>
      </c>
      <c r="AS72" s="89">
        <f t="shared" ref="AS72" si="1215">AQ72/AQ$45*100</f>
        <v>49.525316455696199</v>
      </c>
      <c r="AT72" s="151">
        <v>134800</v>
      </c>
      <c r="AU72" s="89">
        <f t="shared" ref="AU72" si="1216">AT72/AT71*100</f>
        <v>100.22304832713755</v>
      </c>
      <c r="AV72" s="89" t="s">
        <v>192</v>
      </c>
      <c r="AW72" s="151">
        <v>26000</v>
      </c>
      <c r="AX72" s="89">
        <f t="shared" ref="AX72" si="1217">AW72/AW71*100</f>
        <v>98.113207547169807</v>
      </c>
      <c r="AY72" s="89" t="s">
        <v>192</v>
      </c>
      <c r="AZ72" s="151">
        <v>47300</v>
      </c>
      <c r="BA72" s="89">
        <f t="shared" ref="BA72" si="1218">AZ72/AZ71*100</f>
        <v>101.72043010752687</v>
      </c>
      <c r="BB72" s="89" t="s">
        <v>192</v>
      </c>
      <c r="BC72" s="88">
        <f t="shared" si="564"/>
        <v>849110</v>
      </c>
      <c r="BD72" s="89">
        <f>BC72/BC71*100</f>
        <v>101.21465693987508</v>
      </c>
      <c r="BE72" s="89">
        <f t="shared" ref="BE72" si="1219">BC72/BC$45*100</f>
        <v>70.019296104495837</v>
      </c>
      <c r="BF72" s="88">
        <f t="shared" ref="BF72" si="1220">BI72+CD72+DH72+DW72+EL72+FG72+FY72+GN72+HL72</f>
        <v>378910</v>
      </c>
      <c r="BG72" s="89">
        <f t="shared" ref="BG72" si="1221">BF72/BF71*100</f>
        <v>99.944608567208277</v>
      </c>
      <c r="BH72" s="89">
        <f t="shared" ref="BH72" si="1222">BF72/BF$45*100</f>
        <v>51.581856298837437</v>
      </c>
      <c r="BI72" s="88">
        <f t="shared" ref="BI72" si="1223">BL72+BO72+BR72+BU72+BX72+CA72</f>
        <v>67200</v>
      </c>
      <c r="BJ72" s="89">
        <f t="shared" ref="BJ72" si="1224">BI72/BI71*100</f>
        <v>99.071207430340564</v>
      </c>
      <c r="BK72" s="89">
        <f t="shared" ref="BK72" si="1225">BI72/BI$45*100</f>
        <v>51.395793499043975</v>
      </c>
      <c r="BL72" s="88">
        <v>8680</v>
      </c>
      <c r="BM72" s="89">
        <f t="shared" ref="BM72" si="1226">BL72/BL71*100</f>
        <v>101.63934426229508</v>
      </c>
      <c r="BN72" s="89">
        <f t="shared" ref="BN72" si="1227">BL72/BL$45*100</f>
        <v>59.047619047619051</v>
      </c>
      <c r="BO72" s="88">
        <v>25800</v>
      </c>
      <c r="BP72" s="89">
        <f t="shared" ref="BP72" si="1228">BO72/BO71*100</f>
        <v>100</v>
      </c>
      <c r="BQ72" s="89">
        <f t="shared" ref="BQ72" si="1229">BO72/BO$45*100</f>
        <v>55.246252676659523</v>
      </c>
      <c r="BR72" s="88">
        <v>12900</v>
      </c>
      <c r="BS72" s="89">
        <f>BR72/BR71*100</f>
        <v>98.473282442748086</v>
      </c>
      <c r="BT72" s="89">
        <f t="shared" ref="BT72" si="1230">BR72/BR$45*100</f>
        <v>47.955390334572492</v>
      </c>
      <c r="BU72" s="88">
        <v>2880</v>
      </c>
      <c r="BV72" s="89">
        <f>BU72/BU71*100</f>
        <v>97.627118644067806</v>
      </c>
      <c r="BW72" s="89">
        <f t="shared" ref="BW72" si="1231">BU72/BU$45*100</f>
        <v>42.043795620437955</v>
      </c>
      <c r="BX72" s="88">
        <v>8620</v>
      </c>
      <c r="BY72" s="89">
        <f t="shared" ref="BY72" si="1232">BX72/BX71*100</f>
        <v>96.09810479375696</v>
      </c>
      <c r="BZ72" s="89">
        <f t="shared" ref="BZ72" si="1233">BX72/BX$45*100</f>
        <v>57.852348993288594</v>
      </c>
      <c r="CA72" s="88">
        <v>8320</v>
      </c>
      <c r="CB72" s="89">
        <f t="shared" ref="CB72" si="1234">CA72/CA71*100</f>
        <v>98.22904368358914</v>
      </c>
      <c r="CC72" s="89">
        <f t="shared" ref="CC72" si="1235">CA72/CA$45*100</f>
        <v>40.193236714975846</v>
      </c>
      <c r="CD72" s="88">
        <f t="shared" ref="CD72" si="1236">CG72+CJ72+CM72+CP72+CS72+CV72+CY72+DB72+DE72</f>
        <v>124400</v>
      </c>
      <c r="CE72" s="89">
        <f t="shared" ref="CE72" si="1237">CD72/CD71*100</f>
        <v>100.07239964604618</v>
      </c>
      <c r="CF72" s="89">
        <f t="shared" ref="CF72" si="1238">CD72/CD$45*100</f>
        <v>54.098717112415741</v>
      </c>
      <c r="CG72" s="88">
        <v>18200</v>
      </c>
      <c r="CH72" s="89">
        <f>CG72/CG71*100</f>
        <v>97.326203208556151</v>
      </c>
      <c r="CI72" s="89">
        <f t="shared" ref="CI72" si="1239">CG72/CG$45*100</f>
        <v>60.465116279069761</v>
      </c>
      <c r="CJ72" s="88">
        <v>39100</v>
      </c>
      <c r="CK72" s="89">
        <f t="shared" ref="CK72" si="1240">CJ72/CJ71*100</f>
        <v>103.43915343915344</v>
      </c>
      <c r="CL72" s="89">
        <f t="shared" si="987"/>
        <v>87.668161434977577</v>
      </c>
      <c r="CM72" s="88">
        <v>23200</v>
      </c>
      <c r="CN72" s="89">
        <f t="shared" ref="CN72" si="1241">CM72/CM71*100</f>
        <v>100</v>
      </c>
      <c r="CO72" s="89">
        <f t="shared" ref="CO72" si="1242">CM72/CM$45*100</f>
        <v>55.106888361045122</v>
      </c>
      <c r="CP72" s="88">
        <v>5650</v>
      </c>
      <c r="CQ72" s="89">
        <f t="shared" ref="CQ72" si="1243">CP72/CP71*100</f>
        <v>96.746575342465761</v>
      </c>
      <c r="CR72" s="89">
        <f t="shared" ref="CR72" si="1244">CP72/CP$45*100</f>
        <v>26.401869158878505</v>
      </c>
      <c r="CS72" s="88">
        <v>20700</v>
      </c>
      <c r="CT72" s="89">
        <f t="shared" ref="CT72" si="1245">CS72/CS71*100</f>
        <v>98.571428571428584</v>
      </c>
      <c r="CU72" s="89">
        <f t="shared" ref="CU72" si="1246">CS72/CS$45*100</f>
        <v>43.949044585987259</v>
      </c>
      <c r="CV72" s="88">
        <v>1050</v>
      </c>
      <c r="CW72" s="89">
        <f t="shared" ref="CW72" si="1247">CV72/CV71*100</f>
        <v>96.330275229357795</v>
      </c>
      <c r="CX72" s="89">
        <f t="shared" ref="CX72" si="1248">CV72/CV$45*100</f>
        <v>30</v>
      </c>
      <c r="CY72" s="88">
        <v>3770</v>
      </c>
      <c r="CZ72" s="89">
        <f>CY72/CY71*100</f>
        <v>94.25</v>
      </c>
      <c r="DA72" s="89">
        <f t="shared" ref="DA72" si="1249">CY72/CY$45*100</f>
        <v>20.828729281767956</v>
      </c>
      <c r="DB72" s="88">
        <v>2330</v>
      </c>
      <c r="DC72" s="89">
        <f t="shared" ref="DC72" si="1250">DB72/DB71*100</f>
        <v>97.899159663865547</v>
      </c>
      <c r="DD72" s="89">
        <f t="shared" ref="DD72" si="1251">DB72/DB$45*100</f>
        <v>47.070707070707066</v>
      </c>
      <c r="DE72" s="88">
        <v>10400</v>
      </c>
      <c r="DF72" s="89">
        <f>DE72/DE71*100</f>
        <v>100.97087378640776</v>
      </c>
      <c r="DG72" s="89">
        <f t="shared" ref="DG72" si="1252">DE72/DE$45*100</f>
        <v>57.458563535911601</v>
      </c>
      <c r="DH72" s="88">
        <f t="shared" ref="DH72" si="1253">DK72+DN72+DQ72+DT72</f>
        <v>8930</v>
      </c>
      <c r="DI72" s="89">
        <f t="shared" ref="DI72" si="1254">DH72/DH71*100</f>
        <v>98.348017621145374</v>
      </c>
      <c r="DJ72" s="89">
        <f t="shared" ref="DJ72" si="1255">DH72/DH$45*100</f>
        <v>37.192836318200747</v>
      </c>
      <c r="DK72" s="88">
        <v>4590</v>
      </c>
      <c r="DL72" s="89">
        <f t="shared" ref="DL72" si="1256">DK72/DK71*100</f>
        <v>98.286937901498931</v>
      </c>
      <c r="DM72" s="89">
        <f t="shared" ref="DM72" si="1257">DK72/DK$45*100</f>
        <v>35.307692307692307</v>
      </c>
      <c r="DN72" s="88">
        <v>1470</v>
      </c>
      <c r="DO72" s="89">
        <f t="shared" ref="DO72" si="1258">DN72/DN71*100</f>
        <v>105</v>
      </c>
      <c r="DP72" s="89">
        <f t="shared" ref="DP72" si="1259">DN72/DN$45*100</f>
        <v>39.200000000000003</v>
      </c>
      <c r="DQ72" s="88">
        <v>2160</v>
      </c>
      <c r="DR72" s="89">
        <f t="shared" ref="DR72" si="1260">DQ72/DQ71*100</f>
        <v>93.506493506493499</v>
      </c>
      <c r="DS72" s="89">
        <f t="shared" ref="DS72" si="1261">DQ72/DQ$45*100</f>
        <v>40.831758034026464</v>
      </c>
      <c r="DT72" s="88">
        <v>710</v>
      </c>
      <c r="DU72" s="89">
        <f t="shared" ref="DU72" si="1262">DT72/DT71*100</f>
        <v>101.42857142857142</v>
      </c>
      <c r="DV72" s="89">
        <f t="shared" ref="DV72" si="1263">DT72/DT$45*100</f>
        <v>36.040609137055839</v>
      </c>
      <c r="DW72" s="88">
        <f t="shared" ref="DW72" si="1264">DZ72+EC72+EF72+EI72</f>
        <v>36290</v>
      </c>
      <c r="DX72" s="89">
        <f t="shared" ref="DX72" si="1265">DW72/DW71*100</f>
        <v>99.017735334242843</v>
      </c>
      <c r="DY72" s="89">
        <f t="shared" ref="DY72" si="1266">DW72/DW$45*100</f>
        <v>43.264186933714832</v>
      </c>
      <c r="DZ72" s="88">
        <v>10300</v>
      </c>
      <c r="EA72" s="89">
        <f t="shared" ref="EA72" si="1267">DZ72/DZ71*100</f>
        <v>100.98039215686273</v>
      </c>
      <c r="EB72" s="89">
        <f t="shared" ref="EB72" si="1268">DZ72/DZ$45*100</f>
        <v>39.163498098859314</v>
      </c>
      <c r="EC72" s="88">
        <v>3690</v>
      </c>
      <c r="ED72" s="89">
        <f t="shared" ref="ED72" si="1269">EC72/EC71*100</f>
        <v>101.65289256198346</v>
      </c>
      <c r="EE72" s="89">
        <f t="shared" ref="EE72" si="1270">EC72/EC$45*100</f>
        <v>29.758064516129036</v>
      </c>
      <c r="EF72" s="88">
        <v>16900</v>
      </c>
      <c r="EG72" s="89">
        <f t="shared" ref="EG72" si="1271">EF72/EF71*100</f>
        <v>97.126436781609186</v>
      </c>
      <c r="EH72" s="89">
        <f t="shared" ref="EH72" si="1272">EF72/EF$45*100</f>
        <v>46.944444444444443</v>
      </c>
      <c r="EI72" s="88">
        <v>5400</v>
      </c>
      <c r="EJ72" s="89">
        <f>EI72/EI71*100</f>
        <v>99.630996309963109</v>
      </c>
      <c r="EK72" s="89">
        <f t="shared" ref="EK72" si="1273">EI72/EI$45*100</f>
        <v>58.82352941176471</v>
      </c>
      <c r="EL72" s="88">
        <f t="shared" ref="EL72" si="1274">EO72+ER72+EU72+EX72+FA72+FD72</f>
        <v>18520</v>
      </c>
      <c r="EM72" s="89">
        <f t="shared" ref="EM72" si="1275">EL72/EL71*100</f>
        <v>100.92643051771117</v>
      </c>
      <c r="EN72" s="89">
        <f t="shared" ref="EN72" si="1276">EL72/EL$45*100</f>
        <v>36.995605273671593</v>
      </c>
      <c r="EO72" s="88">
        <v>2000</v>
      </c>
      <c r="EP72" s="89">
        <f>EO72/EO71*100</f>
        <v>102.56410256410255</v>
      </c>
      <c r="EQ72" s="89">
        <f t="shared" ref="EQ72" si="1277">EO72/EO$45*100</f>
        <v>39.603960396039604</v>
      </c>
      <c r="ER72" s="88">
        <v>3090</v>
      </c>
      <c r="ES72" s="89">
        <f t="shared" ref="ES72" si="1278">ER72/ER71*100</f>
        <v>105.10204081632652</v>
      </c>
      <c r="ET72" s="89">
        <f t="shared" ref="ET72" si="1279">ER72/ER$45*100</f>
        <v>51.414309484193012</v>
      </c>
      <c r="EU72" s="88">
        <v>1020</v>
      </c>
      <c r="EV72" s="89">
        <f t="shared" ref="EV72" si="1280">EU72/EU71*100</f>
        <v>95.327102803738313</v>
      </c>
      <c r="EW72" s="89">
        <f t="shared" ref="EW72" si="1281">EU72/EU$45*100</f>
        <v>23.611111111111111</v>
      </c>
      <c r="EX72" s="88">
        <v>9220</v>
      </c>
      <c r="EY72" s="89">
        <f t="shared" ref="EY72" si="1282">EX72/EX71*100</f>
        <v>99.675675675675677</v>
      </c>
      <c r="EZ72" s="89">
        <f t="shared" ref="EZ72" si="1283">EX72/EX$45*100</f>
        <v>32.237762237762233</v>
      </c>
      <c r="FA72" s="88">
        <v>2680</v>
      </c>
      <c r="FB72" s="89">
        <f t="shared" ref="FB72" si="1284">FA72/FA71*100</f>
        <v>102.29007633587786</v>
      </c>
      <c r="FC72" s="89">
        <f t="shared" ref="FC72" si="1285">FA72/FA$45*100</f>
        <v>53.386454183266927</v>
      </c>
      <c r="FD72" s="88">
        <v>510</v>
      </c>
      <c r="FE72" s="89">
        <f t="shared" ref="FE72" si="1286">FD72/FD71*100</f>
        <v>98.076923076923066</v>
      </c>
      <c r="FF72" s="89">
        <f t="shared" ref="FF72" si="1287">FD72/FD$45*100</f>
        <v>48.113207547169814</v>
      </c>
      <c r="FG72" s="88">
        <f t="shared" ref="FG72" si="1288">FJ72+FM72+FP72+FS72+FV72</f>
        <v>34620</v>
      </c>
      <c r="FH72" s="89">
        <f t="shared" ref="FH72" si="1289">FG72/FG71*100</f>
        <v>102.69949569860574</v>
      </c>
      <c r="FI72" s="89">
        <f t="shared" ref="FI72" si="1290">FG72/FG$45*100</f>
        <v>59.230111206159108</v>
      </c>
      <c r="FJ72" s="88">
        <v>6330</v>
      </c>
      <c r="FK72" s="89">
        <f t="shared" ref="FK72" si="1291">FJ72/FJ71*100</f>
        <v>102.26171243941842</v>
      </c>
      <c r="FL72" s="89">
        <f t="shared" ref="FL72" si="1292">FJ72/FJ$45*100</f>
        <v>77.764127764127764</v>
      </c>
      <c r="FM72" s="88">
        <v>8160</v>
      </c>
      <c r="FN72" s="89">
        <f t="shared" ref="FN72" si="1293">FM72/FM71*100</f>
        <v>106.11183355006501</v>
      </c>
      <c r="FO72" s="89">
        <f t="shared" ref="FO72" si="1294">FM72/FM$45*100</f>
        <v>96.682464454976298</v>
      </c>
      <c r="FP72" s="88">
        <v>12400</v>
      </c>
      <c r="FQ72" s="89">
        <f t="shared" ref="FQ72" si="1295">FP72/FP71*100</f>
        <v>102.4793388429752</v>
      </c>
      <c r="FR72" s="89">
        <f t="shared" ref="FR72" si="1296">FP72/FP$45*100</f>
        <v>46.969696969696969</v>
      </c>
      <c r="FS72" s="88">
        <v>5850</v>
      </c>
      <c r="FT72" s="89">
        <f>FS72/FS71*100</f>
        <v>100.51546391752578</v>
      </c>
      <c r="FU72" s="89">
        <f t="shared" ref="FU72" si="1297">FS72/FS$45*100</f>
        <v>53.669724770642205</v>
      </c>
      <c r="FV72" s="88">
        <v>1880</v>
      </c>
      <c r="FW72" s="89">
        <f>FV72/FV71*100</f>
        <v>98.429319371727757</v>
      </c>
      <c r="FX72" s="89">
        <f t="shared" ref="FX72" si="1298">FV72/FV$45*100</f>
        <v>41.137855579868713</v>
      </c>
      <c r="FY72" s="88">
        <f t="shared" ref="FY72" si="1299">GB72+GE72+GH72+GK72</f>
        <v>12680</v>
      </c>
      <c r="FZ72" s="89">
        <f t="shared" ref="FZ72" si="1300">FY72/FY71*100</f>
        <v>99.373040752351088</v>
      </c>
      <c r="GA72" s="89">
        <f t="shared" ref="GA72" si="1301">FY72/FY$45*100</f>
        <v>38.366111951588501</v>
      </c>
      <c r="GB72" s="88">
        <v>3060</v>
      </c>
      <c r="GC72" s="89">
        <f>GB72/GB71*100</f>
        <v>99.674267100977204</v>
      </c>
      <c r="GD72" s="89">
        <f t="shared" ref="GD72" si="1302">GB72/GB$45*100</f>
        <v>26.153846153846157</v>
      </c>
      <c r="GE72" s="88">
        <v>3820</v>
      </c>
      <c r="GF72" s="89">
        <f t="shared" ref="GF72" si="1303">GE72/GE71*100</f>
        <v>101.59574468085107</v>
      </c>
      <c r="GG72" s="89">
        <f t="shared" ref="GG72" si="1304">GE72/GE$45*100</f>
        <v>48.050314465408803</v>
      </c>
      <c r="GH72" s="88">
        <v>3340</v>
      </c>
      <c r="GI72" s="89">
        <f t="shared" ref="GI72" si="1305">GH72/GH71*100</f>
        <v>94.350282485875709</v>
      </c>
      <c r="GJ72" s="89">
        <f t="shared" ref="GJ72" si="1306">GH72/GH$45*100</f>
        <v>38.882421420256115</v>
      </c>
      <c r="GK72" s="88">
        <v>2460</v>
      </c>
      <c r="GL72" s="89">
        <f>GK72/GK71*100</f>
        <v>102.92887029288703</v>
      </c>
      <c r="GM72" s="89">
        <f t="shared" ref="GM72" si="1307">GK72/GK$45*100</f>
        <v>51.143451143451145</v>
      </c>
      <c r="GN72" s="88">
        <f t="shared" ref="GN72" si="1308">GQ72+GT72+GW72+GZ72+HC72+HF72+HI72</f>
        <v>73140</v>
      </c>
      <c r="GO72" s="89">
        <f>GN72/GN71*100</f>
        <v>99.672935404742432</v>
      </c>
      <c r="GP72" s="89">
        <f t="shared" si="1056"/>
        <v>61.925323850647708</v>
      </c>
      <c r="GQ72" s="88">
        <v>8330</v>
      </c>
      <c r="GR72" s="89">
        <f>GQ72/GQ71*100</f>
        <v>96.747967479674799</v>
      </c>
      <c r="GS72" s="89">
        <f t="shared" ref="GS72" si="1309">GQ72/GQ$45*100</f>
        <v>44.784946236559144</v>
      </c>
      <c r="GT72" s="88">
        <v>1640</v>
      </c>
      <c r="GU72" s="89">
        <f t="shared" ref="GU72" si="1310">GT72/GT71*100</f>
        <v>93.181818181818173</v>
      </c>
      <c r="GV72" s="89">
        <f t="shared" ref="GV72" si="1311">GT72/GT$45*100</f>
        <v>23.066104078762308</v>
      </c>
      <c r="GW72" s="88">
        <v>5440</v>
      </c>
      <c r="GX72" s="89">
        <f t="shared" ref="GX72" si="1312">GW72/GW71*100</f>
        <v>98.37251356238697</v>
      </c>
      <c r="GY72" s="89">
        <f t="shared" ref="GY72" si="1313">GW72/GW$45*100</f>
        <v>49.908256880733944</v>
      </c>
      <c r="GZ72" s="88">
        <v>30300</v>
      </c>
      <c r="HA72" s="89">
        <f t="shared" ref="HA72" si="1314">GZ72/GZ71*100</f>
        <v>100.33112582781456</v>
      </c>
      <c r="HB72" s="89">
        <f t="shared" ref="HB72" si="1315">GZ72/GZ$45*100</f>
        <v>85.835694050991506</v>
      </c>
      <c r="HC72" s="88">
        <v>8040</v>
      </c>
      <c r="HD72" s="89">
        <f>HC72/HC71*100</f>
        <v>98.650306748466249</v>
      </c>
      <c r="HE72" s="89">
        <f t="shared" ref="HE72" si="1316">HC72/HC$45*100</f>
        <v>65.365853658536594</v>
      </c>
      <c r="HF72" s="88">
        <v>9800</v>
      </c>
      <c r="HG72" s="89">
        <f>HF72/HF71*100</f>
        <v>101.13519091847265</v>
      </c>
      <c r="HH72" s="89">
        <f t="shared" ref="HH72" si="1317">HF72/HF$45*100</f>
        <v>51.308900523560212</v>
      </c>
      <c r="HI72" s="88">
        <v>9590</v>
      </c>
      <c r="HJ72" s="89">
        <f>HI72/HI71*100</f>
        <v>101.58898305084745</v>
      </c>
      <c r="HK72" s="89">
        <f t="shared" ref="HK72" si="1318">HI72/HI$45*100</f>
        <v>64.797297297297291</v>
      </c>
      <c r="HL72" s="88">
        <v>3130</v>
      </c>
      <c r="HM72" s="89">
        <f>HL72/HL71*100</f>
        <v>102.62295081967213</v>
      </c>
      <c r="HN72" s="90">
        <f t="shared" si="1067"/>
        <v>49.525316455696199</v>
      </c>
      <c r="HU72" s="7"/>
      <c r="HV72" s="7"/>
      <c r="HW72" s="7"/>
    </row>
    <row r="73" spans="1:231" ht="12" customHeight="1">
      <c r="A73" s="80"/>
      <c r="B73" s="67">
        <v>2022</v>
      </c>
      <c r="C73" s="148" t="s">
        <v>195</v>
      </c>
      <c r="D73" s="102">
        <v>861700</v>
      </c>
      <c r="E73" s="92">
        <f>D73/D72*100</f>
        <v>101.46002590368539</v>
      </c>
      <c r="F73" s="92">
        <f t="shared" ref="F73" si="1319">D73/D$45*100</f>
        <v>71.038746908491348</v>
      </c>
      <c r="G73" s="102">
        <v>480900</v>
      </c>
      <c r="H73" s="92">
        <f t="shared" ref="H73" si="1320">G73/G72*100</f>
        <v>102.27562739259891</v>
      </c>
      <c r="I73" s="92">
        <f t="shared" ref="I73" si="1321">G73/G$45*100</f>
        <v>100.58565153733528</v>
      </c>
      <c r="J73" s="102">
        <v>380800</v>
      </c>
      <c r="K73" s="97">
        <f t="shared" ref="K73" si="1322">J73/J72*100</f>
        <v>100.47493403693932</v>
      </c>
      <c r="L73" s="92">
        <f t="shared" ref="L73" si="1323">J73/J$45*100</f>
        <v>51.851851851851848</v>
      </c>
      <c r="M73" s="102">
        <v>66700</v>
      </c>
      <c r="N73" s="92">
        <f t="shared" ref="N73" si="1324">M73/M72*100</f>
        <v>99.25595238095238</v>
      </c>
      <c r="O73" s="92">
        <f t="shared" ref="O73" si="1325">M73/M$45*100</f>
        <v>51.03289977046672</v>
      </c>
      <c r="P73" s="102">
        <v>9030</v>
      </c>
      <c r="Q73" s="92">
        <f t="shared" ref="Q73" si="1326">P73/P72*100</f>
        <v>101.11982082866741</v>
      </c>
      <c r="R73" s="92">
        <f t="shared" ref="R73" si="1327">P73/P$45*100</f>
        <v>37.625</v>
      </c>
      <c r="S73" s="102">
        <v>126900</v>
      </c>
      <c r="T73" s="92">
        <f t="shared" ref="T73" si="1328">S73/S72*100</f>
        <v>102.0096463022508</v>
      </c>
      <c r="U73" s="92">
        <f t="shared" ref="U73" si="1329">S73/S$45*100</f>
        <v>53.274559193954666</v>
      </c>
      <c r="V73" s="102" t="s">
        <v>14</v>
      </c>
      <c r="W73" s="92" t="s">
        <v>190</v>
      </c>
      <c r="X73" s="92" t="s">
        <v>190</v>
      </c>
      <c r="Y73" s="102" t="s">
        <v>14</v>
      </c>
      <c r="Z73" s="92" t="s">
        <v>190</v>
      </c>
      <c r="AA73" s="92" t="s">
        <v>190</v>
      </c>
      <c r="AB73" s="102">
        <v>36200</v>
      </c>
      <c r="AC73" s="92">
        <f t="shared" ref="AC73" si="1330">AB73/AB72*100</f>
        <v>99.45054945054946</v>
      </c>
      <c r="AD73" s="92">
        <f t="shared" ref="AD73" si="1331">AB73/AB$45*100</f>
        <v>47.883597883597886</v>
      </c>
      <c r="AE73" s="102">
        <v>18400</v>
      </c>
      <c r="AF73" s="92">
        <f t="shared" ref="AF73" si="1332">AE73/AE72*100</f>
        <v>99.459459459459467</v>
      </c>
      <c r="AG73" s="92">
        <f t="shared" ref="AG73" si="1333">AE73/AE$45*100</f>
        <v>36.799999999999997</v>
      </c>
      <c r="AH73" s="102">
        <v>35000</v>
      </c>
      <c r="AI73" s="92">
        <f t="shared" ref="AI73" si="1334">AH73/AH72*100</f>
        <v>100.86455331412103</v>
      </c>
      <c r="AJ73" s="92">
        <f t="shared" ref="AJ73" si="1335">AH73/AH$45*100</f>
        <v>59.931506849315063</v>
      </c>
      <c r="AK73" s="102">
        <v>12700</v>
      </c>
      <c r="AL73" s="92">
        <f t="shared" ref="AL73" si="1336">AK73/AK72*100</f>
        <v>100</v>
      </c>
      <c r="AM73" s="92">
        <f t="shared" ref="AM73" si="1337">AK73/AK$45*100</f>
        <v>38.484848484848484</v>
      </c>
      <c r="AN73" s="102">
        <v>72700</v>
      </c>
      <c r="AO73" s="92">
        <f t="shared" ref="AO73" si="1338">AN73/AN72*100</f>
        <v>99.452804377564973</v>
      </c>
      <c r="AP73" s="92">
        <f t="shared" ref="AP73" si="1339">AN73/AN$45*100</f>
        <v>61.558001693480101</v>
      </c>
      <c r="AQ73" s="102">
        <v>3100</v>
      </c>
      <c r="AR73" s="92">
        <f t="shared" ref="AR73" si="1340">AQ73/AQ72*100</f>
        <v>99.04153354632588</v>
      </c>
      <c r="AS73" s="92">
        <f t="shared" ref="AS73" si="1341">AQ73/AQ$45*100</f>
        <v>49.050632911392405</v>
      </c>
      <c r="AT73" s="102">
        <v>137500</v>
      </c>
      <c r="AU73" s="92">
        <f t="shared" ref="AU73" si="1342">AT73/AT72*100</f>
        <v>102.00296735905046</v>
      </c>
      <c r="AV73" s="92" t="s">
        <v>192</v>
      </c>
      <c r="AW73" s="102">
        <v>25700</v>
      </c>
      <c r="AX73" s="92">
        <f t="shared" ref="AX73" si="1343">AW73/AW72*100</f>
        <v>98.846153846153854</v>
      </c>
      <c r="AY73" s="92" t="s">
        <v>192</v>
      </c>
      <c r="AZ73" s="102">
        <v>47700</v>
      </c>
      <c r="BA73" s="92">
        <f t="shared" ref="BA73" si="1344">AZ73/AZ72*100</f>
        <v>100.84566596194504</v>
      </c>
      <c r="BB73" s="92" t="s">
        <v>192</v>
      </c>
      <c r="BC73" s="91">
        <f t="shared" ref="BC73" si="1345">G73+BF73</f>
        <v>861620</v>
      </c>
      <c r="BD73" s="92">
        <f>BC73/BC72*100</f>
        <v>101.47330734533806</v>
      </c>
      <c r="BE73" s="92">
        <f t="shared" ref="BE73" si="1346">BC73/BC$45*100</f>
        <v>71.050895537157359</v>
      </c>
      <c r="BF73" s="91">
        <f t="shared" ref="BF73" si="1347">BI73+CD73+DH73+DW73+EL73+FG73+FY73+GN73+HL73</f>
        <v>380720</v>
      </c>
      <c r="BG73" s="92">
        <f t="shared" ref="BG73" si="1348">BF73/BF72*100</f>
        <v>100.47768599403553</v>
      </c>
      <c r="BH73" s="92">
        <f t="shared" ref="BH73" si="1349">BF73/BF$45*100</f>
        <v>51.82825560184051</v>
      </c>
      <c r="BI73" s="91">
        <f t="shared" ref="BI73" si="1350">BL73+BO73+BR73+BU73+BX73+CA73</f>
        <v>66720</v>
      </c>
      <c r="BJ73" s="92">
        <f t="shared" ref="BJ73" si="1351">BI73/BI72*100</f>
        <v>99.285714285714292</v>
      </c>
      <c r="BK73" s="92">
        <f t="shared" ref="BK73" si="1352">BI73/BI$45*100</f>
        <v>51.028680688336522</v>
      </c>
      <c r="BL73" s="91">
        <v>8830</v>
      </c>
      <c r="BM73" s="92">
        <f t="shared" ref="BM73" si="1353">BL73/BL72*100</f>
        <v>101.72811059907833</v>
      </c>
      <c r="BN73" s="92">
        <f t="shared" ref="BN73" si="1354">BL73/BL$45*100</f>
        <v>60.068027210884352</v>
      </c>
      <c r="BO73" s="91">
        <v>25100</v>
      </c>
      <c r="BP73" s="92">
        <f t="shared" ref="BP73" si="1355">BO73/BO72*100</f>
        <v>97.286821705426348</v>
      </c>
      <c r="BQ73" s="92">
        <f t="shared" ref="BQ73" si="1356">BO73/BO$45*100</f>
        <v>53.747323340471084</v>
      </c>
      <c r="BR73" s="91">
        <v>12600</v>
      </c>
      <c r="BS73" s="92">
        <f>BR73/BR72*100</f>
        <v>97.674418604651152</v>
      </c>
      <c r="BT73" s="92">
        <f t="shared" ref="BT73" si="1357">BR73/BR$45*100</f>
        <v>46.840148698884761</v>
      </c>
      <c r="BU73" s="91">
        <v>2820</v>
      </c>
      <c r="BV73" s="92">
        <f>BU73/BU72*100</f>
        <v>97.916666666666657</v>
      </c>
      <c r="BW73" s="92">
        <f t="shared" ref="BW73" si="1358">BU73/BU$45*100</f>
        <v>41.167883211678827</v>
      </c>
      <c r="BX73" s="91">
        <v>9100</v>
      </c>
      <c r="BY73" s="92">
        <f t="shared" ref="BY73" si="1359">BX73/BX72*100</f>
        <v>105.56844547563806</v>
      </c>
      <c r="BZ73" s="92">
        <f t="shared" ref="BZ73" si="1360">BX73/BX$45*100</f>
        <v>61.073825503355707</v>
      </c>
      <c r="CA73" s="91">
        <v>8270</v>
      </c>
      <c r="CB73" s="92">
        <f t="shared" ref="CB73" si="1361">CA73/CA72*100</f>
        <v>99.399038461538453</v>
      </c>
      <c r="CC73" s="92">
        <f t="shared" ref="CC73" si="1362">CA73/CA$45*100</f>
        <v>39.951690821256037</v>
      </c>
      <c r="CD73" s="91">
        <f t="shared" ref="CD73" si="1363">CG73+CJ73+CM73+CP73+CS73+CV73+CY73+DB73+DE73</f>
        <v>127070</v>
      </c>
      <c r="CE73" s="92">
        <f t="shared" ref="CE73" si="1364">CD73/CD72*100</f>
        <v>102.14630225080386</v>
      </c>
      <c r="CF73" s="92">
        <f t="shared" ref="CF73" si="1365">CD73/CD$45*100</f>
        <v>55.259839095455533</v>
      </c>
      <c r="CG73" s="91">
        <v>18100</v>
      </c>
      <c r="CH73" s="92">
        <f>CG73/CG72*100</f>
        <v>99.45054945054946</v>
      </c>
      <c r="CI73" s="92">
        <f t="shared" ref="CI73" si="1366">CG73/CG$45*100</f>
        <v>60.13289036544851</v>
      </c>
      <c r="CJ73" s="91">
        <v>41700</v>
      </c>
      <c r="CK73" s="92">
        <f t="shared" ref="CK73" si="1367">CJ73/CJ72*100</f>
        <v>106.64961636828644</v>
      </c>
      <c r="CL73" s="92">
        <f t="shared" si="987"/>
        <v>93.497757847533634</v>
      </c>
      <c r="CM73" s="91">
        <v>23200</v>
      </c>
      <c r="CN73" s="92">
        <f t="shared" ref="CN73" si="1368">CM73/CM72*100</f>
        <v>100</v>
      </c>
      <c r="CO73" s="92">
        <f t="shared" ref="CO73" si="1369">CM73/CM$45*100</f>
        <v>55.106888361045122</v>
      </c>
      <c r="CP73" s="91">
        <v>5440</v>
      </c>
      <c r="CQ73" s="92">
        <f t="shared" ref="CQ73" si="1370">CP73/CP72*100</f>
        <v>96.283185840707958</v>
      </c>
      <c r="CR73" s="92">
        <f t="shared" ref="CR73" si="1371">CP73/CP$45*100</f>
        <v>25.420560747663551</v>
      </c>
      <c r="CS73" s="91">
        <v>21000</v>
      </c>
      <c r="CT73" s="92">
        <f t="shared" ref="CT73" si="1372">CS73/CS72*100</f>
        <v>101.44927536231884</v>
      </c>
      <c r="CU73" s="92">
        <f t="shared" ref="CU73" si="1373">CS73/CS$45*100</f>
        <v>44.585987261146499</v>
      </c>
      <c r="CV73" s="91">
        <v>1050</v>
      </c>
      <c r="CW73" s="92">
        <f t="shared" ref="CW73" si="1374">CV73/CV72*100</f>
        <v>100</v>
      </c>
      <c r="CX73" s="92">
        <f t="shared" ref="CX73" si="1375">CV73/CV$45*100</f>
        <v>30</v>
      </c>
      <c r="CY73" s="91">
        <v>3640</v>
      </c>
      <c r="CZ73" s="92">
        <f>CY73/CY72*100</f>
        <v>96.551724137931032</v>
      </c>
      <c r="DA73" s="92">
        <f t="shared" ref="DA73" si="1376">CY73/CY$45*100</f>
        <v>20.11049723756906</v>
      </c>
      <c r="DB73" s="91">
        <v>2440</v>
      </c>
      <c r="DC73" s="92">
        <f t="shared" ref="DC73" si="1377">DB73/DB72*100</f>
        <v>104.72103004291846</v>
      </c>
      <c r="DD73" s="92">
        <f t="shared" ref="DD73" si="1378">DB73/DB$45*100</f>
        <v>49.292929292929294</v>
      </c>
      <c r="DE73" s="91">
        <v>10500</v>
      </c>
      <c r="DF73" s="92">
        <f>DE73/DE72*100</f>
        <v>100.96153846153845</v>
      </c>
      <c r="DG73" s="92">
        <f t="shared" ref="DG73" si="1379">DE73/DE$45*100</f>
        <v>58.011049723756905</v>
      </c>
      <c r="DH73" s="91">
        <f t="shared" ref="DH73" si="1380">DK73+DN73+DQ73+DT73</f>
        <v>9040</v>
      </c>
      <c r="DI73" s="92">
        <f t="shared" ref="DI73" si="1381">DH73/DH72*100</f>
        <v>101.23180291153415</v>
      </c>
      <c r="DJ73" s="92">
        <f t="shared" ref="DJ73" si="1382">DH73/DH$45*100</f>
        <v>37.650978758850478</v>
      </c>
      <c r="DK73" s="91">
        <v>4440</v>
      </c>
      <c r="DL73" s="92">
        <f t="shared" ref="DL73" si="1383">DK73/DK72*100</f>
        <v>96.732026143790847</v>
      </c>
      <c r="DM73" s="92">
        <f t="shared" ref="DM73" si="1384">DK73/DK$45*100</f>
        <v>34.153846153846153</v>
      </c>
      <c r="DN73" s="91">
        <v>1690</v>
      </c>
      <c r="DO73" s="92">
        <f t="shared" ref="DO73" si="1385">DN73/DN72*100</f>
        <v>114.96598639455782</v>
      </c>
      <c r="DP73" s="92">
        <f t="shared" ref="DP73" si="1386">DN73/DN$45*100</f>
        <v>45.066666666666663</v>
      </c>
      <c r="DQ73" s="91">
        <v>2190</v>
      </c>
      <c r="DR73" s="92">
        <f t="shared" ref="DR73" si="1387">DQ73/DQ72*100</f>
        <v>101.38888888888889</v>
      </c>
      <c r="DS73" s="92">
        <f t="shared" ref="DS73" si="1388">DQ73/DQ$45*100</f>
        <v>41.398865784499058</v>
      </c>
      <c r="DT73" s="91">
        <v>720</v>
      </c>
      <c r="DU73" s="92">
        <f t="shared" ref="DU73" si="1389">DT73/DT72*100</f>
        <v>101.40845070422534</v>
      </c>
      <c r="DV73" s="92">
        <f t="shared" ref="DV73" si="1390">DT73/DT$45*100</f>
        <v>36.548223350253807</v>
      </c>
      <c r="DW73" s="91">
        <f t="shared" ref="DW73" si="1391">DZ73+EC73+EF73+EI73</f>
        <v>35980</v>
      </c>
      <c r="DX73" s="92">
        <f t="shared" ref="DX73" si="1392">DW73/DW72*100</f>
        <v>99.145770184623856</v>
      </c>
      <c r="DY73" s="92">
        <f t="shared" ref="DY73" si="1393">DW73/DW$45*100</f>
        <v>42.894611349546977</v>
      </c>
      <c r="DZ73" s="91">
        <v>10300</v>
      </c>
      <c r="EA73" s="92">
        <f t="shared" ref="EA73" si="1394">DZ73/DZ72*100</f>
        <v>100</v>
      </c>
      <c r="EB73" s="92">
        <f t="shared" ref="EB73" si="1395">DZ73/DZ$45*100</f>
        <v>39.163498098859314</v>
      </c>
      <c r="EC73" s="91">
        <v>3600</v>
      </c>
      <c r="ED73" s="92">
        <f t="shared" ref="ED73" si="1396">EC73/EC72*100</f>
        <v>97.560975609756099</v>
      </c>
      <c r="EE73" s="92">
        <f t="shared" ref="EE73" si="1397">EC73/EC$45*100</f>
        <v>29.032258064516132</v>
      </c>
      <c r="EF73" s="91">
        <v>16500</v>
      </c>
      <c r="EG73" s="92">
        <f t="shared" ref="EG73" si="1398">EF73/EF72*100</f>
        <v>97.633136094674555</v>
      </c>
      <c r="EH73" s="92">
        <f t="shared" ref="EH73" si="1399">EF73/EF$45*100</f>
        <v>45.833333333333329</v>
      </c>
      <c r="EI73" s="91">
        <v>5580</v>
      </c>
      <c r="EJ73" s="92">
        <f>EI73/EI72*100</f>
        <v>103.33333333333334</v>
      </c>
      <c r="EK73" s="92">
        <f t="shared" ref="EK73" si="1400">EI73/EI$45*100</f>
        <v>60.784313725490193</v>
      </c>
      <c r="EL73" s="91">
        <f t="shared" ref="EL73" si="1401">EO73+ER73+EU73+EX73+FA73+FD73</f>
        <v>18450</v>
      </c>
      <c r="EM73" s="92">
        <f t="shared" ref="EM73" si="1402">EL73/EL72*100</f>
        <v>99.622030237581001</v>
      </c>
      <c r="EN73" s="92">
        <f t="shared" ref="EN73" si="1403">EL73/EL$45*100</f>
        <v>36.855773072313227</v>
      </c>
      <c r="EO73" s="91">
        <v>2080</v>
      </c>
      <c r="EP73" s="92">
        <f>EO73/EO72*100</f>
        <v>104</v>
      </c>
      <c r="EQ73" s="92">
        <f t="shared" ref="EQ73" si="1404">EO73/EO$45*100</f>
        <v>41.188118811881189</v>
      </c>
      <c r="ER73" s="91">
        <v>3000</v>
      </c>
      <c r="ES73" s="92">
        <f t="shared" ref="ES73" si="1405">ER73/ER72*100</f>
        <v>97.087378640776706</v>
      </c>
      <c r="ET73" s="92">
        <f t="shared" ref="ET73" si="1406">ER73/ER$45*100</f>
        <v>49.916805324459233</v>
      </c>
      <c r="EU73" s="91">
        <v>1060</v>
      </c>
      <c r="EV73" s="92">
        <f t="shared" ref="EV73" si="1407">EU73/EU72*100</f>
        <v>103.92156862745099</v>
      </c>
      <c r="EW73" s="92">
        <f t="shared" ref="EW73" si="1408">EU73/EU$45*100</f>
        <v>24.537037037037038</v>
      </c>
      <c r="EX73" s="91">
        <v>9010</v>
      </c>
      <c r="EY73" s="92">
        <f t="shared" ref="EY73" si="1409">EX73/EX72*100</f>
        <v>97.722342733188711</v>
      </c>
      <c r="EZ73" s="92">
        <f t="shared" ref="EZ73" si="1410">EX73/EX$45*100</f>
        <v>31.503496503496503</v>
      </c>
      <c r="FA73" s="91">
        <v>2830</v>
      </c>
      <c r="FB73" s="92">
        <f t="shared" ref="FB73" si="1411">FA73/FA72*100</f>
        <v>105.59701492537314</v>
      </c>
      <c r="FC73" s="92">
        <f t="shared" ref="FC73" si="1412">FA73/FA$45*100</f>
        <v>56.374501992031881</v>
      </c>
      <c r="FD73" s="91">
        <v>470</v>
      </c>
      <c r="FE73" s="92">
        <f t="shared" ref="FE73" si="1413">FD73/FD72*100</f>
        <v>92.156862745098039</v>
      </c>
      <c r="FF73" s="92">
        <f t="shared" ref="FF73" si="1414">FD73/FD$45*100</f>
        <v>44.339622641509436</v>
      </c>
      <c r="FG73" s="91">
        <f t="shared" ref="FG73" si="1415">FJ73+FM73+FP73+FS73+FV73</f>
        <v>34930</v>
      </c>
      <c r="FH73" s="92">
        <f t="shared" ref="FH73" si="1416">FG73/FG72*100</f>
        <v>100.89543616406702</v>
      </c>
      <c r="FI73" s="92">
        <f t="shared" ref="FI73" si="1417">FG73/FG$45*100</f>
        <v>59.76047904191617</v>
      </c>
      <c r="FJ73" s="91">
        <v>6370</v>
      </c>
      <c r="FK73" s="92">
        <f t="shared" ref="FK73" si="1418">FJ73/FJ72*100</f>
        <v>100.63191153238546</v>
      </c>
      <c r="FL73" s="92">
        <f t="shared" ref="FL73" si="1419">FJ73/FJ$45*100</f>
        <v>78.255528255528247</v>
      </c>
      <c r="FM73" s="91">
        <v>8250</v>
      </c>
      <c r="FN73" s="92">
        <f t="shared" ref="FN73" si="1420">FM73/FM72*100</f>
        <v>101.10294117647058</v>
      </c>
      <c r="FO73" s="92">
        <f t="shared" ref="FO73" si="1421">FM73/FM$45*100</f>
        <v>97.748815165876778</v>
      </c>
      <c r="FP73" s="91">
        <v>12600</v>
      </c>
      <c r="FQ73" s="92">
        <f t="shared" ref="FQ73:FQ74" si="1422">FP73/FP72*100</f>
        <v>101.61290322580645</v>
      </c>
      <c r="FR73" s="92">
        <f t="shared" ref="FR73" si="1423">FP73/FP$45*100</f>
        <v>47.727272727272727</v>
      </c>
      <c r="FS73" s="91">
        <v>5890</v>
      </c>
      <c r="FT73" s="92">
        <f>FS73/FS72*100</f>
        <v>100.68376068376068</v>
      </c>
      <c r="FU73" s="92">
        <f t="shared" ref="FU73" si="1424">FS73/FS$45*100</f>
        <v>54.036697247706421</v>
      </c>
      <c r="FV73" s="91">
        <v>1820</v>
      </c>
      <c r="FW73" s="92">
        <f>FV73/FV72*100</f>
        <v>96.808510638297875</v>
      </c>
      <c r="FX73" s="92">
        <f t="shared" ref="FX73" si="1425">FV73/FV$45*100</f>
        <v>39.82494529540481</v>
      </c>
      <c r="FY73" s="91">
        <f t="shared" ref="FY73:FY74" si="1426">GB73+GE73+GH73+GK73</f>
        <v>12720</v>
      </c>
      <c r="FZ73" s="92">
        <f t="shared" ref="FZ73" si="1427">FY73/FY72*100</f>
        <v>100.31545741324921</v>
      </c>
      <c r="GA73" s="92">
        <f t="shared" ref="GA73" si="1428">FY73/FY$45*100</f>
        <v>38.487140695915279</v>
      </c>
      <c r="GB73" s="91">
        <v>3020</v>
      </c>
      <c r="GC73" s="92">
        <f>GB73/GB72*100</f>
        <v>98.692810457516345</v>
      </c>
      <c r="GD73" s="92">
        <f t="shared" ref="GD73" si="1429">GB73/GB$45*100</f>
        <v>25.811965811965816</v>
      </c>
      <c r="GE73" s="91">
        <v>4000</v>
      </c>
      <c r="GF73" s="92">
        <f t="shared" ref="GF73" si="1430">GE73/GE72*100</f>
        <v>104.71204188481676</v>
      </c>
      <c r="GG73" s="92">
        <f t="shared" ref="GG73" si="1431">GE73/GE$45*100</f>
        <v>50.314465408805034</v>
      </c>
      <c r="GH73" s="91">
        <v>3330</v>
      </c>
      <c r="GI73" s="92">
        <f t="shared" ref="GI73" si="1432">GH73/GH72*100</f>
        <v>99.700598802395206</v>
      </c>
      <c r="GJ73" s="92">
        <f t="shared" ref="GJ73" si="1433">GH73/GH$45*100</f>
        <v>38.766006984866124</v>
      </c>
      <c r="GK73" s="91">
        <v>2370</v>
      </c>
      <c r="GL73" s="92">
        <f>GK73/GK72*100</f>
        <v>96.341463414634148</v>
      </c>
      <c r="GM73" s="92">
        <f t="shared" ref="GM73" si="1434">GK73/GK$45*100</f>
        <v>49.272349272349274</v>
      </c>
      <c r="GN73" s="91">
        <f t="shared" ref="GN73" si="1435">GQ73+GT73+GW73+GZ73+HC73+HF73+HI73</f>
        <v>72710</v>
      </c>
      <c r="GO73" s="92">
        <f>GN73/GN72*100</f>
        <v>99.412086409625374</v>
      </c>
      <c r="GP73" s="92">
        <f t="shared" si="1056"/>
        <v>61.561256455846248</v>
      </c>
      <c r="GQ73" s="91">
        <v>8350</v>
      </c>
      <c r="GR73" s="92">
        <f>GQ73/GQ72*100</f>
        <v>100.24009603841537</v>
      </c>
      <c r="GS73" s="92">
        <f t="shared" ref="GS73" si="1436">GQ73/GQ$45*100</f>
        <v>44.892473118279568</v>
      </c>
      <c r="GT73" s="91">
        <v>1650</v>
      </c>
      <c r="GU73" s="92">
        <f t="shared" ref="GU73" si="1437">GT73/GT72*100</f>
        <v>100.60975609756098</v>
      </c>
      <c r="GV73" s="92">
        <f t="shared" ref="GV73" si="1438">GT73/GT$45*100</f>
        <v>23.206751054852319</v>
      </c>
      <c r="GW73" s="91">
        <v>5260</v>
      </c>
      <c r="GX73" s="92">
        <f t="shared" ref="GX73" si="1439">GW73/GW72*100</f>
        <v>96.691176470588232</v>
      </c>
      <c r="GY73" s="92">
        <f t="shared" ref="GY73" si="1440">GW73/GW$45*100</f>
        <v>48.256880733944953</v>
      </c>
      <c r="GZ73" s="91">
        <v>30400</v>
      </c>
      <c r="HA73" s="92">
        <f t="shared" ref="HA73" si="1441">GZ73/GZ72*100</f>
        <v>100.33003300330033</v>
      </c>
      <c r="HB73" s="92">
        <f t="shared" ref="HB73" si="1442">GZ73/GZ$45*100</f>
        <v>86.118980169971664</v>
      </c>
      <c r="HC73" s="91">
        <v>8010</v>
      </c>
      <c r="HD73" s="92">
        <f>HC73/HC72*100</f>
        <v>99.626865671641795</v>
      </c>
      <c r="HE73" s="92">
        <f t="shared" ref="HE73" si="1443">HC73/HC$45*100</f>
        <v>65.121951219512198</v>
      </c>
      <c r="HF73" s="91">
        <v>9700</v>
      </c>
      <c r="HG73" s="92">
        <f>HF73/HF72*100</f>
        <v>98.979591836734699</v>
      </c>
      <c r="HH73" s="92">
        <f t="shared" ref="HH73" si="1444">HF73/HF$45*100</f>
        <v>50.785340314136128</v>
      </c>
      <c r="HI73" s="91">
        <v>9340</v>
      </c>
      <c r="HJ73" s="92">
        <f>HI73/HI72*100</f>
        <v>97.393117831074036</v>
      </c>
      <c r="HK73" s="92">
        <f t="shared" ref="HK73" si="1445">HI73/HI$45*100</f>
        <v>63.108108108108105</v>
      </c>
      <c r="HL73" s="91">
        <v>3100</v>
      </c>
      <c r="HM73" s="92">
        <f>HL73/HL72*100</f>
        <v>99.04153354632588</v>
      </c>
      <c r="HN73" s="93">
        <f t="shared" si="1067"/>
        <v>49.050632911392405</v>
      </c>
      <c r="HU73" s="7"/>
      <c r="HV73" s="7"/>
      <c r="HW73" s="7"/>
    </row>
    <row r="74" spans="1:231" ht="12" customHeight="1">
      <c r="A74" s="80"/>
      <c r="B74" s="67">
        <v>2023</v>
      </c>
      <c r="C74" s="148" t="s">
        <v>196</v>
      </c>
      <c r="D74" s="102">
        <v>836600</v>
      </c>
      <c r="E74" s="92">
        <f>D74/D73*100</f>
        <v>97.0871533016131</v>
      </c>
      <c r="F74" s="92">
        <f t="shared" ref="F74" si="1446">D74/D$45*100</f>
        <v>68.969497114591917</v>
      </c>
      <c r="G74" s="102">
        <v>470000</v>
      </c>
      <c r="H74" s="92">
        <f t="shared" ref="H74" si="1447">G74/G73*100</f>
        <v>97.733416510709091</v>
      </c>
      <c r="I74" s="92">
        <f t="shared" ref="I74" si="1448">G74/G$45*100</f>
        <v>98.305793766994356</v>
      </c>
      <c r="J74" s="102">
        <v>366600</v>
      </c>
      <c r="K74" s="97">
        <f t="shared" ref="K74" si="1449">J74/J73*100</f>
        <v>96.27100840336135</v>
      </c>
      <c r="L74" s="92">
        <f t="shared" ref="L74" si="1450">J74/J$45*100</f>
        <v>49.91830065359477</v>
      </c>
      <c r="M74" s="102">
        <v>64600</v>
      </c>
      <c r="N74" s="92">
        <f t="shared" ref="N74" si="1451">M74/M73*100</f>
        <v>96.851574212893553</v>
      </c>
      <c r="O74" s="92">
        <f t="shared" ref="O74" si="1452">M74/M$45*100</f>
        <v>49.426166794185157</v>
      </c>
      <c r="P74" s="102">
        <v>8590</v>
      </c>
      <c r="Q74" s="92">
        <f t="shared" ref="Q74" si="1453">P74/P73*100</f>
        <v>95.12735326688815</v>
      </c>
      <c r="R74" s="92">
        <f t="shared" ref="R74" si="1454">P74/P$45*100</f>
        <v>35.791666666666664</v>
      </c>
      <c r="S74" s="102">
        <v>122900</v>
      </c>
      <c r="T74" s="92">
        <f t="shared" ref="T74" si="1455">S74/S73*100</f>
        <v>96.847911741528762</v>
      </c>
      <c r="U74" s="92">
        <f t="shared" ref="U74" si="1456">S74/S$45*100</f>
        <v>51.595298068849701</v>
      </c>
      <c r="V74" s="102" t="s">
        <v>14</v>
      </c>
      <c r="W74" s="92" t="s">
        <v>190</v>
      </c>
      <c r="X74" s="92" t="s">
        <v>190</v>
      </c>
      <c r="Y74" s="102" t="s">
        <v>14</v>
      </c>
      <c r="Z74" s="92" t="s">
        <v>190</v>
      </c>
      <c r="AA74" s="92" t="s">
        <v>190</v>
      </c>
      <c r="AB74" s="102">
        <v>34100</v>
      </c>
      <c r="AC74" s="92">
        <f t="shared" ref="AC74" si="1457">AB74/AB73*100</f>
        <v>94.198895027624303</v>
      </c>
      <c r="AD74" s="92">
        <f t="shared" ref="AD74" si="1458">AB74/AB$45*100</f>
        <v>45.105820105820108</v>
      </c>
      <c r="AE74" s="102">
        <v>17500</v>
      </c>
      <c r="AF74" s="92">
        <f t="shared" ref="AF74" si="1459">AE74/AE73*100</f>
        <v>95.108695652173907</v>
      </c>
      <c r="AG74" s="92">
        <f t="shared" ref="AG74" si="1460">AE74/AE$45*100</f>
        <v>35</v>
      </c>
      <c r="AH74" s="102">
        <v>34000</v>
      </c>
      <c r="AI74" s="92">
        <f t="shared" ref="AI74" si="1461">AH74/AH73*100</f>
        <v>97.142857142857139</v>
      </c>
      <c r="AJ74" s="92">
        <f t="shared" ref="AJ74" si="1462">AH74/AH$45*100</f>
        <v>58.219178082191782</v>
      </c>
      <c r="AK74" s="102">
        <v>12300</v>
      </c>
      <c r="AL74" s="92">
        <f t="shared" ref="AL74" si="1463">AK74/AK73*100</f>
        <v>96.850393700787393</v>
      </c>
      <c r="AM74" s="92">
        <f t="shared" ref="AM74" si="1464">AK74/AK$45*100</f>
        <v>37.272727272727273</v>
      </c>
      <c r="AN74" s="102">
        <v>69700</v>
      </c>
      <c r="AO74" s="92">
        <f t="shared" ref="AO74" si="1465">AN74/AN73*100</f>
        <v>95.873452544704264</v>
      </c>
      <c r="AP74" s="92">
        <f t="shared" ref="AP74" si="1466">AN74/AN$45*100</f>
        <v>59.017781541066896</v>
      </c>
      <c r="AQ74" s="102">
        <v>3000</v>
      </c>
      <c r="AR74" s="92">
        <f t="shared" ref="AR74" si="1467">AQ74/AQ73*100</f>
        <v>96.774193548387103</v>
      </c>
      <c r="AS74" s="92">
        <f t="shared" ref="AS74" si="1468">AQ74/AQ$45*100</f>
        <v>47.468354430379748</v>
      </c>
      <c r="AT74" s="102">
        <v>132800</v>
      </c>
      <c r="AU74" s="92">
        <f t="shared" ref="AU74" si="1469">AT74/AT73*100</f>
        <v>96.581818181818178</v>
      </c>
      <c r="AV74" s="92" t="s">
        <v>192</v>
      </c>
      <c r="AW74" s="102">
        <v>24200</v>
      </c>
      <c r="AX74" s="92">
        <f t="shared" ref="AX74" si="1470">AW74/AW73*100</f>
        <v>94.163424124513611</v>
      </c>
      <c r="AY74" s="92" t="s">
        <v>192</v>
      </c>
      <c r="AZ74" s="102">
        <v>46300</v>
      </c>
      <c r="BA74" s="92">
        <f t="shared" ref="BA74" si="1471">AZ74/AZ73*100</f>
        <v>97.064989517819711</v>
      </c>
      <c r="BB74" s="92" t="s">
        <v>192</v>
      </c>
      <c r="BC74" s="91">
        <f t="shared" ref="BC74" si="1472">G74+BF74</f>
        <v>836460</v>
      </c>
      <c r="BD74" s="92">
        <f>BC74/BC73*100</f>
        <v>97.07991922193078</v>
      </c>
      <c r="BE74" s="92">
        <f t="shared" ref="BE74" si="1473">BC74/BC$45*100</f>
        <v>68.976151993930799</v>
      </c>
      <c r="BF74" s="91">
        <f t="shared" ref="BF74" si="1474">BI74+CD74+DH74+DW74+EL74+FG74+FY74+GN74+HL74</f>
        <v>366460</v>
      </c>
      <c r="BG74" s="92">
        <f t="shared" ref="BG74" si="1475">BF74/BF73*100</f>
        <v>96.254465223786511</v>
      </c>
      <c r="BH74" s="92">
        <f t="shared" ref="BH74" si="1476">BF74/BF$45*100</f>
        <v>49.887010264368755</v>
      </c>
      <c r="BI74" s="91">
        <f t="shared" ref="BI74" si="1477">BL74+BO74+BR74+BU74+BX74+CA74</f>
        <v>64490</v>
      </c>
      <c r="BJ74" s="92">
        <f t="shared" ref="BJ74" si="1478">BI74/BI73*100</f>
        <v>96.657673860911274</v>
      </c>
      <c r="BK74" s="92">
        <f t="shared" ref="BK74" si="1479">BI74/BI$45*100</f>
        <v>49.323135755258122</v>
      </c>
      <c r="BL74" s="91">
        <v>8830</v>
      </c>
      <c r="BM74" s="92">
        <f t="shared" ref="BM74" si="1480">BL74/BL73*100</f>
        <v>100</v>
      </c>
      <c r="BN74" s="92">
        <f t="shared" ref="BN74" si="1481">BL74/BL$45*100</f>
        <v>60.068027210884352</v>
      </c>
      <c r="BO74" s="91">
        <v>24500</v>
      </c>
      <c r="BP74" s="92">
        <f t="shared" ref="BP74" si="1482">BO74/BO73*100</f>
        <v>97.609561752988043</v>
      </c>
      <c r="BQ74" s="92">
        <f t="shared" ref="BQ74" si="1483">BO74/BO$45*100</f>
        <v>52.462526766595289</v>
      </c>
      <c r="BR74" s="91">
        <v>12200</v>
      </c>
      <c r="BS74" s="92">
        <f>BR74/BR73*100</f>
        <v>96.825396825396822</v>
      </c>
      <c r="BT74" s="92">
        <f t="shared" ref="BT74" si="1484">BR74/BR$45*100</f>
        <v>45.353159851301115</v>
      </c>
      <c r="BU74" s="91">
        <v>2720</v>
      </c>
      <c r="BV74" s="92">
        <f>BU74/BU73*100</f>
        <v>96.453900709219852</v>
      </c>
      <c r="BW74" s="92">
        <f t="shared" ref="BW74" si="1485">BU74/BU$45*100</f>
        <v>39.708029197080293</v>
      </c>
      <c r="BX74" s="91">
        <v>8540</v>
      </c>
      <c r="BY74" s="92">
        <f t="shared" ref="BY74" si="1486">BX74/BX73*100</f>
        <v>93.84615384615384</v>
      </c>
      <c r="BZ74" s="92">
        <f t="shared" ref="BZ74" si="1487">BX74/BX$45*100</f>
        <v>57.31543624161074</v>
      </c>
      <c r="CA74" s="91">
        <v>7700</v>
      </c>
      <c r="CB74" s="92">
        <f t="shared" ref="CB74" si="1488">CA74/CA73*100</f>
        <v>93.107617896009671</v>
      </c>
      <c r="CC74" s="92">
        <f t="shared" ref="CC74" si="1489">CA74/CA$45*100</f>
        <v>37.19806763285024</v>
      </c>
      <c r="CD74" s="91">
        <f t="shared" ref="CD74" si="1490">CG74+CJ74+CM74+CP74+CS74+CV74+CY74+DB74+DE74</f>
        <v>123000</v>
      </c>
      <c r="CE74" s="92">
        <f t="shared" ref="CE74" si="1491">CD74/CD73*100</f>
        <v>96.797041001023061</v>
      </c>
      <c r="CF74" s="92">
        <f t="shared" ref="CF74" si="1492">CD74/CD$45*100</f>
        <v>53.48988910632746</v>
      </c>
      <c r="CG74" s="91">
        <v>18600</v>
      </c>
      <c r="CH74" s="92">
        <f>CG74/CG73*100</f>
        <v>102.76243093922652</v>
      </c>
      <c r="CI74" s="92">
        <f t="shared" ref="CI74" si="1493">CG74/CG$45*100</f>
        <v>61.794019933554821</v>
      </c>
      <c r="CJ74" s="91">
        <v>40000</v>
      </c>
      <c r="CK74" s="92">
        <f t="shared" ref="CK74" si="1494">CJ74/CJ73*100</f>
        <v>95.923261390887291</v>
      </c>
      <c r="CL74" s="92">
        <f t="shared" si="987"/>
        <v>89.68609865470853</v>
      </c>
      <c r="CM74" s="91">
        <v>22800</v>
      </c>
      <c r="CN74" s="92">
        <f t="shared" ref="CN74" si="1495">CM74/CM73*100</f>
        <v>98.275862068965509</v>
      </c>
      <c r="CO74" s="92">
        <f t="shared" ref="CO74" si="1496">CM74/CM$45*100</f>
        <v>54.156769596199524</v>
      </c>
      <c r="CP74" s="91">
        <v>5080</v>
      </c>
      <c r="CQ74" s="92">
        <f t="shared" ref="CQ74" si="1497">CP74/CP73*100</f>
        <v>93.382352941176478</v>
      </c>
      <c r="CR74" s="92">
        <f t="shared" ref="CR74" si="1498">CP74/CP$45*100</f>
        <v>23.738317757009344</v>
      </c>
      <c r="CS74" s="91">
        <v>20000</v>
      </c>
      <c r="CT74" s="92">
        <f t="shared" ref="CT74" si="1499">CS74/CS73*100</f>
        <v>95.238095238095227</v>
      </c>
      <c r="CU74" s="92">
        <f t="shared" ref="CU74" si="1500">CS74/CS$45*100</f>
        <v>42.462845010615716</v>
      </c>
      <c r="CV74" s="91">
        <v>1050</v>
      </c>
      <c r="CW74" s="92">
        <f t="shared" ref="CW74" si="1501">CV74/CV73*100</f>
        <v>100</v>
      </c>
      <c r="CX74" s="92">
        <f t="shared" ref="CX74" si="1502">CV74/CV$45*100</f>
        <v>30</v>
      </c>
      <c r="CY74" s="91">
        <v>3320</v>
      </c>
      <c r="CZ74" s="92">
        <f>CY74/CY73*100</f>
        <v>91.208791208791212</v>
      </c>
      <c r="DA74" s="92">
        <f t="shared" ref="DA74" si="1503">CY74/CY$45*100</f>
        <v>18.342541436464089</v>
      </c>
      <c r="DB74" s="91">
        <v>2250</v>
      </c>
      <c r="DC74" s="92">
        <f t="shared" ref="DC74" si="1504">DB74/DB73*100</f>
        <v>92.213114754098356</v>
      </c>
      <c r="DD74" s="92">
        <f t="shared" ref="DD74" si="1505">DB74/DB$45*100</f>
        <v>45.454545454545453</v>
      </c>
      <c r="DE74" s="91">
        <v>9900</v>
      </c>
      <c r="DF74" s="92">
        <f>DE74/DE73*100</f>
        <v>94.285714285714278</v>
      </c>
      <c r="DG74" s="92">
        <f t="shared" ref="DG74" si="1506">DE74/DE$45*100</f>
        <v>54.696132596685089</v>
      </c>
      <c r="DH74" s="91">
        <f t="shared" ref="DH74" si="1507">DK74+DN74+DQ74+DT74</f>
        <v>8590</v>
      </c>
      <c r="DI74" s="92">
        <f t="shared" ref="DI74" si="1508">DH74/DH73*100</f>
        <v>95.022123893805315</v>
      </c>
      <c r="DJ74" s="92">
        <f t="shared" ref="DJ74" si="1509">DH74/DH$45*100</f>
        <v>35.776759683465222</v>
      </c>
      <c r="DK74" s="91">
        <v>4120</v>
      </c>
      <c r="DL74" s="92">
        <f t="shared" ref="DL74" si="1510">DK74/DK73*100</f>
        <v>92.792792792792795</v>
      </c>
      <c r="DM74" s="92">
        <f t="shared" ref="DM74" si="1511">DK74/DK$45*100</f>
        <v>31.692307692307693</v>
      </c>
      <c r="DN74" s="91">
        <v>1580</v>
      </c>
      <c r="DO74" s="92">
        <f t="shared" ref="DO74" si="1512">DN74/DN73*100</f>
        <v>93.491124260355036</v>
      </c>
      <c r="DP74" s="92">
        <f t="shared" ref="DP74" si="1513">DN74/DN$45*100</f>
        <v>42.133333333333333</v>
      </c>
      <c r="DQ74" s="91">
        <v>2190</v>
      </c>
      <c r="DR74" s="92">
        <f t="shared" ref="DR74" si="1514">DQ74/DQ73*100</f>
        <v>100</v>
      </c>
      <c r="DS74" s="92">
        <f t="shared" ref="DS74" si="1515">DQ74/DQ$45*100</f>
        <v>41.398865784499058</v>
      </c>
      <c r="DT74" s="91">
        <v>700</v>
      </c>
      <c r="DU74" s="92">
        <f t="shared" ref="DU74" si="1516">DT74/DT73*100</f>
        <v>97.222222222222214</v>
      </c>
      <c r="DV74" s="92">
        <f t="shared" ref="DV74" si="1517">DT74/DT$45*100</f>
        <v>35.532994923857871</v>
      </c>
      <c r="DW74" s="91">
        <f t="shared" ref="DW74" si="1518">DZ74+EC74+EF74+EI74</f>
        <v>34000</v>
      </c>
      <c r="DX74" s="92">
        <f t="shared" ref="DX74" si="1519">DW74/DW73*100</f>
        <v>94.496942745969974</v>
      </c>
      <c r="DY74" s="92">
        <f t="shared" ref="DY74" si="1520">DW74/DW$45*100</f>
        <v>40.534096328087742</v>
      </c>
      <c r="DZ74" s="91">
        <v>9820</v>
      </c>
      <c r="EA74" s="92">
        <f t="shared" ref="EA74" si="1521">DZ74/DZ73*100</f>
        <v>95.339805825242721</v>
      </c>
      <c r="EB74" s="92">
        <f t="shared" ref="EB74" si="1522">DZ74/DZ$45*100</f>
        <v>37.338403041825096</v>
      </c>
      <c r="EC74" s="91">
        <v>3430</v>
      </c>
      <c r="ED74" s="92">
        <f t="shared" ref="ED74" si="1523">EC74/EC73*100</f>
        <v>95.277777777777771</v>
      </c>
      <c r="EE74" s="92">
        <f t="shared" ref="EE74" si="1524">EC74/EC$45*100</f>
        <v>27.661290322580644</v>
      </c>
      <c r="EF74" s="91">
        <v>15200</v>
      </c>
      <c r="EG74" s="92">
        <f t="shared" ref="EG74" si="1525">EF74/EF73*100</f>
        <v>92.121212121212125</v>
      </c>
      <c r="EH74" s="92">
        <f t="shared" ref="EH74" si="1526">EF74/EF$45*100</f>
        <v>42.222222222222221</v>
      </c>
      <c r="EI74" s="91">
        <v>5550</v>
      </c>
      <c r="EJ74" s="92">
        <f>EI74/EI73*100</f>
        <v>99.462365591397855</v>
      </c>
      <c r="EK74" s="92">
        <f t="shared" ref="EK74" si="1527">EI74/EI$45*100</f>
        <v>60.457516339869279</v>
      </c>
      <c r="EL74" s="91">
        <f t="shared" ref="EL74" si="1528">EO74+ER74+EU74+EX74+FA74+FD74</f>
        <v>17500</v>
      </c>
      <c r="EM74" s="92">
        <f t="shared" ref="EM74" si="1529">EL74/EL73*100</f>
        <v>94.850948509485107</v>
      </c>
      <c r="EN74" s="92">
        <f t="shared" ref="EN74" si="1530">EL74/EL$45*100</f>
        <v>34.958050339592489</v>
      </c>
      <c r="EO74" s="91">
        <v>1910</v>
      </c>
      <c r="EP74" s="92">
        <f>EO74/EO73*100</f>
        <v>91.826923076923066</v>
      </c>
      <c r="EQ74" s="92">
        <f t="shared" ref="EQ74" si="1531">EO74/EO$45*100</f>
        <v>37.821782178217823</v>
      </c>
      <c r="ER74" s="91">
        <v>3040</v>
      </c>
      <c r="ES74" s="92">
        <f t="shared" ref="ES74" si="1532">ER74/ER73*100</f>
        <v>101.33333333333334</v>
      </c>
      <c r="ET74" s="92">
        <f t="shared" ref="ET74" si="1533">ER74/ER$45*100</f>
        <v>50.582362728785355</v>
      </c>
      <c r="EU74" s="91">
        <v>970</v>
      </c>
      <c r="EV74" s="92">
        <f t="shared" ref="EV74" si="1534">EU74/EU73*100</f>
        <v>91.509433962264154</v>
      </c>
      <c r="EW74" s="92">
        <f t="shared" ref="EW74" si="1535">EU74/EU$45*100</f>
        <v>22.453703703703702</v>
      </c>
      <c r="EX74" s="91">
        <v>8710</v>
      </c>
      <c r="EY74" s="92">
        <f t="shared" ref="EY74" si="1536">EX74/EX73*100</f>
        <v>96.670366259711429</v>
      </c>
      <c r="EZ74" s="92">
        <f t="shared" ref="EZ74" si="1537">EX74/EX$45*100</f>
        <v>30.454545454545457</v>
      </c>
      <c r="FA74" s="91">
        <v>2430</v>
      </c>
      <c r="FB74" s="92">
        <f t="shared" ref="FB74" si="1538">FA74/FA73*100</f>
        <v>85.865724381625441</v>
      </c>
      <c r="FC74" s="92">
        <f t="shared" ref="FC74" si="1539">FA74/FA$45*100</f>
        <v>48.406374501992033</v>
      </c>
      <c r="FD74" s="91">
        <v>440</v>
      </c>
      <c r="FE74" s="92">
        <f t="shared" ref="FE74" si="1540">FD74/FD73*100</f>
        <v>93.61702127659575</v>
      </c>
      <c r="FF74" s="92">
        <f t="shared" ref="FF74" si="1541">FD74/FD$45*100</f>
        <v>41.509433962264154</v>
      </c>
      <c r="FG74" s="91">
        <f t="shared" ref="FG74" si="1542">FJ74+FM74+FP74+FS74+FV74</f>
        <v>33970</v>
      </c>
      <c r="FH74" s="92">
        <f t="shared" ref="FH74" si="1543">FG74/FG73*100</f>
        <v>97.25164614944174</v>
      </c>
      <c r="FI74" s="92">
        <f t="shared" ref="FI74" si="1544">FG74/FG$45*100</f>
        <v>58.118049615055597</v>
      </c>
      <c r="FJ74" s="91">
        <v>6160</v>
      </c>
      <c r="FK74" s="92">
        <f t="shared" ref="FK74" si="1545">FJ74/FJ73*100</f>
        <v>96.703296703296701</v>
      </c>
      <c r="FL74" s="92">
        <f t="shared" ref="FL74" si="1546">FJ74/FJ$45*100</f>
        <v>75.675675675675677</v>
      </c>
      <c r="FM74" s="91">
        <v>8100</v>
      </c>
      <c r="FN74" s="92">
        <f t="shared" ref="FN74" si="1547">FM74/FM73*100</f>
        <v>98.181818181818187</v>
      </c>
      <c r="FO74" s="92">
        <f t="shared" ref="FO74" si="1548">FM74/FM$45*100</f>
        <v>95.97156398104265</v>
      </c>
      <c r="FP74" s="91">
        <v>12000</v>
      </c>
      <c r="FQ74" s="92">
        <f t="shared" si="1422"/>
        <v>95.238095238095227</v>
      </c>
      <c r="FR74" s="92">
        <f t="shared" ref="FR74" si="1549">FP74/FP$45*100</f>
        <v>45.454545454545453</v>
      </c>
      <c r="FS74" s="91">
        <v>5970</v>
      </c>
      <c r="FT74" s="92">
        <f>FS74/FS73*100</f>
        <v>101.35823429541595</v>
      </c>
      <c r="FU74" s="92">
        <f t="shared" ref="FU74" si="1550">FS74/FS$45*100</f>
        <v>54.77064220183486</v>
      </c>
      <c r="FV74" s="91">
        <v>1740</v>
      </c>
      <c r="FW74" s="92">
        <f>FV74/FV73*100</f>
        <v>95.604395604395606</v>
      </c>
      <c r="FX74" s="92">
        <f t="shared" ref="FX74" si="1551">FV74/FV$45*100</f>
        <v>38.074398249452955</v>
      </c>
      <c r="FY74" s="91">
        <f t="shared" si="1426"/>
        <v>12300</v>
      </c>
      <c r="FZ74" s="92">
        <f t="shared" ref="FZ74" si="1552">FY74/FY73*100</f>
        <v>96.698113207547166</v>
      </c>
      <c r="GA74" s="92">
        <f t="shared" ref="GA74" si="1553">FY74/FY$45*100</f>
        <v>37.216338880484109</v>
      </c>
      <c r="GB74" s="91">
        <v>2840</v>
      </c>
      <c r="GC74" s="92">
        <f>GB74/GB73*100</f>
        <v>94.039735099337747</v>
      </c>
      <c r="GD74" s="92">
        <f t="shared" ref="GD74" si="1554">GB74/GB$45*100</f>
        <v>24.273504273504273</v>
      </c>
      <c r="GE74" s="91">
        <v>3950</v>
      </c>
      <c r="GF74" s="92">
        <f t="shared" ref="GF74" si="1555">GE74/GE73*100</f>
        <v>98.75</v>
      </c>
      <c r="GG74" s="92">
        <f t="shared" ref="GG74" si="1556">GE74/GE$45*100</f>
        <v>49.685534591194966</v>
      </c>
      <c r="GH74" s="91">
        <v>3220</v>
      </c>
      <c r="GI74" s="92">
        <f t="shared" ref="GI74" si="1557">GH74/GH73*100</f>
        <v>96.696696696696691</v>
      </c>
      <c r="GJ74" s="92">
        <f t="shared" ref="GJ74" si="1558">GH74/GH$45*100</f>
        <v>37.485448195576254</v>
      </c>
      <c r="GK74" s="91">
        <v>2290</v>
      </c>
      <c r="GL74" s="92">
        <f>GK74/GK73*100</f>
        <v>96.624472573839654</v>
      </c>
      <c r="GM74" s="92">
        <f t="shared" ref="GM74" si="1559">GK74/GK$45*100</f>
        <v>47.609147609147612</v>
      </c>
      <c r="GN74" s="91">
        <f t="shared" ref="GN74" si="1560">GQ74+GT74+GW74+GZ74+HC74+HF74+HI74</f>
        <v>69610</v>
      </c>
      <c r="GO74" s="92">
        <f>GN74/GN73*100</f>
        <v>95.736487415761246</v>
      </c>
      <c r="GP74" s="92">
        <f t="shared" si="1056"/>
        <v>58.936584539835749</v>
      </c>
      <c r="GQ74" s="91">
        <v>7330</v>
      </c>
      <c r="GR74" s="92">
        <f>GQ74/GQ73*100</f>
        <v>87.784431137724553</v>
      </c>
      <c r="GS74" s="92">
        <f t="shared" ref="GS74" si="1561">GQ74/GQ$45*100</f>
        <v>39.408602150537639</v>
      </c>
      <c r="GT74" s="91">
        <v>1540</v>
      </c>
      <c r="GU74" s="92">
        <f t="shared" ref="GU74" si="1562">GT74/GT73*100</f>
        <v>93.333333333333329</v>
      </c>
      <c r="GV74" s="92">
        <f t="shared" ref="GV74" si="1563">GT74/GT$45*100</f>
        <v>21.659634317862167</v>
      </c>
      <c r="GW74" s="91">
        <v>4890</v>
      </c>
      <c r="GX74" s="92">
        <f t="shared" ref="GX74" si="1564">GW74/GW73*100</f>
        <v>92.965779467680605</v>
      </c>
      <c r="GY74" s="92">
        <f t="shared" ref="GY74" si="1565">GW74/GW$45*100</f>
        <v>44.862385321100916</v>
      </c>
      <c r="GZ74" s="91">
        <v>29700</v>
      </c>
      <c r="HA74" s="92">
        <f t="shared" ref="HA74" si="1566">GZ74/GZ73*100</f>
        <v>97.69736842105263</v>
      </c>
      <c r="HB74" s="92">
        <f t="shared" ref="HB74" si="1567">GZ74/GZ$45*100</f>
        <v>84.135977337110475</v>
      </c>
      <c r="HC74" s="91">
        <v>7950</v>
      </c>
      <c r="HD74" s="92">
        <f>HC74/HC73*100</f>
        <v>99.250936329588015</v>
      </c>
      <c r="HE74" s="92">
        <f t="shared" ref="HE74" si="1568">HC74/HC$45*100</f>
        <v>64.634146341463421</v>
      </c>
      <c r="HF74" s="91">
        <v>9320</v>
      </c>
      <c r="HG74" s="92">
        <f>HF74/HF73*100</f>
        <v>96.082474226804123</v>
      </c>
      <c r="HH74" s="92">
        <f t="shared" ref="HH74" si="1569">HF74/HF$45*100</f>
        <v>48.795811518324605</v>
      </c>
      <c r="HI74" s="91">
        <v>8880</v>
      </c>
      <c r="HJ74" s="92">
        <f>HI74/HI73*100</f>
        <v>95.074946466809422</v>
      </c>
      <c r="HK74" s="92">
        <f t="shared" ref="HK74" si="1570">HI74/HI$45*100</f>
        <v>60</v>
      </c>
      <c r="HL74" s="91">
        <v>3000</v>
      </c>
      <c r="HM74" s="92">
        <f>HL74/HL73*100</f>
        <v>96.774193548387103</v>
      </c>
      <c r="HN74" s="93">
        <f t="shared" si="1067"/>
        <v>47.468354430379748</v>
      </c>
      <c r="HU74" s="7"/>
      <c r="HV74" s="7"/>
      <c r="HW74" s="7"/>
    </row>
    <row r="75" spans="1:231" ht="12" customHeight="1">
      <c r="A75" s="80"/>
      <c r="B75" s="119">
        <v>2024</v>
      </c>
      <c r="C75" s="149" t="s">
        <v>203</v>
      </c>
      <c r="D75" s="143">
        <v>826200</v>
      </c>
      <c r="E75" s="144">
        <f>D75/D74*100</f>
        <v>98.756873057614143</v>
      </c>
      <c r="F75" s="144">
        <f t="shared" ref="F75" si="1571">D75/D$45*100</f>
        <v>68.112118713932404</v>
      </c>
      <c r="G75" s="143">
        <v>468000</v>
      </c>
      <c r="H75" s="144">
        <f t="shared" ref="H75" si="1572">G75/G74*100</f>
        <v>99.574468085106389</v>
      </c>
      <c r="I75" s="144">
        <f t="shared" ref="I75" si="1573">G75/G$45*100</f>
        <v>97.887471240326292</v>
      </c>
      <c r="J75" s="143">
        <v>358200</v>
      </c>
      <c r="K75" s="145">
        <f t="shared" ref="K75" si="1574">J75/J74*100</f>
        <v>97.708674304418992</v>
      </c>
      <c r="L75" s="144">
        <f t="shared" ref="L75" si="1575">J75/J$45*100</f>
        <v>48.774509803921568</v>
      </c>
      <c r="M75" s="143">
        <v>60700</v>
      </c>
      <c r="N75" s="144">
        <f t="shared" ref="N75" si="1576">M75/M74*100</f>
        <v>93.962848297213625</v>
      </c>
      <c r="O75" s="144">
        <f t="shared" ref="O75" si="1577">M75/M$45*100</f>
        <v>46.442234123947976</v>
      </c>
      <c r="P75" s="143">
        <v>8060</v>
      </c>
      <c r="Q75" s="144">
        <f t="shared" ref="Q75" si="1578">P75/P74*100</f>
        <v>93.830034924330619</v>
      </c>
      <c r="R75" s="144">
        <f t="shared" ref="R75" si="1579">P75/P$45*100</f>
        <v>33.583333333333329</v>
      </c>
      <c r="S75" s="143">
        <v>120300</v>
      </c>
      <c r="T75" s="144">
        <f t="shared" ref="T75" si="1580">S75/S74*100</f>
        <v>97.884458909682664</v>
      </c>
      <c r="U75" s="144">
        <f t="shared" ref="U75" si="1581">S75/S$45*100</f>
        <v>50.503778337531493</v>
      </c>
      <c r="V75" s="143" t="s">
        <v>14</v>
      </c>
      <c r="W75" s="144" t="s">
        <v>125</v>
      </c>
      <c r="X75" s="144" t="s">
        <v>125</v>
      </c>
      <c r="Y75" s="143" t="s">
        <v>14</v>
      </c>
      <c r="Z75" s="144" t="s">
        <v>125</v>
      </c>
      <c r="AA75" s="144" t="s">
        <v>125</v>
      </c>
      <c r="AB75" s="143">
        <v>33600</v>
      </c>
      <c r="AC75" s="144">
        <f t="shared" ref="AC75" si="1582">AB75/AB74*100</f>
        <v>98.533724340175951</v>
      </c>
      <c r="AD75" s="144">
        <f t="shared" ref="AD75" si="1583">AB75/AB$45*100</f>
        <v>44.444444444444443</v>
      </c>
      <c r="AE75" s="143">
        <v>17800</v>
      </c>
      <c r="AF75" s="144">
        <f t="shared" ref="AF75" si="1584">AE75/AE74*100</f>
        <v>101.71428571428571</v>
      </c>
      <c r="AG75" s="144">
        <f t="shared" ref="AG75" si="1585">AE75/AE$45*100</f>
        <v>35.6</v>
      </c>
      <c r="AH75" s="143">
        <v>34000</v>
      </c>
      <c r="AI75" s="144">
        <f t="shared" ref="AI75" si="1586">AH75/AH74*100</f>
        <v>100</v>
      </c>
      <c r="AJ75" s="144">
        <f t="shared" ref="AJ75" si="1587">AH75/AH$45*100</f>
        <v>58.219178082191782</v>
      </c>
      <c r="AK75" s="143">
        <v>12100</v>
      </c>
      <c r="AL75" s="144">
        <f t="shared" ref="AL75" si="1588">AK75/AK74*100</f>
        <v>98.373983739837399</v>
      </c>
      <c r="AM75" s="144">
        <f t="shared" ref="AM75" si="1589">AK75/AK$45*100</f>
        <v>36.666666666666664</v>
      </c>
      <c r="AN75" s="143">
        <v>68800</v>
      </c>
      <c r="AO75" s="144">
        <f t="shared" ref="AO75" si="1590">AN75/AN74*100</f>
        <v>98.708751793400282</v>
      </c>
      <c r="AP75" s="144">
        <f t="shared" ref="AP75" si="1591">AN75/AN$45*100</f>
        <v>58.255715495342933</v>
      </c>
      <c r="AQ75" s="143">
        <v>2860</v>
      </c>
      <c r="AR75" s="144">
        <f t="shared" ref="AR75" si="1592">AQ75/AQ74*100</f>
        <v>95.333333333333343</v>
      </c>
      <c r="AS75" s="144">
        <f t="shared" ref="AS75" si="1593">AQ75/AQ$45*100</f>
        <v>45.253164556962027</v>
      </c>
      <c r="AT75" s="143">
        <v>130400</v>
      </c>
      <c r="AU75" s="144">
        <f t="shared" ref="AU75" si="1594">AT75/AT74*100</f>
        <v>98.192771084337352</v>
      </c>
      <c r="AV75" s="144" t="s">
        <v>125</v>
      </c>
      <c r="AW75" s="143">
        <v>23500</v>
      </c>
      <c r="AX75" s="144">
        <f t="shared" ref="AX75" si="1595">AW75/AW74*100</f>
        <v>97.107438016528931</v>
      </c>
      <c r="AY75" s="144" t="s">
        <v>125</v>
      </c>
      <c r="AZ75" s="143">
        <v>46100</v>
      </c>
      <c r="BA75" s="144">
        <f t="shared" ref="BA75" si="1596">AZ75/AZ74*100</f>
        <v>99.568034557235421</v>
      </c>
      <c r="BB75" s="144" t="s">
        <v>125</v>
      </c>
      <c r="BC75" s="146">
        <f t="shared" ref="BC75" si="1597">G75+BF75</f>
        <v>826210</v>
      </c>
      <c r="BD75" s="144">
        <f>BC75/BC74*100</f>
        <v>98.774597709394357</v>
      </c>
      <c r="BE75" s="144">
        <f t="shared" ref="BE75" si="1598">BC75/BC$45*100</f>
        <v>68.130916647425536</v>
      </c>
      <c r="BF75" s="146">
        <f t="shared" ref="BF75" si="1599">BI75+CD75+DH75+DW75+EL75+FG75+FY75+GN75+HL75</f>
        <v>358210</v>
      </c>
      <c r="BG75" s="144">
        <f t="shared" ref="BG75" si="1600">BF75/BF74*100</f>
        <v>97.748731102985317</v>
      </c>
      <c r="BH75" s="144">
        <f t="shared" ref="BH75" si="1601">BF75/BF$45*100</f>
        <v>48.763919518636499</v>
      </c>
      <c r="BI75" s="146">
        <f t="shared" ref="BI75" si="1602">BL75+BO75+BR75+BU75+BX75+CA75</f>
        <v>60680</v>
      </c>
      <c r="BJ75" s="144">
        <f t="shared" ref="BJ75" si="1603">BI75/BI74*100</f>
        <v>94.092107303457908</v>
      </c>
      <c r="BK75" s="144">
        <f t="shared" ref="BK75" si="1604">BI75/BI$45*100</f>
        <v>46.409177820267686</v>
      </c>
      <c r="BL75" s="146">
        <v>7950</v>
      </c>
      <c r="BM75" s="144">
        <f t="shared" ref="BM75" si="1605">BL75/BL74*100</f>
        <v>90.033975084937708</v>
      </c>
      <c r="BN75" s="144">
        <f t="shared" ref="BN75" si="1606">BL75/BL$45*100</f>
        <v>54.081632653061227</v>
      </c>
      <c r="BO75" s="146">
        <v>23700</v>
      </c>
      <c r="BP75" s="144">
        <f t="shared" ref="BP75" si="1607">BO75/BO74*100</f>
        <v>96.734693877551024</v>
      </c>
      <c r="BQ75" s="144">
        <f t="shared" ref="BQ75" si="1608">BO75/BO$45*100</f>
        <v>50.749464668094213</v>
      </c>
      <c r="BR75" s="146">
        <v>11500</v>
      </c>
      <c r="BS75" s="144">
        <f>BR75/BR74*100</f>
        <v>94.262295081967224</v>
      </c>
      <c r="BT75" s="144">
        <f t="shared" ref="BT75" si="1609">BR75/BR$45*100</f>
        <v>42.750929368029738</v>
      </c>
      <c r="BU75" s="146">
        <v>2580</v>
      </c>
      <c r="BV75" s="144">
        <f>BU75/BU74*100</f>
        <v>94.85294117647058</v>
      </c>
      <c r="BW75" s="144">
        <f t="shared" ref="BW75" si="1610">BU75/BU$45*100</f>
        <v>37.664233576642339</v>
      </c>
      <c r="BX75" s="146">
        <v>7430</v>
      </c>
      <c r="BY75" s="144">
        <f t="shared" ref="BY75" si="1611">BX75/BX74*100</f>
        <v>87.002341920374704</v>
      </c>
      <c r="BZ75" s="144">
        <f t="shared" ref="BZ75" si="1612">BX75/BX$45*100</f>
        <v>49.865771812080538</v>
      </c>
      <c r="CA75" s="146">
        <v>7520</v>
      </c>
      <c r="CB75" s="144">
        <f t="shared" ref="CB75" si="1613">CA75/CA74*100</f>
        <v>97.662337662337663</v>
      </c>
      <c r="CC75" s="144">
        <f t="shared" ref="CC75" si="1614">CA75/CA$45*100</f>
        <v>36.328502415458935</v>
      </c>
      <c r="CD75" s="146">
        <f t="shared" ref="CD75" si="1615">CG75+CJ75+CM75+CP75+CS75+CV75+CY75+DB75+DE75</f>
        <v>120700</v>
      </c>
      <c r="CE75" s="144">
        <f t="shared" ref="CE75" si="1616">CD75/CD74*100</f>
        <v>98.130081300813004</v>
      </c>
      <c r="CF75" s="144">
        <f t="shared" ref="CF75" si="1617">CD75/CD$45*100</f>
        <v>52.489671667753854</v>
      </c>
      <c r="CG75" s="146">
        <v>18300</v>
      </c>
      <c r="CH75" s="144">
        <f>CG75/CG74*100</f>
        <v>98.387096774193552</v>
      </c>
      <c r="CI75" s="144">
        <f t="shared" ref="CI75" si="1618">CG75/CG$45*100</f>
        <v>60.797342192691026</v>
      </c>
      <c r="CJ75" s="146">
        <v>39500</v>
      </c>
      <c r="CK75" s="144">
        <f t="shared" ref="CK75" si="1619">CJ75/CJ74*100</f>
        <v>98.75</v>
      </c>
      <c r="CL75" s="144">
        <f t="shared" si="987"/>
        <v>88.56502242152466</v>
      </c>
      <c r="CM75" s="146">
        <v>22400</v>
      </c>
      <c r="CN75" s="144">
        <f t="shared" ref="CN75" si="1620">CM75/CM74*100</f>
        <v>98.245614035087712</v>
      </c>
      <c r="CO75" s="144">
        <f t="shared" ref="CO75" si="1621">CM75/CM$45*100</f>
        <v>53.206650831353919</v>
      </c>
      <c r="CP75" s="146">
        <v>4520</v>
      </c>
      <c r="CQ75" s="144">
        <f t="shared" ref="CQ75" si="1622">CP75/CP74*100</f>
        <v>88.976377952755897</v>
      </c>
      <c r="CR75" s="144">
        <f t="shared" ref="CR75" si="1623">CP75/CP$45*100</f>
        <v>21.121495327102803</v>
      </c>
      <c r="CS75" s="146">
        <v>19900</v>
      </c>
      <c r="CT75" s="144">
        <f t="shared" ref="CT75" si="1624">CS75/CS74*100</f>
        <v>99.5</v>
      </c>
      <c r="CU75" s="144">
        <f t="shared" ref="CU75" si="1625">CS75/CS$45*100</f>
        <v>42.250530785562631</v>
      </c>
      <c r="CV75" s="146">
        <v>1010</v>
      </c>
      <c r="CW75" s="144">
        <f t="shared" ref="CW75" si="1626">CV75/CV74*100</f>
        <v>96.19047619047619</v>
      </c>
      <c r="CX75" s="144">
        <f t="shared" ref="CX75" si="1627">CV75/CV$45*100</f>
        <v>28.857142857142858</v>
      </c>
      <c r="CY75" s="146">
        <v>2950</v>
      </c>
      <c r="CZ75" s="144">
        <f>CY75/CY74*100</f>
        <v>88.855421686746979</v>
      </c>
      <c r="DA75" s="144">
        <f t="shared" ref="DA75" si="1628">CY75/CY$45*100</f>
        <v>16.298342541436465</v>
      </c>
      <c r="DB75" s="146">
        <v>2120</v>
      </c>
      <c r="DC75" s="144">
        <f t="shared" ref="DC75" si="1629">DB75/DB74*100</f>
        <v>94.222222222222214</v>
      </c>
      <c r="DD75" s="144">
        <f t="shared" ref="DD75" si="1630">DB75/DB$45*100</f>
        <v>42.828282828282823</v>
      </c>
      <c r="DE75" s="146">
        <v>10000</v>
      </c>
      <c r="DF75" s="144">
        <f>DE75/DE74*100</f>
        <v>101.01010101010101</v>
      </c>
      <c r="DG75" s="144">
        <f t="shared" ref="DG75" si="1631">DE75/DE$45*100</f>
        <v>55.248618784530393</v>
      </c>
      <c r="DH75" s="146">
        <f t="shared" ref="DH75" si="1632">DK75+DN75+DQ75+DT75</f>
        <v>8070</v>
      </c>
      <c r="DI75" s="144">
        <f t="shared" ref="DI75" si="1633">DH75/DH74*100</f>
        <v>93.946449359720603</v>
      </c>
      <c r="DJ75" s="144">
        <f t="shared" ref="DJ75" si="1634">DH75/DH$45*100</f>
        <v>33.610995418575598</v>
      </c>
      <c r="DK75" s="146">
        <v>3750</v>
      </c>
      <c r="DL75" s="144">
        <f t="shared" ref="DL75" si="1635">DK75/DK74*100</f>
        <v>91.019417475728162</v>
      </c>
      <c r="DM75" s="144">
        <f t="shared" ref="DM75" si="1636">DK75/DK$45*100</f>
        <v>28.846153846153843</v>
      </c>
      <c r="DN75" s="146">
        <v>1640</v>
      </c>
      <c r="DO75" s="144">
        <f t="shared" ref="DO75" si="1637">DN75/DN74*100</f>
        <v>103.79746835443038</v>
      </c>
      <c r="DP75" s="144">
        <f t="shared" ref="DP75" si="1638">DN75/DN$45*100</f>
        <v>43.733333333333334</v>
      </c>
      <c r="DQ75" s="146">
        <v>2070</v>
      </c>
      <c r="DR75" s="144">
        <f t="shared" ref="DR75" si="1639">DQ75/DQ74*100</f>
        <v>94.520547945205479</v>
      </c>
      <c r="DS75" s="144">
        <f t="shared" ref="DS75" si="1640">DQ75/DQ$45*100</f>
        <v>39.130434782608695</v>
      </c>
      <c r="DT75" s="146">
        <v>610</v>
      </c>
      <c r="DU75" s="144">
        <f t="shared" ref="DU75" si="1641">DT75/DT74*100</f>
        <v>87.142857142857139</v>
      </c>
      <c r="DV75" s="144">
        <f t="shared" ref="DV75" si="1642">DT75/DT$45*100</f>
        <v>30.964467005076141</v>
      </c>
      <c r="DW75" s="146">
        <f t="shared" ref="DW75" si="1643">DZ75+EC75+EF75+EI75</f>
        <v>33230</v>
      </c>
      <c r="DX75" s="144">
        <f t="shared" ref="DX75" si="1644">DW75/DW74*100</f>
        <v>97.735294117647058</v>
      </c>
      <c r="DY75" s="144">
        <f t="shared" ref="DY75" si="1645">DW75/DW$45*100</f>
        <v>39.61611826418693</v>
      </c>
      <c r="DZ75" s="146">
        <v>9710</v>
      </c>
      <c r="EA75" s="144">
        <f t="shared" ref="EA75" si="1646">DZ75/DZ74*100</f>
        <v>98.879837067209778</v>
      </c>
      <c r="EB75" s="144">
        <f t="shared" ref="EB75" si="1647">DZ75/DZ$45*100</f>
        <v>36.920152091254756</v>
      </c>
      <c r="EC75" s="146">
        <v>3270</v>
      </c>
      <c r="ED75" s="144">
        <f t="shared" ref="ED75" si="1648">EC75/EC74*100</f>
        <v>95.335276967930028</v>
      </c>
      <c r="EE75" s="144">
        <f t="shared" ref="EE75" si="1649">EC75/EC$45*100</f>
        <v>26.370967741935488</v>
      </c>
      <c r="EF75" s="146">
        <v>14500</v>
      </c>
      <c r="EG75" s="144">
        <f t="shared" ref="EG75" si="1650">EF75/EF74*100</f>
        <v>95.39473684210526</v>
      </c>
      <c r="EH75" s="144">
        <f t="shared" ref="EH75" si="1651">EF75/EF$45*100</f>
        <v>40.277777777777779</v>
      </c>
      <c r="EI75" s="146">
        <v>5750</v>
      </c>
      <c r="EJ75" s="144">
        <f>EI75/EI74*100</f>
        <v>103.60360360360362</v>
      </c>
      <c r="EK75" s="144">
        <f t="shared" ref="EK75" si="1652">EI75/EI$45*100</f>
        <v>62.636165577342048</v>
      </c>
      <c r="EL75" s="146">
        <f t="shared" ref="EL75" si="1653">EO75+ER75+EU75+EX75+FA75+FD75</f>
        <v>17770</v>
      </c>
      <c r="EM75" s="144">
        <f t="shared" ref="EM75" si="1654">EL75/EL74*100</f>
        <v>101.54285714285713</v>
      </c>
      <c r="EN75" s="144">
        <f t="shared" ref="EN75" si="1655">EL75/EL$45*100</f>
        <v>35.497403116260493</v>
      </c>
      <c r="EO75" s="146">
        <v>1860</v>
      </c>
      <c r="EP75" s="144">
        <f>EO75/EO74*100</f>
        <v>97.382198952879577</v>
      </c>
      <c r="EQ75" s="144">
        <f t="shared" ref="EQ75" si="1656">EO75/EO$45*100</f>
        <v>36.831683168316829</v>
      </c>
      <c r="ER75" s="146">
        <v>3020</v>
      </c>
      <c r="ES75" s="144">
        <f t="shared" ref="ES75" si="1657">ER75/ER74*100</f>
        <v>99.342105263157904</v>
      </c>
      <c r="ET75" s="144">
        <f t="shared" ref="ET75" si="1658">ER75/ER$45*100</f>
        <v>50.249584026622294</v>
      </c>
      <c r="EU75" s="146">
        <v>950</v>
      </c>
      <c r="EV75" s="144">
        <f t="shared" ref="EV75" si="1659">EU75/EU74*100</f>
        <v>97.9381443298969</v>
      </c>
      <c r="EW75" s="144">
        <f t="shared" ref="EW75" si="1660">EU75/EU$45*100</f>
        <v>21.99074074074074</v>
      </c>
      <c r="EX75" s="146">
        <v>8920</v>
      </c>
      <c r="EY75" s="144">
        <f t="shared" ref="EY75" si="1661">EX75/EX74*100</f>
        <v>102.4110218140069</v>
      </c>
      <c r="EZ75" s="144">
        <f t="shared" ref="EZ75" si="1662">EX75/EX$45*100</f>
        <v>31.18881118881119</v>
      </c>
      <c r="FA75" s="146">
        <v>2570</v>
      </c>
      <c r="FB75" s="144">
        <f t="shared" ref="FB75" si="1663">FA75/FA74*100</f>
        <v>105.76131687242798</v>
      </c>
      <c r="FC75" s="144">
        <f t="shared" ref="FC75" si="1664">FA75/FA$45*100</f>
        <v>51.195219123505979</v>
      </c>
      <c r="FD75" s="146">
        <v>450</v>
      </c>
      <c r="FE75" s="144">
        <f t="shared" ref="FE75" si="1665">FD75/FD74*100</f>
        <v>102.27272727272727</v>
      </c>
      <c r="FF75" s="144">
        <f t="shared" ref="FF75" si="1666">FD75/FD$45*100</f>
        <v>42.452830188679243</v>
      </c>
      <c r="FG75" s="146">
        <f t="shared" ref="FG75" si="1667">FJ75+FM75+FP75+FS75+FV75</f>
        <v>34060</v>
      </c>
      <c r="FH75" s="144">
        <f t="shared" ref="FH75" si="1668">FG75/FG74*100</f>
        <v>100.26493965263468</v>
      </c>
      <c r="FI75" s="144">
        <f t="shared" ref="FI75" si="1669">FG75/FG$45*100</f>
        <v>58.272027373823775</v>
      </c>
      <c r="FJ75" s="146">
        <v>6230</v>
      </c>
      <c r="FK75" s="144">
        <f t="shared" ref="FK75" si="1670">FJ75/FJ74*100</f>
        <v>101.13636363636364</v>
      </c>
      <c r="FL75" s="144">
        <f t="shared" ref="FL75" si="1671">FJ75/FJ$45*100</f>
        <v>76.535626535626534</v>
      </c>
      <c r="FM75" s="146">
        <v>7980</v>
      </c>
      <c r="FN75" s="144">
        <f t="shared" ref="FN75" si="1672">FM75/FM74*100</f>
        <v>98.518518518518519</v>
      </c>
      <c r="FO75" s="144">
        <f t="shared" ref="FO75" si="1673">FM75/FM$45*100</f>
        <v>94.549763033175367</v>
      </c>
      <c r="FP75" s="146">
        <v>11900</v>
      </c>
      <c r="FQ75" s="144">
        <f t="shared" ref="FQ75" si="1674">FP75/FP74*100</f>
        <v>99.166666666666671</v>
      </c>
      <c r="FR75" s="144">
        <f t="shared" ref="FR75" si="1675">FP75/FP$45*100</f>
        <v>45.075757575757578</v>
      </c>
      <c r="FS75" s="146">
        <v>6080</v>
      </c>
      <c r="FT75" s="144">
        <f>FS75/FS74*100</f>
        <v>101.8425460636516</v>
      </c>
      <c r="FU75" s="144">
        <f t="shared" ref="FU75" si="1676">FS75/FS$45*100</f>
        <v>55.779816513761475</v>
      </c>
      <c r="FV75" s="146">
        <v>1870</v>
      </c>
      <c r="FW75" s="144">
        <f>FV75/FV74*100</f>
        <v>107.47126436781609</v>
      </c>
      <c r="FX75" s="144">
        <f t="shared" ref="FX75" si="1677">FV75/FV$45*100</f>
        <v>40.919037199124723</v>
      </c>
      <c r="FY75" s="146">
        <f t="shared" ref="FY75" si="1678">GB75+GE75+GH75+GK75</f>
        <v>12060</v>
      </c>
      <c r="FZ75" s="144">
        <f t="shared" ref="FZ75" si="1679">FY75/FY74*100</f>
        <v>98.048780487804876</v>
      </c>
      <c r="GA75" s="144">
        <f t="shared" ref="GA75" si="1680">FY75/FY$45*100</f>
        <v>36.490166414523451</v>
      </c>
      <c r="GB75" s="146">
        <v>2690</v>
      </c>
      <c r="GC75" s="144">
        <f>GB75/GB74*100</f>
        <v>94.718309859154928</v>
      </c>
      <c r="GD75" s="144">
        <f t="shared" ref="GD75" si="1681">GB75/GB$45*100</f>
        <v>22.991452991452991</v>
      </c>
      <c r="GE75" s="146">
        <v>4020</v>
      </c>
      <c r="GF75" s="144">
        <f t="shared" ref="GF75" si="1682">GE75/GE74*100</f>
        <v>101.77215189873419</v>
      </c>
      <c r="GG75" s="144">
        <f t="shared" ref="GG75" si="1683">GE75/GE$45*100</f>
        <v>50.566037735849058</v>
      </c>
      <c r="GH75" s="146">
        <v>3140</v>
      </c>
      <c r="GI75" s="144">
        <f t="shared" ref="GI75" si="1684">GH75/GH74*100</f>
        <v>97.515527950310556</v>
      </c>
      <c r="GJ75" s="144">
        <f t="shared" ref="GJ75" si="1685">GH75/GH$45*100</f>
        <v>36.554132712456344</v>
      </c>
      <c r="GK75" s="146">
        <v>2210</v>
      </c>
      <c r="GL75" s="144">
        <f>GK75/GK74*100</f>
        <v>96.506550218340621</v>
      </c>
      <c r="GM75" s="144">
        <f t="shared" ref="GM75" si="1686">GK75/GK$45*100</f>
        <v>45.945945945945951</v>
      </c>
      <c r="GN75" s="146">
        <f t="shared" ref="GN75" si="1687">GQ75+GT75+GW75+GZ75+HC75+HF75+HI75</f>
        <v>68780</v>
      </c>
      <c r="GO75" s="144">
        <f>GN75/GN74*100</f>
        <v>98.807642580089066</v>
      </c>
      <c r="GP75" s="144">
        <f t="shared" si="1056"/>
        <v>58.233849801032932</v>
      </c>
      <c r="GQ75" s="146">
        <v>7080</v>
      </c>
      <c r="GR75" s="144">
        <f>GQ75/GQ74*100</f>
        <v>96.589358799454288</v>
      </c>
      <c r="GS75" s="144">
        <f t="shared" ref="GS75" si="1688">GQ75/GQ$45*100</f>
        <v>38.064516129032256</v>
      </c>
      <c r="GT75" s="146">
        <v>1440</v>
      </c>
      <c r="GU75" s="144">
        <f t="shared" ref="GU75" si="1689">GT75/GT74*100</f>
        <v>93.506493506493499</v>
      </c>
      <c r="GV75" s="144">
        <f t="shared" ref="GV75" si="1690">GT75/GT$45*100</f>
        <v>20.253164556962027</v>
      </c>
      <c r="GW75" s="146">
        <v>4610</v>
      </c>
      <c r="GX75" s="144">
        <f t="shared" ref="GX75" si="1691">GW75/GW74*100</f>
        <v>94.274028629856858</v>
      </c>
      <c r="GY75" s="144">
        <f t="shared" ref="GY75" si="1692">GW75/GW$45*100</f>
        <v>42.293577981651374</v>
      </c>
      <c r="GZ75" s="146">
        <v>30200</v>
      </c>
      <c r="HA75" s="144">
        <f t="shared" ref="HA75" si="1693">GZ75/GZ74*100</f>
        <v>101.68350168350169</v>
      </c>
      <c r="HB75" s="144">
        <f t="shared" ref="HB75" si="1694">GZ75/GZ$45*100</f>
        <v>85.552407932011334</v>
      </c>
      <c r="HC75" s="146">
        <v>7750</v>
      </c>
      <c r="HD75" s="144">
        <f>HC75/HC74*100</f>
        <v>97.484276729559753</v>
      </c>
      <c r="HE75" s="144">
        <f t="shared" ref="HE75" si="1695">HC75/HC$45*100</f>
        <v>63.00813008130082</v>
      </c>
      <c r="HF75" s="146">
        <v>9170</v>
      </c>
      <c r="HG75" s="144">
        <f>HF75/HF74*100</f>
        <v>98.39055793991416</v>
      </c>
      <c r="HH75" s="144">
        <f t="shared" ref="HH75" si="1696">HF75/HF$45*100</f>
        <v>48.010471204188484</v>
      </c>
      <c r="HI75" s="146">
        <v>8530</v>
      </c>
      <c r="HJ75" s="144">
        <f>HI75/HI74*100</f>
        <v>96.058558558558559</v>
      </c>
      <c r="HK75" s="144">
        <f t="shared" ref="HK75" si="1697">HI75/HI$45*100</f>
        <v>57.635135135135144</v>
      </c>
      <c r="HL75" s="146">
        <v>2860</v>
      </c>
      <c r="HM75" s="144">
        <f>HL75/HL74*100</f>
        <v>95.333333333333343</v>
      </c>
      <c r="HN75" s="147">
        <f t="shared" si="1067"/>
        <v>45.253164556962027</v>
      </c>
      <c r="HU75" s="7"/>
      <c r="HV75" s="7"/>
      <c r="HW75" s="7"/>
    </row>
    <row r="76" spans="1:231" s="105" customFormat="1" ht="12" customHeight="1">
      <c r="B76" s="106" t="s">
        <v>189</v>
      </c>
      <c r="C76" s="107"/>
      <c r="D76" s="108"/>
      <c r="E76" s="109"/>
      <c r="F76" s="110"/>
      <c r="G76" s="110"/>
      <c r="H76" s="111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09"/>
      <c r="Z76" s="110"/>
    </row>
    <row r="77" spans="1:231" ht="12" customHeight="1">
      <c r="B77" s="25" t="s">
        <v>121</v>
      </c>
      <c r="C77" s="25"/>
      <c r="D77" s="26"/>
      <c r="G77" s="27"/>
      <c r="J77" s="6"/>
      <c r="M77" s="6"/>
      <c r="P77" s="6"/>
      <c r="S77" s="6"/>
      <c r="V77" s="6"/>
      <c r="Y77" s="6"/>
      <c r="AB77" s="6"/>
      <c r="AE77" s="6"/>
      <c r="AH77" s="6"/>
      <c r="AK77" s="6"/>
      <c r="AN77" s="6"/>
      <c r="AQ77" s="6"/>
      <c r="AT77" s="6"/>
      <c r="AW77" s="6"/>
      <c r="AZ77" s="6"/>
      <c r="BC77" s="6"/>
      <c r="BI77" s="37"/>
      <c r="CD77" s="76"/>
      <c r="DH77" s="27"/>
      <c r="EA77" s="21"/>
    </row>
    <row r="78" spans="1:231" ht="12" customHeight="1">
      <c r="B78" s="25" t="s">
        <v>111</v>
      </c>
      <c r="C78" s="25"/>
      <c r="D78" s="5"/>
      <c r="G78" s="11"/>
      <c r="BI78" s="35"/>
      <c r="CD78" s="76"/>
      <c r="DH78" s="11"/>
      <c r="EA78" s="104"/>
      <c r="EB78" s="104"/>
      <c r="ED78" s="104"/>
      <c r="EE78" s="104"/>
      <c r="EY78" s="104"/>
      <c r="EZ78" s="104"/>
      <c r="FA78" s="104"/>
      <c r="FB78" s="104"/>
      <c r="FC78" s="104"/>
      <c r="FD78" s="104"/>
      <c r="FR78" s="104"/>
      <c r="FS78" s="104"/>
      <c r="FT78" s="104"/>
      <c r="FU78" s="104"/>
      <c r="FV78" s="104"/>
      <c r="GI78" s="104"/>
      <c r="GJ78" s="104"/>
      <c r="GK78" s="104"/>
      <c r="GL78" s="104"/>
      <c r="HL78" s="6"/>
    </row>
    <row r="79" spans="1:231" ht="12" customHeight="1">
      <c r="B79" s="31" t="s">
        <v>114</v>
      </c>
      <c r="C79" s="31"/>
      <c r="D79" s="9"/>
      <c r="G79" s="10"/>
      <c r="J79" s="12"/>
      <c r="M79" s="12"/>
      <c r="P79" s="12"/>
      <c r="S79" s="12"/>
      <c r="V79" s="12"/>
      <c r="Y79" s="12"/>
      <c r="AB79" s="12"/>
      <c r="AE79" s="12"/>
      <c r="AH79" s="12"/>
      <c r="AK79" s="12"/>
      <c r="AN79" s="12"/>
      <c r="AQ79" s="12"/>
      <c r="AT79" s="12"/>
      <c r="AW79" s="12"/>
      <c r="AZ79" s="12"/>
      <c r="BC79" s="12"/>
      <c r="BI79" s="38"/>
      <c r="BR79" s="36"/>
      <c r="DA79" s="36"/>
      <c r="DD79" s="36"/>
      <c r="DF79" s="36"/>
      <c r="DH79" s="6"/>
      <c r="DW79" s="12"/>
      <c r="EL79" s="12"/>
      <c r="HF79" s="104"/>
      <c r="HG79" s="104"/>
      <c r="HH79" s="104"/>
      <c r="HI79" s="104"/>
      <c r="HJ79" s="104"/>
      <c r="HK79" s="104"/>
      <c r="HL79" s="104"/>
      <c r="HM79" s="104"/>
      <c r="HU79" s="7"/>
      <c r="HV79" s="7"/>
      <c r="HW79" s="7"/>
    </row>
    <row r="80" spans="1:231" ht="12" customHeight="1">
      <c r="B80" s="103" t="s">
        <v>185</v>
      </c>
      <c r="C80" s="32"/>
      <c r="D80" s="1"/>
      <c r="G80" s="1"/>
      <c r="J80" s="1"/>
      <c r="M80" s="1"/>
      <c r="P80" s="1"/>
      <c r="S80" s="1"/>
      <c r="V80" s="1"/>
      <c r="Y80" s="1"/>
      <c r="AB80" s="1"/>
      <c r="AE80" s="1"/>
      <c r="AH80" s="1"/>
      <c r="AK80" s="1"/>
      <c r="AN80" s="1"/>
      <c r="AQ80" s="1"/>
      <c r="AT80" s="1"/>
      <c r="AW80" s="1"/>
      <c r="AZ80" s="1"/>
      <c r="BC80" s="1"/>
      <c r="BI80" s="39"/>
      <c r="BL80" s="104"/>
      <c r="BO80" s="104"/>
      <c r="BR80" s="104"/>
      <c r="BU80" s="104"/>
      <c r="CK80" s="36"/>
      <c r="DA80" s="104"/>
      <c r="DB80" s="104"/>
      <c r="DC80" s="104"/>
      <c r="DD80" s="104"/>
      <c r="DE80" s="104"/>
      <c r="DF80" s="104"/>
      <c r="DH80" s="36"/>
      <c r="DW80" s="1"/>
      <c r="EL80" s="1"/>
      <c r="FG80" s="1"/>
      <c r="FZ80" s="34"/>
      <c r="GA80" s="34"/>
      <c r="GB80" s="34"/>
      <c r="GC80" s="34"/>
      <c r="GD80" s="34"/>
      <c r="GE80" s="34"/>
      <c r="GF80" s="34"/>
      <c r="GG80" s="34"/>
      <c r="HN80" s="34" t="s">
        <v>204</v>
      </c>
      <c r="HU80" s="7"/>
      <c r="HV80" s="7"/>
      <c r="HW80" s="7"/>
    </row>
    <row r="81" spans="2:236" ht="12" customHeight="1">
      <c r="B81" s="152" t="s">
        <v>199</v>
      </c>
      <c r="C81" s="5"/>
      <c r="D81" s="2"/>
      <c r="G81" s="2"/>
      <c r="J81" s="2"/>
      <c r="M81" s="2"/>
      <c r="P81" s="2"/>
      <c r="S81" s="2"/>
      <c r="V81" s="2"/>
      <c r="Y81" s="2"/>
      <c r="AB81" s="2"/>
      <c r="AE81" s="2"/>
      <c r="AH81" s="2"/>
      <c r="AK81" s="2"/>
      <c r="AN81" s="2"/>
      <c r="AQ81" s="2"/>
      <c r="AT81" s="2"/>
      <c r="AW81" s="2"/>
      <c r="AZ81" s="2"/>
      <c r="BC81" s="2"/>
      <c r="BI81" s="40"/>
      <c r="CD81" s="77"/>
      <c r="CJ81" s="104"/>
      <c r="CK81" s="104"/>
      <c r="CL81" s="104"/>
      <c r="CM81" s="104"/>
      <c r="DH81" s="104"/>
      <c r="DW81" s="2"/>
      <c r="EL81" s="2"/>
      <c r="FG81" s="2"/>
      <c r="FY81" s="2"/>
      <c r="GN81" s="12"/>
      <c r="HL81" s="12"/>
      <c r="HO81" s="12"/>
      <c r="HP81" s="12"/>
      <c r="HQ81" s="15"/>
      <c r="HR81" s="15"/>
      <c r="HS81" s="15"/>
      <c r="HT81" s="5"/>
      <c r="HU81" s="12"/>
      <c r="HV81" s="12"/>
      <c r="HW81" s="12"/>
      <c r="HX81" s="17"/>
      <c r="HY81" s="17"/>
    </row>
    <row r="82" spans="2:236" ht="12" customHeight="1">
      <c r="B82" s="152" t="s">
        <v>200</v>
      </c>
      <c r="C82" s="23"/>
      <c r="D82" s="18"/>
      <c r="G82" s="18"/>
      <c r="J82" s="18"/>
      <c r="M82" s="18"/>
      <c r="P82" s="18"/>
      <c r="S82" s="18"/>
      <c r="V82" s="18"/>
      <c r="Y82" s="18"/>
      <c r="AB82" s="18"/>
      <c r="AE82" s="18"/>
      <c r="AH82" s="18"/>
      <c r="AK82" s="18"/>
      <c r="AN82" s="18"/>
      <c r="AQ82" s="18"/>
      <c r="AT82" s="18"/>
      <c r="AW82" s="18"/>
      <c r="AZ82" s="18"/>
      <c r="BC82" s="18"/>
      <c r="BI82" s="41"/>
      <c r="CD82" s="77"/>
      <c r="DH82" s="6"/>
      <c r="DW82" s="18"/>
      <c r="EL82" s="18"/>
      <c r="FG82" s="18"/>
      <c r="FY82" s="18"/>
      <c r="GH82" s="34"/>
      <c r="GI82" s="34"/>
      <c r="GJ82" s="34"/>
      <c r="GK82" s="34"/>
      <c r="GL82" s="34"/>
      <c r="GM82" s="34"/>
      <c r="GN82" s="34"/>
      <c r="GO82" s="34"/>
      <c r="GP82" s="34"/>
      <c r="GQ82" s="34"/>
      <c r="GR82" s="34"/>
      <c r="GS82" s="34"/>
      <c r="GT82" s="34"/>
      <c r="GU82" s="34"/>
      <c r="GV82" s="34"/>
      <c r="GW82" s="34"/>
      <c r="GX82" s="34"/>
      <c r="GY82" s="34"/>
      <c r="GZ82" s="34"/>
      <c r="HA82" s="34"/>
      <c r="HB82" s="34"/>
      <c r="HC82" s="34"/>
      <c r="HD82" s="34"/>
      <c r="HE82" s="34"/>
      <c r="HF82" s="34"/>
      <c r="HG82" s="34"/>
      <c r="HH82" s="34"/>
      <c r="HI82" s="34"/>
      <c r="HJ82" s="34"/>
      <c r="HK82" s="34"/>
      <c r="HL82" s="34"/>
      <c r="HM82" s="34"/>
      <c r="HO82" s="1"/>
      <c r="HP82" s="1"/>
      <c r="HQ82" s="1"/>
      <c r="HR82" s="1"/>
      <c r="HS82" s="1"/>
      <c r="HT82" s="1"/>
      <c r="HU82" s="1"/>
      <c r="HV82" s="1"/>
      <c r="HW82" s="5"/>
    </row>
    <row r="83" spans="2:236" ht="12" customHeight="1">
      <c r="B83" s="152" t="s">
        <v>201</v>
      </c>
      <c r="C83" s="23"/>
      <c r="D83" s="4"/>
      <c r="G83" s="4"/>
      <c r="J83" s="4"/>
      <c r="M83" s="4"/>
      <c r="P83" s="4"/>
      <c r="S83" s="4"/>
      <c r="V83" s="4"/>
      <c r="Y83" s="4"/>
      <c r="AB83" s="4"/>
      <c r="AE83" s="4"/>
      <c r="AH83" s="4"/>
      <c r="AK83" s="4"/>
      <c r="AN83" s="4"/>
      <c r="AQ83" s="4"/>
      <c r="AT83" s="4"/>
      <c r="AW83" s="4"/>
      <c r="AZ83" s="4"/>
      <c r="BC83" s="4"/>
      <c r="BI83" s="42"/>
      <c r="CD83" s="77"/>
      <c r="DH83" s="4"/>
      <c r="DW83" s="4"/>
      <c r="EL83" s="4"/>
      <c r="FG83" s="4"/>
      <c r="FY83" s="4"/>
      <c r="GN83" s="2"/>
      <c r="HL83" s="2"/>
      <c r="HO83" s="2"/>
      <c r="HP83" s="2"/>
      <c r="HQ83" s="2"/>
      <c r="HR83" s="2"/>
      <c r="HS83" s="2"/>
      <c r="HT83" s="2"/>
      <c r="HU83" s="2"/>
      <c r="HV83" s="2"/>
      <c r="HW83" s="5"/>
    </row>
    <row r="84" spans="2:236" ht="12" customHeight="1">
      <c r="B84" s="152" t="s">
        <v>202</v>
      </c>
      <c r="C84" s="23"/>
      <c r="D84" s="4"/>
      <c r="G84" s="4"/>
      <c r="J84" s="4"/>
      <c r="M84" s="4"/>
      <c r="P84" s="4"/>
      <c r="S84" s="4"/>
      <c r="V84" s="4"/>
      <c r="Y84" s="4"/>
      <c r="AB84" s="4"/>
      <c r="AE84" s="4"/>
      <c r="AH84" s="4"/>
      <c r="AK84" s="4"/>
      <c r="AN84" s="4"/>
      <c r="AQ84" s="4"/>
      <c r="AT84" s="4"/>
      <c r="AW84" s="4"/>
      <c r="AZ84" s="4"/>
      <c r="BC84" s="4"/>
      <c r="BI84" s="42"/>
      <c r="CD84" s="4"/>
      <c r="DH84" s="4"/>
      <c r="DW84" s="4"/>
      <c r="EL84" s="4"/>
      <c r="FG84" s="4"/>
      <c r="FY84" s="4"/>
      <c r="GN84" s="18"/>
      <c r="HL84" s="18"/>
      <c r="HO84" s="18"/>
      <c r="HP84" s="18"/>
      <c r="HQ84" s="18"/>
      <c r="HR84" s="18"/>
      <c r="HS84" s="18"/>
      <c r="HT84" s="18"/>
      <c r="HU84" s="18"/>
      <c r="HV84" s="18"/>
      <c r="HW84" s="5"/>
    </row>
    <row r="85" spans="2:236" ht="12" customHeight="1">
      <c r="B85" s="50"/>
      <c r="C85" s="23"/>
      <c r="D85" s="4"/>
      <c r="G85" s="4"/>
      <c r="J85" s="4"/>
      <c r="M85" s="4"/>
      <c r="P85" s="4"/>
      <c r="S85" s="4"/>
      <c r="V85" s="4"/>
      <c r="Y85" s="4"/>
      <c r="AB85" s="4"/>
      <c r="AE85" s="4"/>
      <c r="AH85" s="4"/>
      <c r="AK85" s="4"/>
      <c r="AN85" s="4"/>
      <c r="AQ85" s="4"/>
      <c r="AT85" s="4"/>
      <c r="AW85" s="4"/>
      <c r="AZ85" s="4"/>
      <c r="BC85" s="4"/>
      <c r="BI85" s="42"/>
      <c r="CD85" s="4"/>
      <c r="DH85" s="4"/>
      <c r="DW85" s="4"/>
      <c r="EL85" s="4"/>
      <c r="FG85" s="4"/>
      <c r="FY85" s="4"/>
      <c r="GN85" s="4"/>
      <c r="HL85" s="18"/>
      <c r="HO85" s="4"/>
      <c r="HP85" s="3"/>
      <c r="HQ85" s="3"/>
      <c r="HR85" s="3"/>
      <c r="HS85" s="3"/>
      <c r="HT85" s="5"/>
      <c r="HV85" s="5"/>
      <c r="HW85" s="5"/>
    </row>
    <row r="86" spans="2:236" ht="12" customHeight="1">
      <c r="B86" s="50"/>
      <c r="C86" s="23"/>
      <c r="D86" s="4"/>
      <c r="G86" s="4"/>
      <c r="J86" s="4"/>
      <c r="M86" s="4"/>
      <c r="P86" s="4"/>
      <c r="S86" s="4"/>
      <c r="V86" s="4"/>
      <c r="Y86" s="4"/>
      <c r="AB86" s="4"/>
      <c r="AE86" s="4"/>
      <c r="AH86" s="4"/>
      <c r="AK86" s="4"/>
      <c r="AN86" s="4"/>
      <c r="AQ86" s="4"/>
      <c r="AT86" s="4"/>
      <c r="AW86" s="4"/>
      <c r="AZ86" s="4"/>
      <c r="BC86" s="4"/>
      <c r="BI86" s="42"/>
      <c r="CD86" s="4"/>
      <c r="DH86" s="4"/>
      <c r="DW86" s="4"/>
      <c r="EL86" s="4"/>
      <c r="FG86" s="4"/>
      <c r="FY86" s="4"/>
      <c r="GN86" s="4"/>
      <c r="HL86" s="4"/>
      <c r="HO86" s="4"/>
      <c r="HP86" s="4"/>
      <c r="HQ86" s="4"/>
      <c r="HR86" s="4"/>
      <c r="HS86" s="4"/>
      <c r="HT86" s="5"/>
      <c r="HV86" s="5"/>
      <c r="HW86" s="5"/>
    </row>
    <row r="87" spans="2:236" ht="12" customHeight="1">
      <c r="B87" s="50"/>
      <c r="C87" s="23"/>
      <c r="D87" s="4"/>
      <c r="G87" s="4"/>
      <c r="J87" s="4"/>
      <c r="M87" s="4"/>
      <c r="P87" s="4"/>
      <c r="S87" s="4"/>
      <c r="V87" s="4"/>
      <c r="Y87" s="4"/>
      <c r="AB87" s="4"/>
      <c r="AE87" s="4"/>
      <c r="AH87" s="4"/>
      <c r="AK87" s="4"/>
      <c r="AN87" s="4"/>
      <c r="AQ87" s="4"/>
      <c r="AT87" s="4"/>
      <c r="AW87" s="4"/>
      <c r="AZ87" s="4"/>
      <c r="BC87" s="4"/>
      <c r="BI87" s="42"/>
      <c r="CD87" s="4"/>
      <c r="DH87" s="4"/>
      <c r="DW87" s="4"/>
      <c r="EL87" s="4"/>
      <c r="FG87" s="4"/>
      <c r="FY87" s="4"/>
      <c r="GN87" s="4"/>
      <c r="HL87" s="4"/>
      <c r="HO87" s="4"/>
      <c r="HP87" s="4"/>
      <c r="HQ87" s="4"/>
      <c r="HR87" s="4"/>
      <c r="HS87" s="4"/>
      <c r="HT87" s="5"/>
      <c r="HV87" s="5"/>
      <c r="HW87" s="5"/>
    </row>
    <row r="88" spans="2:236" ht="12" customHeight="1">
      <c r="B88" s="50"/>
      <c r="C88" s="23"/>
      <c r="D88" s="4"/>
      <c r="G88" s="4"/>
      <c r="J88" s="4"/>
      <c r="M88" s="4"/>
      <c r="P88" s="4"/>
      <c r="S88" s="4"/>
      <c r="V88" s="4"/>
      <c r="Y88" s="4"/>
      <c r="AB88" s="4"/>
      <c r="AE88" s="4"/>
      <c r="AH88" s="4"/>
      <c r="AK88" s="4"/>
      <c r="AN88" s="4"/>
      <c r="AQ88" s="4"/>
      <c r="AT88" s="4"/>
      <c r="AW88" s="4"/>
      <c r="AZ88" s="4"/>
      <c r="BC88" s="4"/>
      <c r="BI88" s="42"/>
      <c r="CD88" s="4"/>
      <c r="DH88" s="4"/>
      <c r="DW88" s="4"/>
      <c r="EL88" s="4"/>
      <c r="FG88" s="4"/>
      <c r="FY88" s="4"/>
      <c r="GN88" s="4"/>
      <c r="HL88" s="4"/>
      <c r="HO88" s="4"/>
      <c r="HP88" s="4"/>
      <c r="HQ88" s="4"/>
      <c r="HR88" s="4"/>
      <c r="HS88" s="4"/>
      <c r="HT88" s="5"/>
      <c r="HV88" s="5"/>
      <c r="HW88" s="5"/>
    </row>
    <row r="89" spans="2:236" ht="12" customHeight="1">
      <c r="B89" s="50"/>
      <c r="C89" s="23"/>
      <c r="D89" s="4"/>
      <c r="G89" s="4"/>
      <c r="J89" s="4"/>
      <c r="M89" s="4"/>
      <c r="P89" s="4"/>
      <c r="S89" s="4"/>
      <c r="V89" s="4"/>
      <c r="Y89" s="4"/>
      <c r="AB89" s="4"/>
      <c r="AE89" s="4"/>
      <c r="AH89" s="4"/>
      <c r="AK89" s="4"/>
      <c r="AN89" s="4"/>
      <c r="AQ89" s="4"/>
      <c r="AT89" s="4"/>
      <c r="AW89" s="4"/>
      <c r="AZ89" s="4"/>
      <c r="BC89" s="4"/>
      <c r="BI89" s="42"/>
      <c r="CD89" s="4"/>
      <c r="DH89" s="4"/>
      <c r="DW89" s="4"/>
      <c r="EL89" s="4"/>
      <c r="FG89" s="4"/>
      <c r="FY89" s="4"/>
      <c r="GN89" s="4"/>
      <c r="HL89" s="4"/>
      <c r="HO89" s="4"/>
      <c r="HP89" s="4"/>
      <c r="HQ89" s="4"/>
      <c r="HR89" s="4"/>
      <c r="HS89" s="4"/>
      <c r="HT89" s="5"/>
      <c r="HV89" s="5"/>
      <c r="HW89" s="5"/>
    </row>
    <row r="90" spans="2:236" ht="12" customHeight="1">
      <c r="B90" s="50"/>
      <c r="C90" s="23"/>
      <c r="D90" s="4"/>
      <c r="G90" s="4"/>
      <c r="J90" s="4"/>
      <c r="M90" s="4"/>
      <c r="P90" s="4"/>
      <c r="S90" s="4"/>
      <c r="V90" s="4"/>
      <c r="Y90" s="4"/>
      <c r="AB90" s="4"/>
      <c r="AE90" s="4"/>
      <c r="AH90" s="4"/>
      <c r="AK90" s="4"/>
      <c r="AN90" s="4"/>
      <c r="AQ90" s="4"/>
      <c r="AT90" s="4"/>
      <c r="AW90" s="4"/>
      <c r="AZ90" s="4"/>
      <c r="BC90" s="4"/>
      <c r="BI90" s="42"/>
      <c r="CD90" s="4"/>
      <c r="DH90" s="4"/>
      <c r="DW90" s="4"/>
      <c r="EL90" s="4"/>
      <c r="FG90" s="4"/>
      <c r="FY90" s="4"/>
      <c r="GN90" s="4"/>
      <c r="HL90" s="4"/>
      <c r="HO90" s="4"/>
      <c r="HP90" s="4"/>
      <c r="HQ90" s="4"/>
      <c r="HR90" s="4"/>
      <c r="HS90" s="4"/>
      <c r="HT90" s="5"/>
      <c r="HV90" s="5"/>
      <c r="HW90" s="5"/>
    </row>
    <row r="91" spans="2:236" ht="12" customHeight="1">
      <c r="B91" s="50"/>
      <c r="C91" s="23"/>
      <c r="D91" s="4"/>
      <c r="G91" s="4"/>
      <c r="J91" s="4"/>
      <c r="M91" s="4"/>
      <c r="P91" s="4"/>
      <c r="S91" s="4"/>
      <c r="V91" s="4"/>
      <c r="Y91" s="4"/>
      <c r="AB91" s="4"/>
      <c r="AE91" s="4"/>
      <c r="AH91" s="4"/>
      <c r="AK91" s="4"/>
      <c r="AN91" s="4"/>
      <c r="AQ91" s="4"/>
      <c r="AT91" s="4"/>
      <c r="AW91" s="4"/>
      <c r="AZ91" s="4"/>
      <c r="BC91" s="4"/>
      <c r="BI91" s="42"/>
      <c r="CD91" s="4"/>
      <c r="DH91" s="4"/>
      <c r="DW91" s="4"/>
      <c r="EL91" s="4"/>
      <c r="FG91" s="4"/>
      <c r="FY91" s="4"/>
      <c r="GN91" s="4"/>
      <c r="HL91" s="4"/>
      <c r="HO91" s="4"/>
      <c r="HP91" s="4"/>
      <c r="HQ91" s="4"/>
      <c r="HR91" s="4"/>
      <c r="HS91" s="4"/>
      <c r="HT91" s="5"/>
      <c r="HV91" s="5"/>
      <c r="HW91" s="5"/>
    </row>
    <row r="92" spans="2:236" ht="12" customHeight="1">
      <c r="B92" s="50"/>
      <c r="C92" s="23"/>
      <c r="D92" s="4"/>
      <c r="G92" s="4"/>
      <c r="J92" s="4"/>
      <c r="M92" s="4"/>
      <c r="P92" s="4"/>
      <c r="S92" s="4"/>
      <c r="V92" s="4"/>
      <c r="Y92" s="4"/>
      <c r="AB92" s="4"/>
      <c r="AE92" s="4"/>
      <c r="AH92" s="4"/>
      <c r="AK92" s="4"/>
      <c r="AN92" s="4"/>
      <c r="AQ92" s="4"/>
      <c r="AT92" s="4"/>
      <c r="AW92" s="4"/>
      <c r="AZ92" s="4"/>
      <c r="BC92" s="4"/>
      <c r="BI92" s="42"/>
      <c r="CD92" s="4"/>
      <c r="DH92" s="4"/>
      <c r="DW92" s="4"/>
      <c r="EL92" s="4"/>
      <c r="FG92" s="4"/>
      <c r="FY92" s="4"/>
      <c r="GN92" s="4"/>
      <c r="HL92" s="4"/>
      <c r="HO92" s="4"/>
      <c r="HP92" s="4"/>
      <c r="HQ92" s="4"/>
      <c r="HR92" s="4"/>
      <c r="HS92" s="4"/>
      <c r="HT92" s="5"/>
      <c r="HV92" s="5"/>
      <c r="HW92" s="5"/>
    </row>
    <row r="93" spans="2:236" ht="12" customHeight="1">
      <c r="B93" s="50"/>
      <c r="C93" s="23"/>
      <c r="D93" s="4"/>
      <c r="G93" s="4"/>
      <c r="J93" s="4"/>
      <c r="M93" s="4"/>
      <c r="P93" s="4"/>
      <c r="S93" s="4"/>
      <c r="V93" s="4"/>
      <c r="Y93" s="4"/>
      <c r="AB93" s="4"/>
      <c r="AE93" s="4"/>
      <c r="AH93" s="4"/>
      <c r="AK93" s="4"/>
      <c r="AN93" s="4"/>
      <c r="AQ93" s="4"/>
      <c r="AT93" s="4"/>
      <c r="AW93" s="4"/>
      <c r="AZ93" s="4"/>
      <c r="BC93" s="4"/>
      <c r="BI93" s="42"/>
      <c r="CD93" s="4"/>
      <c r="DH93" s="4"/>
      <c r="DW93" s="4"/>
      <c r="EL93" s="4"/>
      <c r="FG93" s="4"/>
      <c r="FY93" s="4"/>
      <c r="GN93" s="4"/>
      <c r="HL93" s="4"/>
      <c r="HO93" s="4"/>
      <c r="HP93" s="4"/>
      <c r="HQ93" s="4"/>
      <c r="HR93" s="4"/>
      <c r="HS93" s="4"/>
      <c r="HT93" s="5"/>
      <c r="HV93" s="5"/>
      <c r="HW93" s="5"/>
      <c r="IB93" s="19"/>
    </row>
    <row r="94" spans="2:236" ht="12" customHeight="1">
      <c r="B94" s="50"/>
      <c r="C94" s="23"/>
      <c r="D94" s="20"/>
      <c r="G94" s="20"/>
      <c r="J94" s="20"/>
      <c r="M94" s="20"/>
      <c r="P94" s="20"/>
      <c r="S94" s="20"/>
      <c r="V94" s="20"/>
      <c r="Y94" s="20"/>
      <c r="AB94" s="20"/>
      <c r="AE94" s="20"/>
      <c r="AH94" s="20"/>
      <c r="AK94" s="20"/>
      <c r="AN94" s="20"/>
      <c r="AQ94" s="20"/>
      <c r="AT94" s="20"/>
      <c r="AW94" s="20"/>
      <c r="AZ94" s="20"/>
      <c r="BC94" s="20"/>
      <c r="BI94" s="43"/>
      <c r="CD94" s="20"/>
      <c r="DH94" s="20"/>
      <c r="DW94" s="20"/>
      <c r="EL94" s="20"/>
      <c r="FG94" s="20"/>
      <c r="FY94" s="20"/>
      <c r="GN94" s="4"/>
      <c r="HL94" s="4"/>
      <c r="HO94" s="4"/>
      <c r="HP94" s="3"/>
      <c r="HQ94" s="3"/>
      <c r="HR94" s="3"/>
      <c r="HS94" s="3"/>
      <c r="HT94" s="5"/>
      <c r="HV94" s="5"/>
      <c r="HW94" s="5"/>
    </row>
    <row r="95" spans="2:236" ht="12" customHeight="1">
      <c r="B95" s="49"/>
      <c r="C95" s="5"/>
      <c r="D95" s="5"/>
      <c r="G95" s="12"/>
      <c r="J95" s="12"/>
      <c r="M95" s="12"/>
      <c r="P95" s="12"/>
      <c r="S95" s="12"/>
      <c r="V95" s="12"/>
      <c r="Y95" s="12"/>
      <c r="AB95" s="12"/>
      <c r="AE95" s="12"/>
      <c r="AH95" s="12"/>
      <c r="AK95" s="12"/>
      <c r="AN95" s="12"/>
      <c r="AQ95" s="12"/>
      <c r="AT95" s="12"/>
      <c r="AW95" s="12"/>
      <c r="AZ95" s="12"/>
      <c r="BC95" s="12"/>
      <c r="BI95" s="44"/>
      <c r="CD95" s="12"/>
      <c r="DH95" s="12"/>
      <c r="DW95" s="12"/>
      <c r="EL95" s="12"/>
      <c r="FG95" s="12"/>
      <c r="FY95" s="12"/>
      <c r="GN95" s="4"/>
      <c r="HL95" s="4"/>
      <c r="HO95" s="4"/>
      <c r="HP95" s="3"/>
      <c r="HQ95" s="3"/>
      <c r="HR95" s="3"/>
      <c r="HS95" s="3"/>
      <c r="HT95" s="5"/>
      <c r="HV95" s="5"/>
      <c r="HW95" s="5"/>
    </row>
    <row r="96" spans="2:236" ht="12" customHeight="1">
      <c r="B96" s="49"/>
      <c r="C96" s="5"/>
      <c r="D96" s="5"/>
      <c r="G96" s="12"/>
      <c r="J96" s="12"/>
      <c r="M96" s="12"/>
      <c r="P96" s="12"/>
      <c r="S96" s="12"/>
      <c r="V96" s="12"/>
      <c r="Y96" s="12"/>
      <c r="AB96" s="12"/>
      <c r="AE96" s="12"/>
      <c r="AH96" s="12"/>
      <c r="AK96" s="12"/>
      <c r="AN96" s="12"/>
      <c r="AQ96" s="12"/>
      <c r="AT96" s="12"/>
      <c r="AW96" s="12"/>
      <c r="AZ96" s="12"/>
      <c r="BC96" s="12"/>
      <c r="BI96" s="44"/>
      <c r="CD96" s="12"/>
      <c r="DH96" s="12"/>
      <c r="DW96" s="12"/>
      <c r="EL96" s="12"/>
      <c r="FG96" s="12"/>
      <c r="FY96" s="12"/>
      <c r="GN96" s="20"/>
      <c r="HL96" s="20"/>
      <c r="HO96" s="20"/>
      <c r="HP96" s="20"/>
      <c r="HQ96" s="20"/>
      <c r="HR96" s="20"/>
      <c r="HS96" s="20"/>
      <c r="HT96" s="5"/>
      <c r="HU96" s="5"/>
      <c r="HV96" s="5"/>
      <c r="HW96" s="5"/>
    </row>
    <row r="97" spans="2:231" ht="12" customHeight="1">
      <c r="B97" s="49"/>
      <c r="C97" s="5"/>
      <c r="D97" s="5"/>
      <c r="G97" s="12"/>
      <c r="J97" s="12"/>
      <c r="M97" s="12"/>
      <c r="P97" s="12"/>
      <c r="S97" s="12"/>
      <c r="V97" s="12"/>
      <c r="Y97" s="12"/>
      <c r="AB97" s="12"/>
      <c r="AE97" s="12"/>
      <c r="AH97" s="12"/>
      <c r="AK97" s="12"/>
      <c r="AN97" s="12"/>
      <c r="AQ97" s="12"/>
      <c r="AT97" s="12"/>
      <c r="AW97" s="12"/>
      <c r="AZ97" s="12"/>
      <c r="BC97" s="12"/>
      <c r="BI97" s="44"/>
      <c r="CD97" s="12"/>
      <c r="DH97" s="12"/>
      <c r="DW97" s="12"/>
      <c r="EL97" s="12"/>
      <c r="FG97" s="12"/>
      <c r="FY97" s="12"/>
      <c r="GN97" s="12"/>
      <c r="HL97" s="12"/>
      <c r="HO97" s="12"/>
      <c r="HP97" s="12"/>
      <c r="HQ97" s="5"/>
      <c r="HR97" s="5"/>
      <c r="HS97" s="5"/>
      <c r="HT97" s="5"/>
      <c r="HU97" s="12"/>
      <c r="HV97" s="12"/>
      <c r="HW97" s="12"/>
    </row>
    <row r="98" spans="2:231" ht="12" customHeight="1">
      <c r="B98" s="49"/>
      <c r="C98" s="5"/>
      <c r="D98" s="5"/>
      <c r="G98" s="12"/>
      <c r="J98" s="12"/>
      <c r="M98" s="12"/>
      <c r="P98" s="12"/>
      <c r="S98" s="12"/>
      <c r="V98" s="12"/>
      <c r="Y98" s="12"/>
      <c r="AB98" s="12"/>
      <c r="AE98" s="12"/>
      <c r="AH98" s="12"/>
      <c r="AK98" s="12"/>
      <c r="AN98" s="12"/>
      <c r="AQ98" s="12"/>
      <c r="AT98" s="12"/>
      <c r="AW98" s="12"/>
      <c r="AZ98" s="12"/>
      <c r="BC98" s="12"/>
      <c r="BI98" s="44"/>
      <c r="CD98" s="12"/>
      <c r="DH98" s="12"/>
      <c r="DW98" s="12"/>
      <c r="EL98" s="12"/>
      <c r="FG98" s="12"/>
      <c r="FY98" s="12"/>
      <c r="GN98" s="12"/>
      <c r="HL98" s="12"/>
      <c r="HO98" s="12"/>
      <c r="HP98" s="12"/>
      <c r="HQ98" s="5"/>
      <c r="HR98" s="5"/>
      <c r="HS98" s="5"/>
      <c r="HT98" s="5"/>
      <c r="HU98" s="12"/>
      <c r="HV98" s="12"/>
      <c r="HW98" s="12"/>
    </row>
    <row r="99" spans="2:231" ht="12" customHeight="1">
      <c r="B99" s="49"/>
      <c r="C99" s="5"/>
      <c r="D99" s="5"/>
      <c r="G99" s="12"/>
      <c r="J99" s="12"/>
      <c r="M99" s="12"/>
      <c r="P99" s="12"/>
      <c r="S99" s="12"/>
      <c r="V99" s="12"/>
      <c r="Y99" s="12"/>
      <c r="AB99" s="12"/>
      <c r="AE99" s="12"/>
      <c r="AH99" s="12"/>
      <c r="AK99" s="12"/>
      <c r="AN99" s="12"/>
      <c r="AQ99" s="12"/>
      <c r="AT99" s="12"/>
      <c r="AW99" s="12"/>
      <c r="AZ99" s="12"/>
      <c r="BC99" s="12"/>
      <c r="BI99" s="44"/>
      <c r="CD99" s="12"/>
      <c r="DH99" s="12"/>
      <c r="DW99" s="12"/>
      <c r="EL99" s="12"/>
      <c r="FG99" s="12"/>
      <c r="FY99" s="12"/>
      <c r="GN99" s="12"/>
      <c r="HL99" s="12"/>
      <c r="HO99" s="12"/>
      <c r="HP99" s="12"/>
      <c r="HQ99" s="5"/>
      <c r="HR99" s="5"/>
      <c r="HS99" s="5"/>
      <c r="HT99" s="5"/>
      <c r="HU99" s="12"/>
      <c r="HV99" s="12"/>
      <c r="HW99" s="12"/>
    </row>
    <row r="100" spans="2:231" ht="12" customHeight="1">
      <c r="GN100" s="12"/>
      <c r="HL100" s="12"/>
      <c r="HO100" s="12"/>
      <c r="HP100" s="12"/>
      <c r="HQ100" s="5"/>
      <c r="HR100" s="5"/>
      <c r="HS100" s="24"/>
      <c r="HT100" s="24"/>
      <c r="HU100" s="12"/>
      <c r="HV100" s="12"/>
      <c r="HW100" s="12"/>
    </row>
    <row r="101" spans="2:231" ht="12" customHeight="1">
      <c r="GN101" s="12"/>
      <c r="HL101" s="12"/>
      <c r="HO101" s="12"/>
      <c r="HP101" s="12"/>
      <c r="HQ101" s="5"/>
      <c r="HR101" s="5"/>
      <c r="HS101" s="5"/>
      <c r="HT101" s="5"/>
      <c r="HU101" s="12"/>
      <c r="HV101" s="12"/>
      <c r="HW101" s="12"/>
    </row>
  </sheetData>
  <mergeCells count="20">
    <mergeCell ref="B5:C9"/>
    <mergeCell ref="M5:O8"/>
    <mergeCell ref="P5:R8"/>
    <mergeCell ref="V5:X8"/>
    <mergeCell ref="Y5:AA8"/>
    <mergeCell ref="S5:U8"/>
    <mergeCell ref="AW5:AY8"/>
    <mergeCell ref="AZ5:BB8"/>
    <mergeCell ref="BC5:BE8"/>
    <mergeCell ref="BF6:BH8"/>
    <mergeCell ref="D5:F8"/>
    <mergeCell ref="G5:I8"/>
    <mergeCell ref="J5:L8"/>
    <mergeCell ref="AB5:AD8"/>
    <mergeCell ref="AE5:AG8"/>
    <mergeCell ref="AH5:AJ8"/>
    <mergeCell ref="AK5:AM8"/>
    <mergeCell ref="AN5:AP8"/>
    <mergeCell ref="AQ5:AS8"/>
    <mergeCell ref="AT5:AV8"/>
  </mergeCells>
  <phoneticPr fontId="8"/>
  <pageMargins left="0.59055118110236227" right="0" top="0.59055118110236227" bottom="0" header="0.51181102362204722" footer="0.51181102362204722"/>
  <pageSetup paperSize="9" scale="90" orientation="landscape" horizontalDpi="4294967294" verticalDpi="300" r:id="rId1"/>
  <headerFooter alignWithMargins="0"/>
  <ignoredErrors>
    <ignoredError sqref="C11:C38 C40:C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データ表</vt:lpstr>
      <vt:lpstr>データ表!Print_Area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2019-07-05T04:26:12Z</cp:lastPrinted>
  <dcterms:created xsi:type="dcterms:W3CDTF">2001-08-21T02:07:00Z</dcterms:created>
  <dcterms:modified xsi:type="dcterms:W3CDTF">2024-07-16T01:13:09Z</dcterms:modified>
</cp:coreProperties>
</file>