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825" windowWidth="28335" windowHeight="10965"/>
  </bookViews>
  <sheets>
    <sheet name="全国" sheetId="1" r:id="rId1"/>
  </sheets>
  <externalReferences>
    <externalReference r:id="rId2"/>
  </externalReferences>
  <definedNames>
    <definedName name="_xlnm.Print_Area" localSheetId="0">全国!$B$2:$Z$81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Z75" i="1" l="1"/>
  <c r="X75" i="1" l="1"/>
  <c r="W75" i="1"/>
  <c r="V75" i="1"/>
  <c r="T75" i="1"/>
  <c r="U75" i="1" s="1"/>
  <c r="S75" i="1"/>
  <c r="Q75" i="1"/>
  <c r="O75" i="1"/>
  <c r="M75" i="1"/>
  <c r="K75" i="1"/>
  <c r="I75" i="1"/>
  <c r="G75" i="1"/>
  <c r="E75" i="1"/>
  <c r="Z70" i="1" l="1"/>
  <c r="T70" i="1"/>
  <c r="T68" i="1"/>
  <c r="U70" i="1"/>
  <c r="S70" i="1"/>
  <c r="Q70" i="1"/>
  <c r="O70" i="1"/>
  <c r="M70" i="1"/>
  <c r="K70" i="1"/>
  <c r="I70" i="1"/>
  <c r="G70" i="1"/>
  <c r="E70" i="1"/>
  <c r="X69" i="1"/>
  <c r="W69" i="1"/>
  <c r="V69" i="1"/>
  <c r="T69" i="1"/>
  <c r="T67" i="1"/>
  <c r="Z74" i="1"/>
  <c r="X74" i="1"/>
  <c r="W74" i="1"/>
  <c r="V74" i="1"/>
  <c r="T74" i="1"/>
  <c r="T73" i="1"/>
  <c r="U74" i="1"/>
  <c r="S74" i="1"/>
  <c r="Q74" i="1"/>
  <c r="O74" i="1"/>
  <c r="M74" i="1"/>
  <c r="K74" i="1"/>
  <c r="I74" i="1"/>
  <c r="G74" i="1"/>
  <c r="E74" i="1"/>
  <c r="W59" i="1"/>
  <c r="V72" i="1"/>
  <c r="V73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70" i="1"/>
  <c r="V71" i="1"/>
  <c r="W70" i="1"/>
  <c r="W71" i="1"/>
  <c r="W72" i="1"/>
  <c r="W73" i="1"/>
  <c r="W53" i="1"/>
  <c r="W54" i="1"/>
  <c r="W55" i="1"/>
  <c r="W56" i="1"/>
  <c r="W57" i="1"/>
  <c r="W58" i="1"/>
  <c r="W60" i="1"/>
  <c r="W61" i="1"/>
  <c r="W62" i="1"/>
  <c r="W63" i="1"/>
  <c r="W64" i="1"/>
  <c r="W65" i="1"/>
  <c r="W66" i="1"/>
  <c r="W67" i="1"/>
  <c r="W68" i="1"/>
  <c r="X70" i="1"/>
  <c r="X71" i="1"/>
  <c r="X72" i="1"/>
  <c r="X73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71" i="1"/>
  <c r="T72" i="1"/>
  <c r="Z73" i="1"/>
  <c r="U73" i="1"/>
  <c r="S73" i="1"/>
  <c r="Q73" i="1"/>
  <c r="O73" i="1"/>
  <c r="M73" i="1"/>
  <c r="K73" i="1"/>
  <c r="I73" i="1"/>
  <c r="G73" i="1"/>
  <c r="E73" i="1"/>
  <c r="Z72" i="1"/>
  <c r="U72" i="1"/>
  <c r="S72" i="1"/>
  <c r="Q72" i="1"/>
  <c r="O72" i="1"/>
  <c r="M72" i="1"/>
  <c r="K72" i="1"/>
  <c r="I72" i="1"/>
  <c r="G72" i="1"/>
  <c r="E72" i="1"/>
  <c r="Z71" i="1"/>
  <c r="U71" i="1"/>
  <c r="S71" i="1"/>
  <c r="Q71" i="1"/>
  <c r="O71" i="1"/>
  <c r="M71" i="1"/>
  <c r="K71" i="1"/>
  <c r="I71" i="1"/>
  <c r="G71" i="1"/>
  <c r="E71" i="1"/>
  <c r="Z68" i="1"/>
  <c r="G68" i="1"/>
  <c r="U68" i="1"/>
  <c r="S68" i="1"/>
  <c r="Q68" i="1"/>
  <c r="O68" i="1"/>
  <c r="M68" i="1"/>
  <c r="K68" i="1"/>
  <c r="I68" i="1"/>
  <c r="E68" i="1"/>
  <c r="Z67" i="1"/>
  <c r="Z66" i="1"/>
  <c r="U67" i="1"/>
  <c r="U66" i="1"/>
  <c r="S67" i="1"/>
  <c r="S66" i="1"/>
  <c r="Q67" i="1"/>
  <c r="Q66" i="1"/>
  <c r="O67" i="1"/>
  <c r="O66" i="1"/>
  <c r="O65" i="1"/>
  <c r="M67" i="1"/>
  <c r="M66" i="1"/>
  <c r="K67" i="1"/>
  <c r="K66" i="1"/>
  <c r="I67" i="1"/>
  <c r="I66" i="1"/>
  <c r="G67" i="1"/>
  <c r="G65" i="1"/>
  <c r="G66" i="1"/>
  <c r="E67" i="1"/>
  <c r="E66" i="1"/>
  <c r="X39" i="1"/>
  <c r="Z31" i="1"/>
  <c r="Z30" i="1"/>
  <c r="Z29" i="1"/>
  <c r="E65" i="1"/>
  <c r="I65" i="1"/>
  <c r="K65" i="1"/>
  <c r="M65" i="1"/>
  <c r="Q65" i="1"/>
  <c r="S65" i="1"/>
  <c r="Z65" i="1"/>
  <c r="S51" i="1"/>
  <c r="S56" i="1"/>
  <c r="M57" i="1"/>
  <c r="E56" i="1"/>
  <c r="Z64" i="1"/>
  <c r="S64" i="1"/>
  <c r="Q64" i="1"/>
  <c r="O64" i="1"/>
  <c r="M64" i="1"/>
  <c r="K64" i="1"/>
  <c r="I64" i="1"/>
  <c r="G64" i="1"/>
  <c r="E64" i="1"/>
  <c r="Z63" i="1"/>
  <c r="S63" i="1"/>
  <c r="Q63" i="1"/>
  <c r="O63" i="1"/>
  <c r="M63" i="1"/>
  <c r="K63" i="1"/>
  <c r="I63" i="1"/>
  <c r="G63" i="1"/>
  <c r="E63" i="1"/>
  <c r="Z62" i="1"/>
  <c r="U63" i="1"/>
  <c r="S62" i="1"/>
  <c r="Q62" i="1"/>
  <c r="O62" i="1"/>
  <c r="M62" i="1"/>
  <c r="K62" i="1"/>
  <c r="I62" i="1"/>
  <c r="G62" i="1"/>
  <c r="E62" i="1"/>
  <c r="Z61" i="1"/>
  <c r="S61" i="1"/>
  <c r="Q61" i="1"/>
  <c r="O61" i="1"/>
  <c r="M61" i="1"/>
  <c r="K61" i="1"/>
  <c r="I61" i="1"/>
  <c r="G61" i="1"/>
  <c r="E61" i="1"/>
  <c r="Z60" i="1"/>
  <c r="U61" i="1"/>
  <c r="S60" i="1"/>
  <c r="Q60" i="1"/>
  <c r="O60" i="1"/>
  <c r="M60" i="1"/>
  <c r="K60" i="1"/>
  <c r="I60" i="1"/>
  <c r="G60" i="1"/>
  <c r="E60" i="1"/>
  <c r="Z59" i="1"/>
  <c r="S59" i="1"/>
  <c r="Q59" i="1"/>
  <c r="O59" i="1"/>
  <c r="M59" i="1"/>
  <c r="K59" i="1"/>
  <c r="I59" i="1"/>
  <c r="G59" i="1"/>
  <c r="E59" i="1"/>
  <c r="Z58" i="1"/>
  <c r="S58" i="1"/>
  <c r="Q58" i="1"/>
  <c r="O58" i="1"/>
  <c r="M58" i="1"/>
  <c r="K58" i="1"/>
  <c r="I58" i="1"/>
  <c r="G58" i="1"/>
  <c r="E58" i="1"/>
  <c r="Z57" i="1"/>
  <c r="S57" i="1"/>
  <c r="Q57" i="1"/>
  <c r="O57" i="1"/>
  <c r="K57" i="1"/>
  <c r="I57" i="1"/>
  <c r="G57" i="1"/>
  <c r="E57" i="1"/>
  <c r="Z56" i="1"/>
  <c r="U57" i="1"/>
  <c r="Q56" i="1"/>
  <c r="O56" i="1"/>
  <c r="M56" i="1"/>
  <c r="K56" i="1"/>
  <c r="I56" i="1"/>
  <c r="G56" i="1"/>
  <c r="Z55" i="1"/>
  <c r="S55" i="1"/>
  <c r="Q55" i="1"/>
  <c r="O55" i="1"/>
  <c r="M55" i="1"/>
  <c r="K55" i="1"/>
  <c r="I55" i="1"/>
  <c r="G55" i="1"/>
  <c r="E55" i="1"/>
  <c r="Z54" i="1"/>
  <c r="S54" i="1"/>
  <c r="Q54" i="1"/>
  <c r="O54" i="1"/>
  <c r="M54" i="1"/>
  <c r="K54" i="1"/>
  <c r="I54" i="1"/>
  <c r="G54" i="1"/>
  <c r="E54" i="1"/>
  <c r="Z53" i="1"/>
  <c r="U54" i="1"/>
  <c r="S53" i="1"/>
  <c r="Q53" i="1"/>
  <c r="O53" i="1"/>
  <c r="M53" i="1"/>
  <c r="K53" i="1"/>
  <c r="I53" i="1"/>
  <c r="G53" i="1"/>
  <c r="E53" i="1"/>
  <c r="Z52" i="1"/>
  <c r="W52" i="1"/>
  <c r="T52" i="1"/>
  <c r="S52" i="1"/>
  <c r="Q52" i="1"/>
  <c r="O52" i="1"/>
  <c r="M52" i="1"/>
  <c r="K52" i="1"/>
  <c r="I52" i="1"/>
  <c r="G52" i="1"/>
  <c r="E52" i="1"/>
  <c r="Z51" i="1"/>
  <c r="W51" i="1"/>
  <c r="T51" i="1"/>
  <c r="Q51" i="1"/>
  <c r="O51" i="1"/>
  <c r="M51" i="1"/>
  <c r="K51" i="1"/>
  <c r="I51" i="1"/>
  <c r="G51" i="1"/>
  <c r="E51" i="1"/>
  <c r="Z50" i="1"/>
  <c r="W50" i="1"/>
  <c r="T50" i="1"/>
  <c r="U51" i="1"/>
  <c r="S50" i="1"/>
  <c r="Q50" i="1"/>
  <c r="O50" i="1"/>
  <c r="M50" i="1"/>
  <c r="K50" i="1"/>
  <c r="I50" i="1"/>
  <c r="G50" i="1"/>
  <c r="E50" i="1"/>
  <c r="Z49" i="1"/>
  <c r="X49" i="1"/>
  <c r="W49" i="1"/>
  <c r="T49" i="1"/>
  <c r="S49" i="1"/>
  <c r="Q49" i="1"/>
  <c r="O49" i="1"/>
  <c r="M49" i="1"/>
  <c r="K49" i="1"/>
  <c r="I49" i="1"/>
  <c r="G49" i="1"/>
  <c r="E49" i="1"/>
  <c r="Z48" i="1"/>
  <c r="X48" i="1"/>
  <c r="W48" i="1"/>
  <c r="T48" i="1"/>
  <c r="S48" i="1"/>
  <c r="Q48" i="1"/>
  <c r="O48" i="1"/>
  <c r="M48" i="1"/>
  <c r="K48" i="1"/>
  <c r="I48" i="1"/>
  <c r="G48" i="1"/>
  <c r="E48" i="1"/>
  <c r="Z47" i="1"/>
  <c r="X47" i="1"/>
  <c r="W47" i="1"/>
  <c r="T47" i="1"/>
  <c r="S47" i="1"/>
  <c r="Q47" i="1"/>
  <c r="O47" i="1"/>
  <c r="M47" i="1"/>
  <c r="K47" i="1"/>
  <c r="I47" i="1"/>
  <c r="G47" i="1"/>
  <c r="E47" i="1"/>
  <c r="Z46" i="1"/>
  <c r="X46" i="1"/>
  <c r="W46" i="1"/>
  <c r="V46" i="1"/>
  <c r="T46" i="1"/>
  <c r="S46" i="1"/>
  <c r="Q46" i="1"/>
  <c r="O46" i="1"/>
  <c r="M46" i="1"/>
  <c r="K46" i="1"/>
  <c r="I46" i="1"/>
  <c r="G46" i="1"/>
  <c r="E46" i="1"/>
  <c r="Z45" i="1"/>
  <c r="X45" i="1"/>
  <c r="W45" i="1"/>
  <c r="V45" i="1"/>
  <c r="T45" i="1"/>
  <c r="S45" i="1"/>
  <c r="Q45" i="1"/>
  <c r="O45" i="1"/>
  <c r="M45" i="1"/>
  <c r="K45" i="1"/>
  <c r="I45" i="1"/>
  <c r="G45" i="1"/>
  <c r="E45" i="1"/>
  <c r="Z44" i="1"/>
  <c r="X44" i="1"/>
  <c r="W44" i="1"/>
  <c r="V44" i="1"/>
  <c r="T44" i="1"/>
  <c r="S44" i="1"/>
  <c r="Q44" i="1"/>
  <c r="O44" i="1"/>
  <c r="M44" i="1"/>
  <c r="K44" i="1"/>
  <c r="I44" i="1"/>
  <c r="G44" i="1"/>
  <c r="E44" i="1"/>
  <c r="Z43" i="1"/>
  <c r="X43" i="1"/>
  <c r="W43" i="1"/>
  <c r="V43" i="1"/>
  <c r="T43" i="1"/>
  <c r="S43" i="1"/>
  <c r="Q43" i="1"/>
  <c r="O43" i="1"/>
  <c r="M43" i="1"/>
  <c r="K43" i="1"/>
  <c r="I43" i="1"/>
  <c r="G43" i="1"/>
  <c r="E43" i="1"/>
  <c r="Z42" i="1"/>
  <c r="X42" i="1"/>
  <c r="W42" i="1"/>
  <c r="V42" i="1"/>
  <c r="T42" i="1"/>
  <c r="S42" i="1"/>
  <c r="Q42" i="1"/>
  <c r="O42" i="1"/>
  <c r="M42" i="1"/>
  <c r="K42" i="1"/>
  <c r="I42" i="1"/>
  <c r="G42" i="1"/>
  <c r="E42" i="1"/>
  <c r="Z41" i="1"/>
  <c r="X41" i="1"/>
  <c r="W41" i="1"/>
  <c r="V41" i="1"/>
  <c r="T41" i="1"/>
  <c r="Q41" i="1"/>
  <c r="O41" i="1"/>
  <c r="M41" i="1"/>
  <c r="K41" i="1"/>
  <c r="G41" i="1"/>
  <c r="E41" i="1"/>
  <c r="Z40" i="1"/>
  <c r="W40" i="1"/>
  <c r="V40" i="1"/>
  <c r="T40" i="1"/>
  <c r="O40" i="1"/>
  <c r="M40" i="1"/>
  <c r="K40" i="1"/>
  <c r="G40" i="1"/>
  <c r="E40" i="1"/>
  <c r="Z39" i="1"/>
  <c r="W39" i="1"/>
  <c r="V39" i="1"/>
  <c r="T39" i="1"/>
  <c r="S39" i="1"/>
  <c r="Q39" i="1"/>
  <c r="O39" i="1"/>
  <c r="M39" i="1"/>
  <c r="K39" i="1"/>
  <c r="I39" i="1"/>
  <c r="G39" i="1"/>
  <c r="E39" i="1"/>
  <c r="Z38" i="1"/>
  <c r="X38" i="1"/>
  <c r="W38" i="1"/>
  <c r="V38" i="1"/>
  <c r="T38" i="1"/>
  <c r="S38" i="1"/>
  <c r="Q38" i="1"/>
  <c r="O38" i="1"/>
  <c r="M38" i="1"/>
  <c r="K38" i="1"/>
  <c r="I38" i="1"/>
  <c r="G38" i="1"/>
  <c r="E38" i="1"/>
  <c r="Z37" i="1"/>
  <c r="X37" i="1"/>
  <c r="W37" i="1"/>
  <c r="V37" i="1"/>
  <c r="T37" i="1"/>
  <c r="S37" i="1"/>
  <c r="Q37" i="1"/>
  <c r="O37" i="1"/>
  <c r="M37" i="1"/>
  <c r="K37" i="1"/>
  <c r="I37" i="1"/>
  <c r="G37" i="1"/>
  <c r="E37" i="1"/>
  <c r="Z36" i="1"/>
  <c r="X36" i="1"/>
  <c r="W36" i="1"/>
  <c r="V36" i="1"/>
  <c r="T36" i="1"/>
  <c r="S36" i="1"/>
  <c r="Q36" i="1"/>
  <c r="O36" i="1"/>
  <c r="M36" i="1"/>
  <c r="K36" i="1"/>
  <c r="I36" i="1"/>
  <c r="G36" i="1"/>
  <c r="E36" i="1"/>
  <c r="Z35" i="1"/>
  <c r="X35" i="1"/>
  <c r="W35" i="1"/>
  <c r="V35" i="1"/>
  <c r="T35" i="1"/>
  <c r="S35" i="1"/>
  <c r="Q35" i="1"/>
  <c r="O35" i="1"/>
  <c r="M35" i="1"/>
  <c r="K35" i="1"/>
  <c r="I35" i="1"/>
  <c r="G35" i="1"/>
  <c r="E35" i="1"/>
  <c r="Z34" i="1"/>
  <c r="X34" i="1"/>
  <c r="W34" i="1"/>
  <c r="V34" i="1"/>
  <c r="T34" i="1"/>
  <c r="S34" i="1"/>
  <c r="Q34" i="1"/>
  <c r="O34" i="1"/>
  <c r="M34" i="1"/>
  <c r="K34" i="1"/>
  <c r="I34" i="1"/>
  <c r="G34" i="1"/>
  <c r="E34" i="1"/>
  <c r="Z33" i="1"/>
  <c r="X33" i="1"/>
  <c r="W33" i="1"/>
  <c r="V33" i="1"/>
  <c r="T33" i="1"/>
  <c r="S33" i="1"/>
  <c r="Q33" i="1"/>
  <c r="O33" i="1"/>
  <c r="M33" i="1"/>
  <c r="K33" i="1"/>
  <c r="I33" i="1"/>
  <c r="G33" i="1"/>
  <c r="E33" i="1"/>
  <c r="Z32" i="1"/>
  <c r="X32" i="1"/>
  <c r="W32" i="1"/>
  <c r="V32" i="1"/>
  <c r="T32" i="1"/>
  <c r="S32" i="1"/>
  <c r="Q32" i="1"/>
  <c r="O32" i="1"/>
  <c r="M32" i="1"/>
  <c r="K32" i="1"/>
  <c r="I32" i="1"/>
  <c r="G32" i="1"/>
  <c r="E32" i="1"/>
  <c r="X31" i="1"/>
  <c r="W31" i="1"/>
  <c r="V31" i="1"/>
  <c r="T31" i="1"/>
  <c r="S31" i="1"/>
  <c r="Q31" i="1"/>
  <c r="O31" i="1"/>
  <c r="M31" i="1"/>
  <c r="K31" i="1"/>
  <c r="I31" i="1"/>
  <c r="G31" i="1"/>
  <c r="E31" i="1"/>
  <c r="X30" i="1"/>
  <c r="W30" i="1"/>
  <c r="V30" i="1"/>
  <c r="T30" i="1"/>
  <c r="S30" i="1"/>
  <c r="Q30" i="1"/>
  <c r="O30" i="1"/>
  <c r="M30" i="1"/>
  <c r="K30" i="1"/>
  <c r="I30" i="1"/>
  <c r="G30" i="1"/>
  <c r="E30" i="1"/>
  <c r="X29" i="1"/>
  <c r="W29" i="1"/>
  <c r="V29" i="1"/>
  <c r="T29" i="1"/>
  <c r="S29" i="1"/>
  <c r="Q29" i="1"/>
  <c r="O29" i="1"/>
  <c r="M29" i="1"/>
  <c r="K29" i="1"/>
  <c r="I29" i="1"/>
  <c r="G29" i="1"/>
  <c r="E29" i="1"/>
  <c r="Z28" i="1"/>
  <c r="X28" i="1"/>
  <c r="W28" i="1"/>
  <c r="V28" i="1"/>
  <c r="T28" i="1"/>
  <c r="S28" i="1"/>
  <c r="Q28" i="1"/>
  <c r="O28" i="1"/>
  <c r="M28" i="1"/>
  <c r="K28" i="1"/>
  <c r="I28" i="1"/>
  <c r="G28" i="1"/>
  <c r="E28" i="1"/>
  <c r="Z27" i="1"/>
  <c r="X27" i="1"/>
  <c r="W27" i="1"/>
  <c r="V27" i="1"/>
  <c r="T27" i="1"/>
  <c r="S27" i="1"/>
  <c r="Q27" i="1"/>
  <c r="O27" i="1"/>
  <c r="M27" i="1"/>
  <c r="K27" i="1"/>
  <c r="I27" i="1"/>
  <c r="G27" i="1"/>
  <c r="E27" i="1"/>
  <c r="Z26" i="1"/>
  <c r="X26" i="1"/>
  <c r="W26" i="1"/>
  <c r="V26" i="1"/>
  <c r="T26" i="1"/>
  <c r="S26" i="1"/>
  <c r="Q26" i="1"/>
  <c r="O26" i="1"/>
  <c r="M26" i="1"/>
  <c r="K26" i="1"/>
  <c r="I26" i="1"/>
  <c r="G26" i="1"/>
  <c r="E26" i="1"/>
  <c r="Z25" i="1"/>
  <c r="X25" i="1"/>
  <c r="W25" i="1"/>
  <c r="V25" i="1"/>
  <c r="T25" i="1"/>
  <c r="S25" i="1"/>
  <c r="Q25" i="1"/>
  <c r="O25" i="1"/>
  <c r="M25" i="1"/>
  <c r="K25" i="1"/>
  <c r="I25" i="1"/>
  <c r="G25" i="1"/>
  <c r="E25" i="1"/>
  <c r="Z24" i="1"/>
  <c r="X24" i="1"/>
  <c r="W24" i="1"/>
  <c r="V24" i="1"/>
  <c r="T24" i="1"/>
  <c r="S24" i="1"/>
  <c r="Q24" i="1"/>
  <c r="O24" i="1"/>
  <c r="M24" i="1"/>
  <c r="K24" i="1"/>
  <c r="I24" i="1"/>
  <c r="G24" i="1"/>
  <c r="E24" i="1"/>
  <c r="Z23" i="1"/>
  <c r="X23" i="1"/>
  <c r="W23" i="1"/>
  <c r="V23" i="1"/>
  <c r="T23" i="1"/>
  <c r="S23" i="1"/>
  <c r="Q23" i="1"/>
  <c r="O23" i="1"/>
  <c r="M23" i="1"/>
  <c r="K23" i="1"/>
  <c r="I23" i="1"/>
  <c r="G23" i="1"/>
  <c r="E23" i="1"/>
  <c r="Z22" i="1"/>
  <c r="X22" i="1"/>
  <c r="W22" i="1"/>
  <c r="V22" i="1"/>
  <c r="T22" i="1"/>
  <c r="S22" i="1"/>
  <c r="Q22" i="1"/>
  <c r="O22" i="1"/>
  <c r="M22" i="1"/>
  <c r="K22" i="1"/>
  <c r="I22" i="1"/>
  <c r="G22" i="1"/>
  <c r="E22" i="1"/>
  <c r="Z21" i="1"/>
  <c r="X21" i="1"/>
  <c r="W21" i="1"/>
  <c r="V21" i="1"/>
  <c r="T21" i="1"/>
  <c r="S21" i="1"/>
  <c r="Q21" i="1"/>
  <c r="O21" i="1"/>
  <c r="M21" i="1"/>
  <c r="K21" i="1"/>
  <c r="I21" i="1"/>
  <c r="G21" i="1"/>
  <c r="E21" i="1"/>
  <c r="Z20" i="1"/>
  <c r="X20" i="1"/>
  <c r="W20" i="1"/>
  <c r="V20" i="1"/>
  <c r="T20" i="1"/>
  <c r="S20" i="1"/>
  <c r="Q20" i="1"/>
  <c r="O20" i="1"/>
  <c r="M20" i="1"/>
  <c r="K20" i="1"/>
  <c r="I20" i="1"/>
  <c r="G20" i="1"/>
  <c r="E20" i="1"/>
  <c r="Z19" i="1"/>
  <c r="X19" i="1"/>
  <c r="W19" i="1"/>
  <c r="V19" i="1"/>
  <c r="T19" i="1"/>
  <c r="S19" i="1"/>
  <c r="Q19" i="1"/>
  <c r="O19" i="1"/>
  <c r="M19" i="1"/>
  <c r="K19" i="1"/>
  <c r="I19" i="1"/>
  <c r="G19" i="1"/>
  <c r="E19" i="1"/>
  <c r="Z18" i="1"/>
  <c r="X18" i="1"/>
  <c r="W18" i="1"/>
  <c r="V18" i="1"/>
  <c r="T18" i="1"/>
  <c r="S18" i="1"/>
  <c r="Q18" i="1"/>
  <c r="O18" i="1"/>
  <c r="M18" i="1"/>
  <c r="K18" i="1"/>
  <c r="I18" i="1"/>
  <c r="G18" i="1"/>
  <c r="E18" i="1"/>
  <c r="Z17" i="1"/>
  <c r="X17" i="1"/>
  <c r="W17" i="1"/>
  <c r="V17" i="1"/>
  <c r="T17" i="1"/>
  <c r="S17" i="1"/>
  <c r="Q17" i="1"/>
  <c r="O17" i="1"/>
  <c r="M17" i="1"/>
  <c r="K17" i="1"/>
  <c r="I17" i="1"/>
  <c r="G17" i="1"/>
  <c r="E17" i="1"/>
  <c r="Z16" i="1"/>
  <c r="X16" i="1"/>
  <c r="W16" i="1"/>
  <c r="V16" i="1"/>
  <c r="T16" i="1"/>
  <c r="S16" i="1"/>
  <c r="Q16" i="1"/>
  <c r="O16" i="1"/>
  <c r="M16" i="1"/>
  <c r="K16" i="1"/>
  <c r="I16" i="1"/>
  <c r="G16" i="1"/>
  <c r="E16" i="1"/>
  <c r="Z15" i="1"/>
  <c r="X15" i="1"/>
  <c r="W15" i="1"/>
  <c r="V15" i="1"/>
  <c r="T15" i="1"/>
  <c r="S15" i="1"/>
  <c r="Q15" i="1"/>
  <c r="O15" i="1"/>
  <c r="M15" i="1"/>
  <c r="K15" i="1"/>
  <c r="I15" i="1"/>
  <c r="G15" i="1"/>
  <c r="E15" i="1"/>
  <c r="Z14" i="1"/>
  <c r="X14" i="1"/>
  <c r="W14" i="1"/>
  <c r="V14" i="1"/>
  <c r="T14" i="1"/>
  <c r="S14" i="1"/>
  <c r="Q14" i="1"/>
  <c r="O14" i="1"/>
  <c r="M14" i="1"/>
  <c r="K14" i="1"/>
  <c r="I14" i="1"/>
  <c r="G14" i="1"/>
  <c r="E14" i="1"/>
  <c r="Z13" i="1"/>
  <c r="X13" i="1"/>
  <c r="W13" i="1"/>
  <c r="V13" i="1"/>
  <c r="T13" i="1"/>
  <c r="S13" i="1"/>
  <c r="Q13" i="1"/>
  <c r="O13" i="1"/>
  <c r="M13" i="1"/>
  <c r="K13" i="1"/>
  <c r="I13" i="1"/>
  <c r="G13" i="1"/>
  <c r="E13" i="1"/>
  <c r="Z12" i="1"/>
  <c r="X12" i="1"/>
  <c r="W12" i="1"/>
  <c r="V12" i="1"/>
  <c r="T12" i="1"/>
  <c r="S12" i="1"/>
  <c r="Q12" i="1"/>
  <c r="O12" i="1"/>
  <c r="M12" i="1"/>
  <c r="K12" i="1"/>
  <c r="I12" i="1"/>
  <c r="G12" i="1"/>
  <c r="E12" i="1"/>
  <c r="Z11" i="1"/>
  <c r="X11" i="1"/>
  <c r="W11" i="1"/>
  <c r="V11" i="1"/>
  <c r="T11" i="1"/>
  <c r="S11" i="1"/>
  <c r="Q11" i="1"/>
  <c r="O11" i="1"/>
  <c r="M11" i="1"/>
  <c r="K11" i="1"/>
  <c r="I11" i="1"/>
  <c r="G11" i="1"/>
  <c r="E11" i="1"/>
  <c r="X10" i="1"/>
  <c r="W10" i="1"/>
  <c r="V10" i="1"/>
  <c r="T10" i="1"/>
  <c r="U45" i="1"/>
  <c r="U49" i="1"/>
  <c r="U47" i="1"/>
  <c r="U52" i="1"/>
  <c r="U56" i="1"/>
  <c r="U59" i="1"/>
  <c r="U46" i="1"/>
  <c r="U50" i="1"/>
  <c r="U55" i="1"/>
  <c r="U58" i="1"/>
  <c r="U62" i="1"/>
  <c r="U48" i="1"/>
  <c r="U53" i="1"/>
  <c r="U60" i="1"/>
  <c r="U41" i="1"/>
  <c r="U33" i="1"/>
  <c r="U35" i="1"/>
  <c r="U37" i="1"/>
  <c r="U39" i="1"/>
  <c r="U42" i="1"/>
  <c r="U34" i="1"/>
  <c r="U36" i="1"/>
  <c r="U38" i="1"/>
  <c r="U40" i="1"/>
  <c r="U43" i="1"/>
  <c r="U64" i="1"/>
  <c r="U65" i="1"/>
  <c r="U27" i="1"/>
  <c r="U29" i="1"/>
  <c r="U12" i="1"/>
  <c r="U14" i="1"/>
  <c r="U16" i="1"/>
  <c r="U18" i="1"/>
  <c r="U20" i="1"/>
  <c r="U22" i="1"/>
  <c r="U24" i="1"/>
  <c r="U32" i="1"/>
  <c r="U11" i="1"/>
  <c r="U13" i="1"/>
  <c r="U15" i="1"/>
  <c r="U17" i="1"/>
  <c r="U19" i="1"/>
  <c r="U21" i="1"/>
  <c r="U23" i="1"/>
  <c r="U25" i="1"/>
  <c r="U26" i="1"/>
  <c r="U28" i="1"/>
  <c r="U30" i="1"/>
  <c r="U31" i="1"/>
  <c r="U44" i="1"/>
</calcChain>
</file>

<file path=xl/sharedStrings.xml><?xml version="1.0" encoding="utf-8"?>
<sst xmlns="http://schemas.openxmlformats.org/spreadsheetml/2006/main" count="144" uniqueCount="110">
  <si>
    <t>乳用牛飼養戸数・頭数（全国）</t>
    <rPh sb="11" eb="13">
      <t>ゼンコク</t>
    </rPh>
    <phoneticPr fontId="4"/>
  </si>
  <si>
    <t>(単位：戸、頭、％)</t>
    <rPh sb="1" eb="3">
      <t>タンイ</t>
    </rPh>
    <rPh sb="4" eb="5">
      <t>コ</t>
    </rPh>
    <rPh sb="6" eb="7">
      <t>トウ</t>
    </rPh>
    <phoneticPr fontId="4"/>
  </si>
  <si>
    <t>年</t>
    <phoneticPr fontId="4"/>
  </si>
  <si>
    <t>飼養戸数</t>
    <rPh sb="0" eb="1">
      <t>コスウ</t>
    </rPh>
    <phoneticPr fontId="4"/>
  </si>
  <si>
    <t>2歳以上</t>
    <rPh sb="1" eb="2">
      <t>サイ</t>
    </rPh>
    <rPh sb="2" eb="4">
      <t>イジョウ</t>
    </rPh>
    <phoneticPr fontId="4"/>
  </si>
  <si>
    <t>2歳未満
（未経産牛）</t>
    <rPh sb="0" eb="1">
      <t>サイ</t>
    </rPh>
    <rPh sb="1" eb="3">
      <t>ミマン</t>
    </rPh>
    <phoneticPr fontId="4"/>
  </si>
  <si>
    <t>経産牛</t>
    <phoneticPr fontId="4"/>
  </si>
  <si>
    <t>未経産牛</t>
    <rPh sb="0" eb="1">
      <t>ウシ</t>
    </rPh>
    <phoneticPr fontId="4"/>
  </si>
  <si>
    <t>搾乳牛</t>
    <rPh sb="0" eb="2">
      <t>サクニュウ</t>
    </rPh>
    <rPh sb="2" eb="3">
      <t>ウシ</t>
    </rPh>
    <phoneticPr fontId="4"/>
  </si>
  <si>
    <t>乾乳牛</t>
    <rPh sb="0" eb="1">
      <t>カン</t>
    </rPh>
    <rPh sb="1" eb="3">
      <t>ニュウギュウ</t>
    </rPh>
    <phoneticPr fontId="4"/>
  </si>
  <si>
    <t>（1）</t>
    <phoneticPr fontId="4"/>
  </si>
  <si>
    <t>前年比</t>
    <rPh sb="0" eb="3">
      <t>ゼンネンヒ</t>
    </rPh>
    <phoneticPr fontId="4"/>
  </si>
  <si>
    <t>（2）</t>
    <phoneticPr fontId="4"/>
  </si>
  <si>
    <t>（3）</t>
    <phoneticPr fontId="4"/>
  </si>
  <si>
    <t>（4）</t>
    <phoneticPr fontId="4"/>
  </si>
  <si>
    <t>（5）</t>
    <phoneticPr fontId="4"/>
  </si>
  <si>
    <t>（6）</t>
    <phoneticPr fontId="4"/>
  </si>
  <si>
    <t>（7）</t>
    <phoneticPr fontId="4"/>
  </si>
  <si>
    <t>（8）</t>
    <phoneticPr fontId="4"/>
  </si>
  <si>
    <t>（9）</t>
  </si>
  <si>
    <t>（10）</t>
    <phoneticPr fontId="4"/>
  </si>
  <si>
    <t>（11）</t>
    <phoneticPr fontId="4"/>
  </si>
  <si>
    <t>（12）</t>
  </si>
  <si>
    <t>（13）</t>
    <phoneticPr fontId="4"/>
  </si>
  <si>
    <t>昭和 35</t>
    <rPh sb="0" eb="1">
      <t>アキラ</t>
    </rPh>
    <rPh sb="1" eb="2">
      <t>ワ</t>
    </rPh>
    <phoneticPr fontId="4"/>
  </si>
  <si>
    <t>-</t>
    <phoneticPr fontId="4"/>
  </si>
  <si>
    <t>-</t>
    <phoneticPr fontId="4"/>
  </si>
  <si>
    <t>　　　36</t>
    <phoneticPr fontId="4"/>
  </si>
  <si>
    <t>　　　37</t>
  </si>
  <si>
    <t>　　　38</t>
  </si>
  <si>
    <t>　　　39</t>
  </si>
  <si>
    <t>　　　40</t>
  </si>
  <si>
    <t>　　　41</t>
  </si>
  <si>
    <t>　　　42</t>
  </si>
  <si>
    <t>　　　43</t>
  </si>
  <si>
    <t>　　　44</t>
  </si>
  <si>
    <t>　　　45</t>
  </si>
  <si>
    <t>　　　46</t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</si>
  <si>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</si>
  <si>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</si>
  <si>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</si>
  <si>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</si>
  <si>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</si>
  <si>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</si>
  <si>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</si>
  <si>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</si>
  <si>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</si>
  <si>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　　　56</t>
  </si>
  <si>
    <t>　　　57</t>
  </si>
  <si>
    <t>　　　58</t>
  </si>
  <si>
    <t>　　　59</t>
  </si>
  <si>
    <t>　　　60</t>
  </si>
  <si>
    <t>　　　61</t>
  </si>
  <si>
    <t>　　　62</t>
  </si>
  <si>
    <t>　　　63</t>
  </si>
  <si>
    <t>平成 元</t>
    <rPh sb="0" eb="2">
      <t>ヘイセイ</t>
    </rPh>
    <rPh sb="3" eb="4">
      <t>モト</t>
    </rPh>
    <phoneticPr fontId="4"/>
  </si>
  <si>
    <t>　　　2</t>
    <phoneticPr fontId="4"/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</si>
  <si>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</si>
  <si>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</si>
  <si>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</si>
  <si>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</si>
  <si>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</si>
  <si>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</si>
  <si>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</si>
  <si>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 10</t>
    <phoneticPr fontId="4"/>
  </si>
  <si>
    <t>　　 11</t>
  </si>
  <si>
    <t>　　 12</t>
  </si>
  <si>
    <t>　　 13</t>
  </si>
  <si>
    <t>　　 14</t>
  </si>
  <si>
    <t>　　 15</t>
  </si>
  <si>
    <t>　　 16</t>
  </si>
  <si>
    <t>　　 17</t>
  </si>
  <si>
    <t>　　 18</t>
  </si>
  <si>
    <t>　　 19</t>
  </si>
  <si>
    <t>　　 20</t>
  </si>
  <si>
    <t>　　 21</t>
  </si>
  <si>
    <t>　　 22</t>
  </si>
  <si>
    <t>　　 23</t>
  </si>
  <si>
    <t>　　 24</t>
  </si>
  <si>
    <t>　　 25</t>
  </si>
  <si>
    <t>　　 26</t>
    <phoneticPr fontId="4"/>
  </si>
  <si>
    <t>データ元：農林水産省「畜産統計」（毎年2月1日調査）　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チョウサ</t>
    </rPh>
    <phoneticPr fontId="4"/>
  </si>
  <si>
    <r>
      <t xml:space="preserve">飼養頭数（めす)
</t>
    </r>
    <r>
      <rPr>
        <b/>
        <sz val="9"/>
        <color theme="0"/>
        <rFont val="ＭＳ Ｐゴシック"/>
        <family val="3"/>
        <charset val="128"/>
      </rPr>
      <t>（3）＋（8）</t>
    </r>
    <rPh sb="0" eb="2">
      <t>シヨウ</t>
    </rPh>
    <rPh sb="2" eb="4">
      <t>トウスウ</t>
    </rPh>
    <phoneticPr fontId="4"/>
  </si>
  <si>
    <r>
      <t xml:space="preserve">未経産牛計
</t>
    </r>
    <r>
      <rPr>
        <b/>
        <sz val="9"/>
        <color theme="0"/>
        <rFont val="ＭＳ Ｐゴシック"/>
        <family val="3"/>
        <charset val="128"/>
      </rPr>
      <t>（7）+（8）</t>
    </r>
    <rPh sb="0" eb="1">
      <t>ギュウ</t>
    </rPh>
    <rPh sb="1" eb="2">
      <t>ケイ</t>
    </rPh>
    <phoneticPr fontId="4"/>
  </si>
  <si>
    <r>
      <t xml:space="preserve">経産牛
頭数割合
</t>
    </r>
    <r>
      <rPr>
        <b/>
        <sz val="9"/>
        <color theme="0"/>
        <rFont val="ＭＳ Ｐゴシック"/>
        <family val="3"/>
        <charset val="128"/>
      </rPr>
      <t>（4）/（2）</t>
    </r>
    <rPh sb="0" eb="1">
      <t>ヘ</t>
    </rPh>
    <rPh sb="1" eb="2">
      <t>サン</t>
    </rPh>
    <rPh sb="2" eb="3">
      <t>ウシ</t>
    </rPh>
    <rPh sb="4" eb="6">
      <t>トウスウ</t>
    </rPh>
    <rPh sb="6" eb="8">
      <t>ワリアイ</t>
    </rPh>
    <phoneticPr fontId="4"/>
  </si>
  <si>
    <r>
      <t xml:space="preserve">搾乳牛
頭数割合
</t>
    </r>
    <r>
      <rPr>
        <b/>
        <sz val="9"/>
        <color theme="0"/>
        <rFont val="ＭＳ Ｐゴシック"/>
        <family val="3"/>
        <charset val="128"/>
      </rPr>
      <t>（5）/（4）</t>
    </r>
    <rPh sb="0" eb="2">
      <t>サクニュウ</t>
    </rPh>
    <rPh sb="2" eb="3">
      <t>ウシ</t>
    </rPh>
    <rPh sb="4" eb="6">
      <t>トウスウ</t>
    </rPh>
    <rPh sb="6" eb="8">
      <t>ワリアイ</t>
    </rPh>
    <phoneticPr fontId="4"/>
  </si>
  <si>
    <r>
      <t xml:space="preserve">2歳未満
頭数割合
</t>
    </r>
    <r>
      <rPr>
        <b/>
        <sz val="9"/>
        <color theme="0"/>
        <rFont val="ＭＳ Ｐゴシック"/>
        <family val="3"/>
        <charset val="128"/>
      </rPr>
      <t>（8）/（2）</t>
    </r>
    <rPh sb="1" eb="2">
      <t>サイ</t>
    </rPh>
    <rPh sb="2" eb="4">
      <t>ミマン</t>
    </rPh>
    <rPh sb="5" eb="7">
      <t>トウスウ</t>
    </rPh>
    <rPh sb="7" eb="9">
      <t>ワリアイ</t>
    </rPh>
    <phoneticPr fontId="4"/>
  </si>
  <si>
    <r>
      <t xml:space="preserve">1戸当たり
飼養頭数
</t>
    </r>
    <r>
      <rPr>
        <b/>
        <sz val="9"/>
        <color theme="0"/>
        <rFont val="ＭＳ Ｐゴシック"/>
        <family val="3"/>
        <charset val="128"/>
      </rPr>
      <t>（2）/（1）</t>
    </r>
    <r>
      <rPr>
        <sz val="11"/>
        <color theme="1"/>
        <rFont val="ＭＳ Ｐゴシック"/>
        <family val="2"/>
        <charset val="128"/>
        <scheme val="minor"/>
      </rPr>
      <t/>
    </r>
    <rPh sb="1" eb="2">
      <t>コ</t>
    </rPh>
    <rPh sb="2" eb="3">
      <t>ア</t>
    </rPh>
    <rPh sb="6" eb="8">
      <t>シヨウ</t>
    </rPh>
    <rPh sb="8" eb="10">
      <t>トウスウ</t>
    </rPh>
    <phoneticPr fontId="4"/>
  </si>
  <si>
    <t>　　　2　平成２年の未経産牛は２歳未満を含む。</t>
    <rPh sb="5" eb="7">
      <t>ヘイセイ</t>
    </rPh>
    <rPh sb="8" eb="9">
      <t>ネン</t>
    </rPh>
    <rPh sb="10" eb="13">
      <t>ミケイサン</t>
    </rPh>
    <rPh sb="13" eb="14">
      <t>ギュウ</t>
    </rPh>
    <rPh sb="16" eb="19">
      <t>サイミマン</t>
    </rPh>
    <rPh sb="20" eb="21">
      <t>フク</t>
    </rPh>
    <phoneticPr fontId="4"/>
  </si>
  <si>
    <t>　　　3　昭和50、55、60、平成２、７及び12年は、センサス実施年により畜産基本調査を休止したため、畜産予察調査及び情報収集等による。</t>
    <rPh sb="5" eb="7">
      <t>ショウワ</t>
    </rPh>
    <rPh sb="16" eb="18">
      <t>ヘイセイ</t>
    </rPh>
    <rPh sb="21" eb="22">
      <t>オヨ</t>
    </rPh>
    <rPh sb="25" eb="26">
      <t>ネン</t>
    </rPh>
    <rPh sb="32" eb="34">
      <t>ジッシ</t>
    </rPh>
    <rPh sb="34" eb="35">
      <t>ネン</t>
    </rPh>
    <rPh sb="38" eb="40">
      <t>チクサン</t>
    </rPh>
    <rPh sb="40" eb="42">
      <t>キホン</t>
    </rPh>
    <rPh sb="42" eb="44">
      <t>チョウサ</t>
    </rPh>
    <rPh sb="45" eb="47">
      <t>キュウシ</t>
    </rPh>
    <rPh sb="52" eb="54">
      <t>チクサン</t>
    </rPh>
    <rPh sb="54" eb="56">
      <t>ヨサツ</t>
    </rPh>
    <rPh sb="56" eb="58">
      <t>チョウサ</t>
    </rPh>
    <rPh sb="58" eb="59">
      <t>オヨ</t>
    </rPh>
    <rPh sb="60" eb="62">
      <t>ジョウホウ</t>
    </rPh>
    <rPh sb="62" eb="64">
      <t>シュウシュウ</t>
    </rPh>
    <rPh sb="64" eb="65">
      <t>トウ</t>
    </rPh>
    <phoneticPr fontId="4"/>
  </si>
  <si>
    <t>注： 1  「前年比」及び「割合」は、Jミルクによる算出。</t>
    <rPh sb="7" eb="10">
      <t>ゼンネンヒ</t>
    </rPh>
    <rPh sb="11" eb="12">
      <t>オヨ</t>
    </rPh>
    <rPh sb="14" eb="16">
      <t>ワリアイ</t>
    </rPh>
    <rPh sb="26" eb="28">
      <t>サンシュツ</t>
    </rPh>
    <phoneticPr fontId="4"/>
  </si>
  <si>
    <t>　　　4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</si>
  <si>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　　 27</t>
    <phoneticPr fontId="4"/>
  </si>
  <si>
    <t>　　 28</t>
    <phoneticPr fontId="4"/>
  </si>
  <si>
    <t>　　 29</t>
  </si>
  <si>
    <t>　　　5  平成15年以降の(9)、(10)、(11)、(12)の値は、Ｊミルクによる算出ではなく農林水産省の公表による。</t>
    <rPh sb="6" eb="8">
      <t>ヘイセイ</t>
    </rPh>
    <rPh sb="10" eb="11">
      <t>ネン</t>
    </rPh>
    <rPh sb="11" eb="13">
      <t>イコウ</t>
    </rPh>
    <rPh sb="33" eb="34">
      <t>アタイ</t>
    </rPh>
    <rPh sb="43" eb="45">
      <t>サンシュツ</t>
    </rPh>
    <rPh sb="49" eb="51">
      <t>ノウリン</t>
    </rPh>
    <rPh sb="51" eb="54">
      <t>スイサンショウ</t>
    </rPh>
    <rPh sb="55" eb="57">
      <t>コウヒョウ</t>
    </rPh>
    <phoneticPr fontId="4"/>
  </si>
  <si>
    <t>　　 30</t>
  </si>
  <si>
    <t>　　　　2</t>
    <phoneticPr fontId="4"/>
  </si>
  <si>
    <t>　　　　3</t>
    <phoneticPr fontId="4"/>
  </si>
  <si>
    <t>　　　　4</t>
    <phoneticPr fontId="4"/>
  </si>
  <si>
    <t>　　　　5</t>
    <phoneticPr fontId="4"/>
  </si>
  <si>
    <t>31（令和1）旧</t>
    <rPh sb="2" eb="4">
      <t>レイワ</t>
    </rPh>
    <rPh sb="7" eb="8">
      <t>キュウ</t>
    </rPh>
    <phoneticPr fontId="36"/>
  </si>
  <si>
    <t>31（令和1）新</t>
    <rPh sb="2" eb="4">
      <t>レイワ</t>
    </rPh>
    <rPh sb="7" eb="8">
      <t>シン</t>
    </rPh>
    <phoneticPr fontId="36"/>
  </si>
  <si>
    <t>　 7  令和２年以降は、牛個体識別全国データベース等の行政記録情報や関係統計により集計した加工統計である。</t>
    <rPh sb="5" eb="7">
      <t>レイワ</t>
    </rPh>
    <rPh sb="8" eb="9">
      <t>ネン</t>
    </rPh>
    <rPh sb="9" eb="11">
      <t>イコウ</t>
    </rPh>
    <phoneticPr fontId="37"/>
  </si>
  <si>
    <t>　 8  平成31年（新）は、令和２年と同様の集計方法により作成した参考値である。</t>
    <rPh sb="15" eb="17">
      <t>レイワ</t>
    </rPh>
    <rPh sb="18" eb="19">
      <t>ネン</t>
    </rPh>
    <rPh sb="20" eb="22">
      <t>ドウヨウ</t>
    </rPh>
    <rPh sb="23" eb="25">
      <t>シュウケイ</t>
    </rPh>
    <rPh sb="25" eb="27">
      <t>ホウホウ</t>
    </rPh>
    <rPh sb="30" eb="32">
      <t>サクセイ</t>
    </rPh>
    <rPh sb="34" eb="37">
      <t>サンコウチ</t>
    </rPh>
    <phoneticPr fontId="37"/>
  </si>
  <si>
    <t>　 9  令和２年の対前年比は、平成31年（新）の数値を用いた。</t>
    <rPh sb="5" eb="7">
      <t>レイワ</t>
    </rPh>
    <rPh sb="8" eb="9">
      <t>ネン</t>
    </rPh>
    <rPh sb="10" eb="11">
      <t>タイ</t>
    </rPh>
    <rPh sb="11" eb="14">
      <t>ゼンネンヒ</t>
    </rPh>
    <rPh sb="16" eb="18">
      <t>ヘイセイ</t>
    </rPh>
    <rPh sb="20" eb="21">
      <t>ネン</t>
    </rPh>
    <rPh sb="22" eb="23">
      <t>シン</t>
    </rPh>
    <rPh sb="25" eb="27">
      <t>スウチ</t>
    </rPh>
    <rPh sb="28" eb="29">
      <t>モチ</t>
    </rPh>
    <phoneticPr fontId="37"/>
  </si>
  <si>
    <t>　 6  平成31年（旧）までは畜産統計調査である。</t>
    <rPh sb="5" eb="7">
      <t>ヘイセイ</t>
    </rPh>
    <rPh sb="9" eb="10">
      <t>ネン</t>
    </rPh>
    <rPh sb="11" eb="12">
      <t>キュウ</t>
    </rPh>
    <phoneticPr fontId="37"/>
  </si>
  <si>
    <t>-</t>
  </si>
  <si>
    <t>　　　　6</t>
    <phoneticPr fontId="4"/>
  </si>
  <si>
    <t>年1回更新、最終更新日2024/7/16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</si>
</sst>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#,##0_ "/>
    <numFmt numFmtId="178" formatCode="#,##0_);[Red]\(#,##0\)"/>
    <numFmt numFmtId="179" formatCode="#,##0;\-#,##0;&quot;-&quot;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465926084170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/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179" fontId="14" fillId="0" borderId="0" applyFill="0" applyBorder="0" applyAlignment="0"/>
    <xf numFmtId="0" fontId="15" fillId="0" borderId="23" applyNumberFormat="0" applyAlignment="0" applyProtection="0">
      <alignment horizontal="left" vertical="center"/>
    </xf>
    <xf numFmtId="0" fontId="15" fillId="0" borderId="12">
      <alignment horizontal="left" vertical="center"/>
    </xf>
    <xf numFmtId="0" fontId="16" fillId="0" borderId="0"/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3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2" fillId="0" borderId="0">
      <alignment vertical="center"/>
    </xf>
    <xf numFmtId="0" fontId="30" fillId="2" borderId="0" applyNumberFormat="0" applyBorder="0" applyAlignment="0" applyProtection="0">
      <alignment vertical="center"/>
    </xf>
  </cellStyleXfs>
  <cellXfs count="120">
    <xf numFmtId="0" fontId="0" fillId="0" borderId="0" xfId="0"/>
    <xf numFmtId="0" fontId="3" fillId="32" borderId="0" xfId="0" applyFont="1" applyFill="1"/>
    <xf numFmtId="0" fontId="5" fillId="32" borderId="0" xfId="0" applyFont="1" applyFill="1" applyAlignment="1">
      <alignment horizontal="left" vertical="center"/>
    </xf>
    <xf numFmtId="0" fontId="6" fillId="32" borderId="0" xfId="0" quotePrefix="1" applyFont="1" applyFill="1" applyAlignment="1">
      <alignment horizontal="left" vertical="center"/>
    </xf>
    <xf numFmtId="176" fontId="6" fillId="32" borderId="0" xfId="0" applyNumberFormat="1" applyFont="1" applyFill="1"/>
    <xf numFmtId="0" fontId="6" fillId="32" borderId="0" xfId="0" applyFont="1" applyFill="1"/>
    <xf numFmtId="176" fontId="7" fillId="32" borderId="0" xfId="0" applyNumberFormat="1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6" fillId="32" borderId="0" xfId="0" applyFont="1" applyFill="1" applyBorder="1"/>
    <xf numFmtId="0" fontId="3" fillId="32" borderId="0" xfId="0" applyFont="1" applyFill="1" applyBorder="1"/>
    <xf numFmtId="0" fontId="7" fillId="32" borderId="0" xfId="0" applyFont="1" applyFill="1" applyBorder="1" applyAlignment="1">
      <alignment horizontal="left" vertical="center"/>
    </xf>
    <xf numFmtId="0" fontId="7" fillId="32" borderId="0" xfId="0" applyFont="1" applyFill="1" applyBorder="1"/>
    <xf numFmtId="0" fontId="9" fillId="32" borderId="0" xfId="0" applyFont="1" applyFill="1" applyBorder="1"/>
    <xf numFmtId="176" fontId="6" fillId="32" borderId="0" xfId="0" applyNumberFormat="1" applyFont="1" applyFill="1" applyBorder="1"/>
    <xf numFmtId="0" fontId="7" fillId="32" borderId="0" xfId="0" applyFont="1" applyFill="1"/>
    <xf numFmtId="0" fontId="10" fillId="32" borderId="0" xfId="0" applyFont="1" applyFill="1"/>
    <xf numFmtId="0" fontId="7" fillId="32" borderId="0" xfId="0" applyFont="1" applyFill="1" applyBorder="1" applyAlignment="1">
      <alignment horizontal="right"/>
    </xf>
    <xf numFmtId="178" fontId="11" fillId="0" borderId="13" xfId="2" applyNumberFormat="1" applyFont="1" applyFill="1" applyBorder="1" applyAlignment="1">
      <alignment horizontal="right"/>
    </xf>
    <xf numFmtId="178" fontId="11" fillId="0" borderId="0" xfId="2" applyNumberFormat="1" applyFont="1" applyFill="1" applyBorder="1" applyAlignment="1">
      <alignment horizontal="right"/>
    </xf>
    <xf numFmtId="178" fontId="11" fillId="0" borderId="0" xfId="3" applyNumberFormat="1" applyFont="1" applyFill="1" applyBorder="1" applyAlignment="1">
      <alignment horizontal="right"/>
    </xf>
    <xf numFmtId="0" fontId="31" fillId="33" borderId="11" xfId="0" applyFont="1" applyFill="1" applyBorder="1" applyAlignment="1">
      <alignment horizontal="center" vertical="center"/>
    </xf>
    <xf numFmtId="176" fontId="32" fillId="34" borderId="24" xfId="0" applyNumberFormat="1" applyFont="1" applyFill="1" applyBorder="1" applyAlignment="1">
      <alignment horizontal="center" vertical="center" wrapText="1"/>
    </xf>
    <xf numFmtId="0" fontId="32" fillId="33" borderId="25" xfId="0" quotePrefix="1" applyFont="1" applyFill="1" applyBorder="1" applyAlignment="1">
      <alignment horizontal="center" vertical="center" wrapText="1"/>
    </xf>
    <xf numFmtId="176" fontId="32" fillId="34" borderId="26" xfId="0" applyNumberFormat="1" applyFont="1" applyFill="1" applyBorder="1" applyAlignment="1">
      <alignment horizontal="center" vertical="center" wrapText="1"/>
    </xf>
    <xf numFmtId="0" fontId="32" fillId="33" borderId="30" xfId="0" quotePrefix="1" applyFont="1" applyFill="1" applyBorder="1" applyAlignment="1">
      <alignment horizontal="center" vertical="center" wrapText="1"/>
    </xf>
    <xf numFmtId="0" fontId="32" fillId="33" borderId="34" xfId="0" quotePrefix="1" applyFont="1" applyFill="1" applyBorder="1" applyAlignment="1">
      <alignment horizontal="center" vertical="center" wrapText="1"/>
    </xf>
    <xf numFmtId="0" fontId="34" fillId="33" borderId="36" xfId="0" applyFont="1" applyFill="1" applyBorder="1" applyAlignment="1">
      <alignment vertical="center"/>
    </xf>
    <xf numFmtId="0" fontId="31" fillId="33" borderId="36" xfId="0" applyFont="1" applyFill="1" applyBorder="1" applyAlignment="1">
      <alignment horizontal="center" vertical="center"/>
    </xf>
    <xf numFmtId="0" fontId="31" fillId="33" borderId="37" xfId="0" applyFont="1" applyFill="1" applyBorder="1" applyAlignment="1">
      <alignment horizontal="center" vertical="center"/>
    </xf>
    <xf numFmtId="0" fontId="33" fillId="33" borderId="36" xfId="0" applyFont="1" applyFill="1" applyBorder="1" applyAlignment="1">
      <alignment horizontal="center" vertical="center"/>
    </xf>
    <xf numFmtId="0" fontId="31" fillId="33" borderId="36" xfId="0" quotePrefix="1" applyFont="1" applyFill="1" applyBorder="1" applyAlignment="1">
      <alignment horizontal="center" vertical="center"/>
    </xf>
    <xf numFmtId="0" fontId="33" fillId="33" borderId="37" xfId="0" applyFont="1" applyFill="1" applyBorder="1" applyAlignment="1">
      <alignment horizontal="center" vertical="center"/>
    </xf>
    <xf numFmtId="0" fontId="31" fillId="33" borderId="36" xfId="0" applyFont="1" applyFill="1" applyBorder="1" applyAlignment="1">
      <alignment vertical="center"/>
    </xf>
    <xf numFmtId="0" fontId="0" fillId="35" borderId="13" xfId="0" applyFont="1" applyFill="1" applyBorder="1" applyAlignment="1">
      <alignment horizontal="center" vertical="center"/>
    </xf>
    <xf numFmtId="0" fontId="0" fillId="35" borderId="0" xfId="0" applyFont="1" applyFill="1" applyBorder="1" applyAlignment="1">
      <alignment horizontal="center" vertical="center"/>
    </xf>
    <xf numFmtId="0" fontId="32" fillId="33" borderId="39" xfId="0" quotePrefix="1" applyFont="1" applyFill="1" applyBorder="1" applyAlignment="1">
      <alignment horizontal="center" vertical="center" wrapText="1"/>
    </xf>
    <xf numFmtId="176" fontId="32" fillId="34" borderId="38" xfId="0" applyNumberFormat="1" applyFont="1" applyFill="1" applyBorder="1" applyAlignment="1">
      <alignment horizontal="center" vertical="center" wrapText="1"/>
    </xf>
    <xf numFmtId="177" fontId="6" fillId="32" borderId="0" xfId="0" applyNumberFormat="1" applyFont="1" applyFill="1" applyBorder="1"/>
    <xf numFmtId="177" fontId="6" fillId="32" borderId="0" xfId="0" applyNumberFormat="1" applyFont="1" applyFill="1"/>
    <xf numFmtId="176" fontId="8" fillId="36" borderId="15" xfId="0" applyNumberFormat="1" applyFont="1" applyFill="1" applyBorder="1" applyAlignment="1">
      <alignment horizontal="right" vertical="center"/>
    </xf>
    <xf numFmtId="177" fontId="8" fillId="36" borderId="15" xfId="0" applyNumberFormat="1" applyFont="1" applyFill="1" applyBorder="1" applyAlignment="1">
      <alignment horizontal="right" vertical="center"/>
    </xf>
    <xf numFmtId="177" fontId="8" fillId="36" borderId="16" xfId="0" applyNumberFormat="1" applyFont="1" applyFill="1" applyBorder="1" applyAlignment="1">
      <alignment horizontal="right" vertical="center"/>
    </xf>
    <xf numFmtId="176" fontId="8" fillId="36" borderId="17" xfId="0" applyNumberFormat="1" applyFont="1" applyFill="1" applyBorder="1" applyAlignment="1">
      <alignment horizontal="right" vertical="center"/>
    </xf>
    <xf numFmtId="177" fontId="8" fillId="36" borderId="17" xfId="0" applyNumberFormat="1" applyFont="1" applyFill="1" applyBorder="1" applyAlignment="1">
      <alignment horizontal="right" vertical="center"/>
    </xf>
    <xf numFmtId="176" fontId="8" fillId="36" borderId="18" xfId="0" applyNumberFormat="1" applyFont="1" applyFill="1" applyBorder="1" applyAlignment="1">
      <alignment horizontal="right" vertical="center"/>
    </xf>
    <xf numFmtId="176" fontId="8" fillId="36" borderId="19" xfId="0" applyNumberFormat="1" applyFont="1" applyFill="1" applyBorder="1" applyAlignment="1">
      <alignment horizontal="right" vertical="center"/>
    </xf>
    <xf numFmtId="177" fontId="8" fillId="36" borderId="19" xfId="0" applyNumberFormat="1" applyFont="1" applyFill="1" applyBorder="1" applyAlignment="1">
      <alignment horizontal="right" vertical="center"/>
    </xf>
    <xf numFmtId="176" fontId="8" fillId="36" borderId="20" xfId="0" applyNumberFormat="1" applyFont="1" applyFill="1" applyBorder="1" applyAlignment="1">
      <alignment horizontal="right" vertical="center"/>
    </xf>
    <xf numFmtId="176" fontId="8" fillId="36" borderId="21" xfId="0" applyNumberFormat="1" applyFont="1" applyFill="1" applyBorder="1" applyAlignment="1">
      <alignment horizontal="right" vertical="center"/>
    </xf>
    <xf numFmtId="177" fontId="8" fillId="36" borderId="21" xfId="0" applyNumberFormat="1" applyFont="1" applyFill="1" applyBorder="1" applyAlignment="1">
      <alignment horizontal="right" vertical="center"/>
    </xf>
    <xf numFmtId="176" fontId="8" fillId="36" borderId="22" xfId="0" applyNumberFormat="1" applyFont="1" applyFill="1" applyBorder="1" applyAlignment="1">
      <alignment horizontal="right" vertical="center"/>
    </xf>
    <xf numFmtId="0" fontId="7" fillId="32" borderId="0" xfId="0" applyFont="1" applyFill="1" applyAlignment="1">
      <alignment horizontal="left" vertical="center"/>
    </xf>
    <xf numFmtId="0" fontId="3" fillId="35" borderId="13" xfId="0" applyFont="1" applyFill="1" applyBorder="1" applyAlignment="1">
      <alignment horizontal="center" vertical="center"/>
    </xf>
    <xf numFmtId="0" fontId="3" fillId="35" borderId="41" xfId="0" applyFont="1" applyFill="1" applyBorder="1" applyAlignment="1">
      <alignment horizontal="center" vertical="center"/>
    </xf>
    <xf numFmtId="0" fontId="3" fillId="35" borderId="42" xfId="0" applyFont="1" applyFill="1" applyBorder="1" applyAlignment="1">
      <alignment horizontal="center" vertical="center"/>
    </xf>
    <xf numFmtId="0" fontId="32" fillId="34" borderId="25" xfId="0" quotePrefix="1" applyFont="1" applyFill="1" applyBorder="1" applyAlignment="1">
      <alignment horizontal="center" vertical="center" wrapText="1"/>
    </xf>
    <xf numFmtId="0" fontId="3" fillId="35" borderId="13" xfId="0" applyFont="1" applyFill="1" applyBorder="1" applyAlignment="1">
      <alignment horizontal="center" vertical="center"/>
    </xf>
    <xf numFmtId="0" fontId="3" fillId="35" borderId="43" xfId="0" applyFont="1" applyFill="1" applyBorder="1" applyAlignment="1">
      <alignment horizontal="center" vertical="center"/>
    </xf>
    <xf numFmtId="177" fontId="8" fillId="36" borderId="44" xfId="0" applyNumberFormat="1" applyFont="1" applyFill="1" applyBorder="1" applyAlignment="1">
      <alignment horizontal="right" vertical="center"/>
    </xf>
    <xf numFmtId="177" fontId="8" fillId="36" borderId="45" xfId="0" applyNumberFormat="1" applyFont="1" applyFill="1" applyBorder="1" applyAlignment="1">
      <alignment horizontal="right" vertical="center"/>
    </xf>
    <xf numFmtId="177" fontId="8" fillId="36" borderId="46" xfId="0" applyNumberFormat="1" applyFont="1" applyFill="1" applyBorder="1" applyAlignment="1">
      <alignment horizontal="right" vertical="center"/>
    </xf>
    <xf numFmtId="177" fontId="8" fillId="36" borderId="47" xfId="0" applyNumberFormat="1" applyFont="1" applyFill="1" applyBorder="1" applyAlignment="1">
      <alignment horizontal="right" vertical="center"/>
    </xf>
    <xf numFmtId="0" fontId="3" fillId="35" borderId="49" xfId="1" applyNumberFormat="1" applyFont="1" applyFill="1" applyBorder="1" applyAlignment="1">
      <alignment horizontal="center" vertical="center"/>
    </xf>
    <xf numFmtId="0" fontId="3" fillId="35" borderId="50" xfId="1" quotePrefix="1" applyNumberFormat="1" applyFont="1" applyFill="1" applyBorder="1" applyAlignment="1">
      <alignment horizontal="center" vertical="center"/>
    </xf>
    <xf numFmtId="0" fontId="3" fillId="35" borderId="51" xfId="1" quotePrefix="1" applyNumberFormat="1" applyFont="1" applyFill="1" applyBorder="1" applyAlignment="1">
      <alignment horizontal="center" vertical="center"/>
    </xf>
    <xf numFmtId="0" fontId="3" fillId="35" borderId="52" xfId="1" quotePrefix="1" applyNumberFormat="1" applyFont="1" applyFill="1" applyBorder="1" applyAlignment="1">
      <alignment horizontal="center" vertical="center"/>
    </xf>
    <xf numFmtId="0" fontId="3" fillId="35" borderId="51" xfId="1" applyNumberFormat="1" applyFont="1" applyFill="1" applyBorder="1" applyAlignment="1">
      <alignment horizontal="center" vertical="center"/>
    </xf>
    <xf numFmtId="0" fontId="3" fillId="35" borderId="53" xfId="1" quotePrefix="1" applyNumberFormat="1" applyFont="1" applyFill="1" applyBorder="1" applyAlignment="1">
      <alignment horizontal="center" vertical="center"/>
    </xf>
    <xf numFmtId="0" fontId="3" fillId="35" borderId="13" xfId="0" applyFont="1" applyFill="1" applyBorder="1" applyAlignment="1">
      <alignment horizontal="center" vertical="center"/>
    </xf>
    <xf numFmtId="176" fontId="8" fillId="36" borderId="51" xfId="0" applyNumberFormat="1" applyFont="1" applyFill="1" applyBorder="1" applyAlignment="1">
      <alignment horizontal="right" vertical="center"/>
    </xf>
    <xf numFmtId="176" fontId="8" fillId="36" borderId="50" xfId="0" applyNumberFormat="1" applyFont="1" applyFill="1" applyBorder="1" applyAlignment="1">
      <alignment horizontal="right" vertical="center"/>
    </xf>
    <xf numFmtId="0" fontId="3" fillId="35" borderId="13" xfId="0" applyFont="1" applyFill="1" applyBorder="1" applyAlignment="1">
      <alignment horizontal="center" vertical="center"/>
    </xf>
    <xf numFmtId="0" fontId="32" fillId="37" borderId="30" xfId="0" quotePrefix="1" applyFont="1" applyFill="1" applyBorder="1" applyAlignment="1">
      <alignment horizontal="center" vertical="center" wrapText="1"/>
    </xf>
    <xf numFmtId="0" fontId="3" fillId="35" borderId="13" xfId="0" applyFont="1" applyFill="1" applyBorder="1" applyAlignment="1">
      <alignment horizontal="center" vertical="center"/>
    </xf>
    <xf numFmtId="177" fontId="8" fillId="0" borderId="48" xfId="0" applyNumberFormat="1" applyFont="1" applyFill="1" applyBorder="1" applyAlignment="1">
      <alignment horizontal="right" vertical="center"/>
    </xf>
    <xf numFmtId="176" fontId="8" fillId="0" borderId="40" xfId="0" applyNumberFormat="1" applyFont="1" applyFill="1" applyBorder="1" applyAlignment="1">
      <alignment horizontal="right" vertical="center"/>
    </xf>
    <xf numFmtId="177" fontId="8" fillId="0" borderId="40" xfId="0" applyNumberFormat="1" applyFont="1" applyFill="1" applyBorder="1" applyAlignment="1">
      <alignment horizontal="right" vertical="center"/>
    </xf>
    <xf numFmtId="176" fontId="8" fillId="0" borderId="54" xfId="0" applyNumberFormat="1" applyFont="1" applyFill="1" applyBorder="1" applyAlignment="1">
      <alignment horizontal="right" vertical="center"/>
    </xf>
    <xf numFmtId="0" fontId="3" fillId="35" borderId="13" xfId="0" applyFont="1" applyFill="1" applyBorder="1" applyAlignment="1">
      <alignment horizontal="center" vertical="center"/>
    </xf>
    <xf numFmtId="0" fontId="3" fillId="35" borderId="13" xfId="0" applyFont="1" applyFill="1" applyBorder="1" applyAlignment="1">
      <alignment horizontal="center" vertical="center"/>
    </xf>
    <xf numFmtId="0" fontId="3" fillId="35" borderId="19" xfId="40" quotePrefix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/>
    </xf>
    <xf numFmtId="3" fontId="8" fillId="36" borderId="19" xfId="0" applyNumberFormat="1" applyFont="1" applyFill="1" applyBorder="1" applyAlignment="1">
      <alignment horizontal="right" vertical="center"/>
    </xf>
    <xf numFmtId="0" fontId="3" fillId="35" borderId="13" xfId="0" applyFont="1" applyFill="1" applyBorder="1" applyAlignment="1">
      <alignment horizontal="center" vertical="center"/>
    </xf>
    <xf numFmtId="177" fontId="8" fillId="0" borderId="46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7" fontId="8" fillId="0" borderId="19" xfId="0" applyNumberFormat="1" applyFont="1" applyFill="1" applyBorder="1" applyAlignment="1">
      <alignment horizontal="right" vertical="center"/>
    </xf>
    <xf numFmtId="176" fontId="8" fillId="0" borderId="20" xfId="0" applyNumberFormat="1" applyFont="1" applyFill="1" applyBorder="1" applyAlignment="1">
      <alignment horizontal="right" vertical="center"/>
    </xf>
    <xf numFmtId="0" fontId="31" fillId="34" borderId="27" xfId="0" applyFont="1" applyFill="1" applyBorder="1" applyAlignment="1">
      <alignment horizontal="center" vertical="center" wrapText="1"/>
    </xf>
    <xf numFmtId="0" fontId="33" fillId="34" borderId="28" xfId="0" applyFont="1" applyFill="1" applyBorder="1" applyAlignment="1">
      <alignment horizontal="center" vertical="center"/>
    </xf>
    <xf numFmtId="0" fontId="31" fillId="33" borderId="11" xfId="0" applyFont="1" applyFill="1" applyBorder="1" applyAlignment="1">
      <alignment horizontal="center" vertical="center" wrapText="1"/>
    </xf>
    <xf numFmtId="0" fontId="33" fillId="33" borderId="10" xfId="0" applyFont="1" applyFill="1" applyBorder="1" applyAlignment="1">
      <alignment horizontal="center" vertical="center"/>
    </xf>
    <xf numFmtId="0" fontId="33" fillId="33" borderId="0" xfId="0" applyFont="1" applyFill="1" applyBorder="1" applyAlignment="1">
      <alignment horizontal="center" vertical="center"/>
    </xf>
    <xf numFmtId="0" fontId="33" fillId="33" borderId="14" xfId="0" applyFont="1" applyFill="1" applyBorder="1" applyAlignment="1">
      <alignment horizontal="center" vertical="center"/>
    </xf>
    <xf numFmtId="0" fontId="31" fillId="33" borderId="35" xfId="0" applyFont="1" applyFill="1" applyBorder="1" applyAlignment="1">
      <alignment horizontal="center" vertical="center"/>
    </xf>
    <xf numFmtId="0" fontId="33" fillId="33" borderId="36" xfId="0" applyFont="1" applyFill="1" applyBorder="1" applyAlignment="1">
      <alignment horizontal="center" vertical="center"/>
    </xf>
    <xf numFmtId="0" fontId="33" fillId="33" borderId="33" xfId="0" applyFont="1" applyFill="1" applyBorder="1" applyAlignment="1">
      <alignment horizontal="center" vertical="center"/>
    </xf>
    <xf numFmtId="0" fontId="31" fillId="33" borderId="35" xfId="0" quotePrefix="1" applyFont="1" applyFill="1" applyBorder="1" applyAlignment="1">
      <alignment horizontal="center" vertical="center" wrapText="1"/>
    </xf>
    <xf numFmtId="0" fontId="33" fillId="33" borderId="37" xfId="0" applyFont="1" applyFill="1" applyBorder="1" applyAlignment="1">
      <alignment vertical="center"/>
    </xf>
    <xf numFmtId="0" fontId="35" fillId="33" borderId="33" xfId="0" applyFont="1" applyFill="1" applyBorder="1" applyAlignment="1">
      <alignment horizontal="center" vertical="center" wrapText="1"/>
    </xf>
    <xf numFmtId="0" fontId="33" fillId="33" borderId="29" xfId="0" applyFont="1" applyFill="1" applyBorder="1" applyAlignment="1">
      <alignment vertical="center"/>
    </xf>
    <xf numFmtId="0" fontId="33" fillId="33" borderId="33" xfId="0" applyFont="1" applyFill="1" applyBorder="1" applyAlignment="1">
      <alignment vertical="center" wrapText="1"/>
    </xf>
    <xf numFmtId="0" fontId="31" fillId="33" borderId="35" xfId="0" quotePrefix="1" applyFont="1" applyFill="1" applyBorder="1" applyAlignment="1">
      <alignment horizontal="center" vertical="center"/>
    </xf>
    <xf numFmtId="0" fontId="33" fillId="33" borderId="37" xfId="0" applyFont="1" applyFill="1" applyBorder="1" applyAlignment="1">
      <alignment horizontal="center" vertical="center"/>
    </xf>
    <xf numFmtId="0" fontId="35" fillId="33" borderId="33" xfId="0" applyFont="1" applyFill="1" applyBorder="1" applyAlignment="1">
      <alignment horizontal="center" vertical="center"/>
    </xf>
    <xf numFmtId="0" fontId="33" fillId="33" borderId="29" xfId="0" applyFont="1" applyFill="1" applyBorder="1" applyAlignment="1">
      <alignment horizontal="center" vertical="center"/>
    </xf>
    <xf numFmtId="0" fontId="3" fillId="35" borderId="9" xfId="0" applyFont="1" applyFill="1" applyBorder="1" applyAlignment="1">
      <alignment horizontal="center" vertical="center"/>
    </xf>
    <xf numFmtId="0" fontId="0" fillId="35" borderId="11" xfId="0" applyFont="1" applyFill="1" applyBorder="1" applyAlignment="1">
      <alignment horizontal="center" vertical="center"/>
    </xf>
    <xf numFmtId="0" fontId="3" fillId="35" borderId="13" xfId="0" applyFont="1" applyFill="1" applyBorder="1" applyAlignment="1">
      <alignment horizontal="center" vertical="center"/>
    </xf>
    <xf numFmtId="0" fontId="0" fillId="35" borderId="0" xfId="0" applyFont="1" applyFill="1" applyBorder="1" applyAlignment="1">
      <alignment horizontal="center" vertical="center"/>
    </xf>
    <xf numFmtId="0" fontId="31" fillId="33" borderId="31" xfId="0" quotePrefix="1" applyFont="1" applyFill="1" applyBorder="1" applyAlignment="1">
      <alignment horizontal="center" vertical="center" wrapText="1"/>
    </xf>
    <xf numFmtId="0" fontId="31" fillId="33" borderId="32" xfId="0" quotePrefix="1" applyFont="1" applyFill="1" applyBorder="1" applyAlignment="1">
      <alignment horizontal="center" vertical="center" wrapText="1"/>
    </xf>
    <xf numFmtId="0" fontId="31" fillId="33" borderId="33" xfId="0" quotePrefix="1" applyFont="1" applyFill="1" applyBorder="1" applyAlignment="1">
      <alignment horizontal="center" vertical="center" wrapText="1"/>
    </xf>
    <xf numFmtId="0" fontId="31" fillId="33" borderId="29" xfId="0" quotePrefix="1" applyFont="1" applyFill="1" applyBorder="1" applyAlignment="1">
      <alignment horizontal="center" vertical="center" wrapText="1"/>
    </xf>
    <xf numFmtId="0" fontId="33" fillId="33" borderId="11" xfId="0" applyFont="1" applyFill="1" applyBorder="1" applyAlignment="1">
      <alignment horizontal="center" vertical="center"/>
    </xf>
    <xf numFmtId="0" fontId="33" fillId="33" borderId="0" xfId="0" applyFont="1" applyFill="1" applyBorder="1" applyAlignment="1">
      <alignment vertical="center"/>
    </xf>
    <xf numFmtId="0" fontId="31" fillId="37" borderId="27" xfId="0" quotePrefix="1" applyFont="1" applyFill="1" applyBorder="1" applyAlignment="1">
      <alignment horizontal="center" vertical="center" wrapText="1"/>
    </xf>
    <xf numFmtId="0" fontId="33" fillId="37" borderId="27" xfId="0" applyFont="1" applyFill="1" applyBorder="1" applyAlignment="1">
      <alignment vertical="center"/>
    </xf>
    <xf numFmtId="0" fontId="33" fillId="37" borderId="29" xfId="0" applyFont="1" applyFill="1" applyBorder="1" applyAlignment="1">
      <alignment vertical="center"/>
    </xf>
    <xf numFmtId="0" fontId="33" fillId="37" borderId="28" xfId="0" applyFont="1" applyFill="1" applyBorder="1" applyAlignment="1">
      <alignment vertical="center"/>
    </xf>
  </cellXfs>
  <cellStyles count="51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Calc Currency (0)" xfId="22"/>
    <cellStyle name="Header1" xfId="23"/>
    <cellStyle name="Header2" xfId="24"/>
    <cellStyle name="Normal_#18-Internet" xfId="25"/>
    <cellStyle name="アクセント 1 2" xfId="26"/>
    <cellStyle name="アクセント 2 2" xfId="27"/>
    <cellStyle name="アクセント 3 2" xfId="28"/>
    <cellStyle name="アクセント 4 2" xfId="29"/>
    <cellStyle name="アクセント 5 2" xfId="30"/>
    <cellStyle name="アクセント 6 2" xfId="31"/>
    <cellStyle name="チェック セル 2" xfId="32"/>
    <cellStyle name="どちらでもない 2" xfId="33"/>
    <cellStyle name="リンク セル 2" xfId="34"/>
    <cellStyle name="悪い 2" xfId="35"/>
    <cellStyle name="計算 2" xfId="36"/>
    <cellStyle name="警告文 2" xfId="37"/>
    <cellStyle name="桁区切り" xfId="1" builtinId="6"/>
    <cellStyle name="桁区切り 2" xfId="38"/>
    <cellStyle name="桁区切り 2 2" xfId="39"/>
    <cellStyle name="桁区切り 3" xfId="40"/>
    <cellStyle name="見出し 1 2" xfId="41"/>
    <cellStyle name="見出し 2 2" xfId="42"/>
    <cellStyle name="見出し 3 2" xfId="43"/>
    <cellStyle name="見出し 4 2" xfId="44"/>
    <cellStyle name="集計 2" xfId="45"/>
    <cellStyle name="出力 2" xfId="46"/>
    <cellStyle name="説明文 2" xfId="47"/>
    <cellStyle name="入力 2" xfId="48"/>
    <cellStyle name="標準" xfId="0" builtinId="0"/>
    <cellStyle name="標準 2" xfId="49"/>
    <cellStyle name="標準_⑥表頭・表側_肉Ver02" xfId="2"/>
    <cellStyle name="標準_Sheet2" xfId="3"/>
    <cellStyle name="良い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AB85"/>
  <sheetViews>
    <sheetView showGridLines="0" tabSelected="1" zoomScaleNormal="100" workbookViewId="0">
      <pane xSplit="3" ySplit="9" topLeftCell="D57" activePane="bottomRight" state="frozen"/>
      <selection activeCell="M45" sqref="M45"/>
      <selection pane="topRight" activeCell="M45" sqref="M45"/>
      <selection pane="bottomLeft" activeCell="M45" sqref="M45"/>
      <selection pane="bottomRight" activeCell="Z74" sqref="Z74"/>
    </sheetView>
  </sheetViews>
  <sheetFormatPr defaultColWidth="8.75" defaultRowHeight="12"/>
  <cols>
    <col min="1" max="1" width="5.625" style="1" customWidth="1"/>
    <col min="2" max="2" width="7.625" style="1" customWidth="1"/>
    <col min="3" max="3" width="14.25" style="1" customWidth="1"/>
    <col min="4" max="4" width="7.625" style="1" customWidth="1"/>
    <col min="5" max="5" width="6.625" style="1" customWidth="1"/>
    <col min="6" max="6" width="10.625" style="1" customWidth="1"/>
    <col min="7" max="7" width="7.75" style="1" customWidth="1"/>
    <col min="8" max="8" width="10.625" style="1" customWidth="1"/>
    <col min="9" max="9" width="6.625" style="1" customWidth="1"/>
    <col min="10" max="10" width="9.625" style="1" customWidth="1"/>
    <col min="11" max="11" width="6.625" style="1" customWidth="1"/>
    <col min="12" max="12" width="9.625" style="1" customWidth="1"/>
    <col min="13" max="13" width="6.625" style="1" customWidth="1"/>
    <col min="14" max="14" width="9.625" style="1" customWidth="1"/>
    <col min="15" max="15" width="6.625" style="1" customWidth="1"/>
    <col min="16" max="16" width="9.625" style="1" customWidth="1"/>
    <col min="17" max="17" width="6.625" style="1" customWidth="1"/>
    <col min="18" max="18" width="9.625" style="1" customWidth="1"/>
    <col min="19" max="19" width="6.625" style="1" customWidth="1"/>
    <col min="20" max="20" width="9.625" style="1" customWidth="1"/>
    <col min="21" max="21" width="6.625" style="1" customWidth="1"/>
    <col min="22" max="24" width="10.625" style="1" customWidth="1"/>
    <col min="25" max="25" width="9.625" style="1" customWidth="1"/>
    <col min="26" max="26" width="6.625" style="1" customWidth="1"/>
    <col min="27" max="27" width="7.625" style="1" customWidth="1"/>
    <col min="28" max="16384" width="8.75" style="1"/>
  </cols>
  <sheetData>
    <row r="1" spans="2:28" ht="12" customHeight="1"/>
    <row r="2" spans="2:28" s="5" customFormat="1" ht="15" customHeight="1">
      <c r="B2" s="2" t="s">
        <v>0</v>
      </c>
      <c r="C2" s="2"/>
      <c r="D2" s="3"/>
      <c r="E2" s="4"/>
      <c r="F2" s="3"/>
      <c r="G2" s="3"/>
      <c r="H2" s="3"/>
      <c r="I2" s="3"/>
      <c r="K2" s="3"/>
      <c r="M2" s="3"/>
      <c r="O2" s="3"/>
      <c r="Q2" s="3"/>
      <c r="S2" s="3"/>
      <c r="U2" s="3"/>
      <c r="Y2" s="4"/>
      <c r="Z2" s="3"/>
    </row>
    <row r="3" spans="2:28" s="5" customFormat="1" ht="12" customHeight="1">
      <c r="B3" s="2"/>
      <c r="C3" s="2"/>
      <c r="D3" s="3"/>
      <c r="E3" s="4"/>
      <c r="F3" s="3"/>
      <c r="G3" s="3"/>
      <c r="H3" s="3"/>
      <c r="I3" s="3"/>
      <c r="K3" s="3"/>
      <c r="M3" s="3"/>
      <c r="O3" s="3"/>
      <c r="Q3" s="3"/>
      <c r="S3" s="3"/>
      <c r="U3" s="3"/>
      <c r="Y3" s="4"/>
      <c r="Z3" s="3"/>
    </row>
    <row r="4" spans="2:28" s="5" customFormat="1" ht="12" customHeight="1">
      <c r="E4" s="4"/>
      <c r="Z4" s="6" t="s">
        <v>1</v>
      </c>
    </row>
    <row r="5" spans="2:28" s="7" customFormat="1" ht="12" customHeight="1">
      <c r="B5" s="106" t="s">
        <v>2</v>
      </c>
      <c r="C5" s="107"/>
      <c r="D5" s="110" t="s">
        <v>3</v>
      </c>
      <c r="E5" s="111"/>
      <c r="F5" s="90" t="s">
        <v>82</v>
      </c>
      <c r="G5" s="114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16" t="s">
        <v>83</v>
      </c>
      <c r="U5" s="117"/>
      <c r="V5" s="88" t="s">
        <v>84</v>
      </c>
      <c r="W5" s="88" t="s">
        <v>85</v>
      </c>
      <c r="X5" s="88" t="s">
        <v>86</v>
      </c>
      <c r="Y5" s="90" t="s">
        <v>87</v>
      </c>
      <c r="Z5" s="91"/>
    </row>
    <row r="6" spans="2:28" s="7" customFormat="1" ht="12" customHeight="1">
      <c r="B6" s="108"/>
      <c r="C6" s="109"/>
      <c r="D6" s="112"/>
      <c r="E6" s="113"/>
      <c r="F6" s="92"/>
      <c r="G6" s="92"/>
      <c r="H6" s="94" t="s">
        <v>4</v>
      </c>
      <c r="I6" s="95"/>
      <c r="J6" s="26"/>
      <c r="K6" s="27"/>
      <c r="L6" s="26"/>
      <c r="M6" s="27"/>
      <c r="N6" s="26"/>
      <c r="O6" s="27"/>
      <c r="P6" s="32"/>
      <c r="Q6" s="28"/>
      <c r="R6" s="97" t="s">
        <v>5</v>
      </c>
      <c r="S6" s="98"/>
      <c r="T6" s="118"/>
      <c r="U6" s="119"/>
      <c r="V6" s="89"/>
      <c r="W6" s="89"/>
      <c r="X6" s="89"/>
      <c r="Y6" s="92"/>
      <c r="Z6" s="93"/>
    </row>
    <row r="7" spans="2:28" s="7" customFormat="1" ht="12" customHeight="1">
      <c r="B7" s="108"/>
      <c r="C7" s="109"/>
      <c r="D7" s="112"/>
      <c r="E7" s="113"/>
      <c r="F7" s="115"/>
      <c r="G7" s="115"/>
      <c r="H7" s="96"/>
      <c r="I7" s="92"/>
      <c r="J7" s="102" t="s">
        <v>6</v>
      </c>
      <c r="K7" s="95"/>
      <c r="L7" s="30"/>
      <c r="M7" s="29"/>
      <c r="N7" s="30"/>
      <c r="O7" s="31"/>
      <c r="P7" s="102" t="s">
        <v>7</v>
      </c>
      <c r="Q7" s="103"/>
      <c r="R7" s="99"/>
      <c r="S7" s="100"/>
      <c r="T7" s="118"/>
      <c r="U7" s="119"/>
      <c r="V7" s="89"/>
      <c r="W7" s="89"/>
      <c r="X7" s="89"/>
      <c r="Y7" s="92"/>
      <c r="Z7" s="93"/>
    </row>
    <row r="8" spans="2:28" s="7" customFormat="1" ht="10.5" customHeight="1">
      <c r="B8" s="108"/>
      <c r="C8" s="109"/>
      <c r="D8" s="112"/>
      <c r="E8" s="113"/>
      <c r="F8" s="115"/>
      <c r="G8" s="115"/>
      <c r="H8" s="96"/>
      <c r="I8" s="92"/>
      <c r="J8" s="96"/>
      <c r="K8" s="92"/>
      <c r="L8" s="94" t="s">
        <v>8</v>
      </c>
      <c r="M8" s="103"/>
      <c r="N8" s="94" t="s">
        <v>9</v>
      </c>
      <c r="O8" s="103"/>
      <c r="P8" s="104"/>
      <c r="Q8" s="105"/>
      <c r="R8" s="101"/>
      <c r="S8" s="100"/>
      <c r="T8" s="118"/>
      <c r="U8" s="119"/>
      <c r="V8" s="89"/>
      <c r="W8" s="89"/>
      <c r="X8" s="89"/>
      <c r="Y8" s="92"/>
      <c r="Z8" s="93"/>
    </row>
    <row r="9" spans="2:28" s="7" customFormat="1" ht="12" customHeight="1">
      <c r="B9" s="33"/>
      <c r="C9" s="34"/>
      <c r="D9" s="25" t="s">
        <v>10</v>
      </c>
      <c r="E9" s="21" t="s">
        <v>11</v>
      </c>
      <c r="F9" s="24" t="s">
        <v>12</v>
      </c>
      <c r="G9" s="23" t="s">
        <v>11</v>
      </c>
      <c r="H9" s="25" t="s">
        <v>13</v>
      </c>
      <c r="I9" s="23" t="s">
        <v>11</v>
      </c>
      <c r="J9" s="22" t="s">
        <v>14</v>
      </c>
      <c r="K9" s="23" t="s">
        <v>11</v>
      </c>
      <c r="L9" s="25" t="s">
        <v>15</v>
      </c>
      <c r="M9" s="21" t="s">
        <v>11</v>
      </c>
      <c r="N9" s="25" t="s">
        <v>16</v>
      </c>
      <c r="O9" s="21" t="s">
        <v>11</v>
      </c>
      <c r="P9" s="25" t="s">
        <v>17</v>
      </c>
      <c r="Q9" s="21" t="s">
        <v>11</v>
      </c>
      <c r="R9" s="25" t="s">
        <v>18</v>
      </c>
      <c r="S9" s="21" t="s">
        <v>11</v>
      </c>
      <c r="T9" s="72" t="s">
        <v>19</v>
      </c>
      <c r="U9" s="21" t="s">
        <v>11</v>
      </c>
      <c r="V9" s="55" t="s">
        <v>20</v>
      </c>
      <c r="W9" s="55" t="s">
        <v>21</v>
      </c>
      <c r="X9" s="55" t="s">
        <v>22</v>
      </c>
      <c r="Y9" s="35" t="s">
        <v>23</v>
      </c>
      <c r="Z9" s="36" t="s">
        <v>11</v>
      </c>
    </row>
    <row r="10" spans="2:28" s="5" customFormat="1" ht="12" hidden="1" customHeight="1">
      <c r="B10" s="56">
        <v>1960</v>
      </c>
      <c r="C10" s="62" t="s">
        <v>24</v>
      </c>
      <c r="D10" s="58">
        <v>410400</v>
      </c>
      <c r="E10" s="39" t="s">
        <v>25</v>
      </c>
      <c r="F10" s="40">
        <v>823500</v>
      </c>
      <c r="G10" s="40" t="s">
        <v>25</v>
      </c>
      <c r="H10" s="40">
        <v>519500</v>
      </c>
      <c r="I10" s="40" t="s">
        <v>25</v>
      </c>
      <c r="J10" s="40">
        <v>455100</v>
      </c>
      <c r="K10" s="40" t="s">
        <v>25</v>
      </c>
      <c r="L10" s="40">
        <v>382600</v>
      </c>
      <c r="M10" s="40" t="s">
        <v>25</v>
      </c>
      <c r="N10" s="40">
        <v>72400</v>
      </c>
      <c r="O10" s="40" t="s">
        <v>25</v>
      </c>
      <c r="P10" s="40">
        <v>64400</v>
      </c>
      <c r="Q10" s="40" t="s">
        <v>25</v>
      </c>
      <c r="R10" s="40">
        <v>304000</v>
      </c>
      <c r="S10" s="40" t="s">
        <v>25</v>
      </c>
      <c r="T10" s="40">
        <f>P10+R10</f>
        <v>368400</v>
      </c>
      <c r="U10" s="40" t="s">
        <v>25</v>
      </c>
      <c r="V10" s="39">
        <f>J10/F10*100</f>
        <v>55.264116575591984</v>
      </c>
      <c r="W10" s="39">
        <f>L10/J10*100</f>
        <v>84.069435288947474</v>
      </c>
      <c r="X10" s="39">
        <f>R10/F10*100</f>
        <v>36.915604128718883</v>
      </c>
      <c r="Y10" s="39">
        <v>2</v>
      </c>
      <c r="Z10" s="41" t="s">
        <v>26</v>
      </c>
      <c r="AA10" s="38"/>
      <c r="AB10" s="4"/>
    </row>
    <row r="11" spans="2:28" s="5" customFormat="1" ht="12" hidden="1" customHeight="1">
      <c r="B11" s="53">
        <v>1961</v>
      </c>
      <c r="C11" s="63" t="s">
        <v>27</v>
      </c>
      <c r="D11" s="59">
        <v>413000</v>
      </c>
      <c r="E11" s="42">
        <f>D11/D10*100</f>
        <v>100.6335282651072</v>
      </c>
      <c r="F11" s="43">
        <v>884900</v>
      </c>
      <c r="G11" s="42">
        <f>F11/F10*100</f>
        <v>107.45598057073467</v>
      </c>
      <c r="H11" s="43">
        <v>563800</v>
      </c>
      <c r="I11" s="42">
        <f>H11/H10*100</f>
        <v>108.5274302213667</v>
      </c>
      <c r="J11" s="43">
        <v>486100</v>
      </c>
      <c r="K11" s="42">
        <f>J11/J10*100</f>
        <v>106.81168973851899</v>
      </c>
      <c r="L11" s="43">
        <v>410300</v>
      </c>
      <c r="M11" s="42">
        <f>L11/L10*100</f>
        <v>107.23993727130161</v>
      </c>
      <c r="N11" s="43">
        <v>75900</v>
      </c>
      <c r="O11" s="42">
        <f>N11/N10*100</f>
        <v>104.8342541436464</v>
      </c>
      <c r="P11" s="43">
        <v>77700</v>
      </c>
      <c r="Q11" s="42">
        <f>P11/P10*100</f>
        <v>120.65217391304348</v>
      </c>
      <c r="R11" s="43">
        <v>321100</v>
      </c>
      <c r="S11" s="42">
        <f>R11/R10*100</f>
        <v>105.62499999999999</v>
      </c>
      <c r="T11" s="43">
        <f t="shared" ref="T11:T73" si="0">P11+R11</f>
        <v>398800</v>
      </c>
      <c r="U11" s="42">
        <f>T11/T10*100</f>
        <v>108.25190010857764</v>
      </c>
      <c r="V11" s="42">
        <f t="shared" ref="V11:V73" si="1">J11/F11*100</f>
        <v>54.932760763928123</v>
      </c>
      <c r="W11" s="42">
        <f t="shared" ref="W11:W73" si="2">L11/J11*100</f>
        <v>84.406500720016453</v>
      </c>
      <c r="X11" s="42">
        <f t="shared" ref="X11:X73" si="3">R11/F11*100</f>
        <v>36.286586054921457</v>
      </c>
      <c r="Y11" s="42">
        <v>2.1</v>
      </c>
      <c r="Z11" s="44">
        <f>Y11/Y10*100</f>
        <v>105</v>
      </c>
      <c r="AA11" s="38"/>
      <c r="AB11" s="4"/>
    </row>
    <row r="12" spans="2:28" s="5" customFormat="1" ht="12" hidden="1" customHeight="1">
      <c r="B12" s="56">
        <v>1962</v>
      </c>
      <c r="C12" s="64" t="s">
        <v>28</v>
      </c>
      <c r="D12" s="60">
        <v>415700</v>
      </c>
      <c r="E12" s="45">
        <f t="shared" ref="E12:E64" si="4">D12/D11*100</f>
        <v>100.65375302663438</v>
      </c>
      <c r="F12" s="46">
        <v>1001700</v>
      </c>
      <c r="G12" s="45">
        <f t="shared" ref="G12:O63" si="5">F12/F11*100</f>
        <v>113.19923155158776</v>
      </c>
      <c r="H12" s="46">
        <v>637300</v>
      </c>
      <c r="I12" s="45">
        <f t="shared" si="5"/>
        <v>113.03653777935439</v>
      </c>
      <c r="J12" s="46">
        <v>556500</v>
      </c>
      <c r="K12" s="45">
        <f t="shared" si="5"/>
        <v>114.48261674552562</v>
      </c>
      <c r="L12" s="46">
        <v>468200</v>
      </c>
      <c r="M12" s="45">
        <f t="shared" si="5"/>
        <v>114.11162563977577</v>
      </c>
      <c r="N12" s="46">
        <v>88300</v>
      </c>
      <c r="O12" s="45">
        <f t="shared" si="5"/>
        <v>116.3372859025033</v>
      </c>
      <c r="P12" s="46">
        <v>80800</v>
      </c>
      <c r="Q12" s="45">
        <f t="shared" ref="Q12:U63" si="6">P12/P11*100</f>
        <v>103.989703989704</v>
      </c>
      <c r="R12" s="46">
        <v>364400</v>
      </c>
      <c r="S12" s="45">
        <f t="shared" si="6"/>
        <v>113.48489567113049</v>
      </c>
      <c r="T12" s="46">
        <f t="shared" si="0"/>
        <v>445200</v>
      </c>
      <c r="U12" s="45">
        <f t="shared" si="6"/>
        <v>111.63490471414244</v>
      </c>
      <c r="V12" s="45">
        <f t="shared" si="1"/>
        <v>55.555555555555557</v>
      </c>
      <c r="W12" s="45">
        <f t="shared" si="2"/>
        <v>84.132973944294704</v>
      </c>
      <c r="X12" s="45">
        <f t="shared" si="3"/>
        <v>36.378157132874108</v>
      </c>
      <c r="Y12" s="45">
        <v>2.4</v>
      </c>
      <c r="Z12" s="47">
        <f t="shared" ref="Z12:Z64" si="7">Y12/Y11*100</f>
        <v>114.28571428571428</v>
      </c>
      <c r="AA12" s="38"/>
      <c r="AB12" s="4"/>
    </row>
    <row r="13" spans="2:28" s="5" customFormat="1" ht="12" hidden="1" customHeight="1">
      <c r="B13" s="56">
        <v>1963</v>
      </c>
      <c r="C13" s="64" t="s">
        <v>29</v>
      </c>
      <c r="D13" s="60">
        <v>417600</v>
      </c>
      <c r="E13" s="45">
        <f t="shared" si="4"/>
        <v>100.4570603800818</v>
      </c>
      <c r="F13" s="46">
        <v>1145400</v>
      </c>
      <c r="G13" s="45">
        <f t="shared" si="5"/>
        <v>114.34561245882</v>
      </c>
      <c r="H13" s="46">
        <v>729200</v>
      </c>
      <c r="I13" s="45">
        <f t="shared" si="5"/>
        <v>114.42021026204299</v>
      </c>
      <c r="J13" s="46">
        <v>636200</v>
      </c>
      <c r="K13" s="45">
        <f t="shared" si="5"/>
        <v>114.32165318957772</v>
      </c>
      <c r="L13" s="46">
        <v>538300</v>
      </c>
      <c r="M13" s="45">
        <f t="shared" si="5"/>
        <v>114.97223408799657</v>
      </c>
      <c r="N13" s="46">
        <v>97900</v>
      </c>
      <c r="O13" s="45">
        <f t="shared" si="5"/>
        <v>110.87202718006795</v>
      </c>
      <c r="P13" s="46">
        <v>92900</v>
      </c>
      <c r="Q13" s="45">
        <f t="shared" si="6"/>
        <v>114.97524752475248</v>
      </c>
      <c r="R13" s="46">
        <v>416200</v>
      </c>
      <c r="S13" s="45">
        <f t="shared" si="6"/>
        <v>114.21514818880351</v>
      </c>
      <c r="T13" s="46">
        <f t="shared" si="0"/>
        <v>509100</v>
      </c>
      <c r="U13" s="45">
        <f t="shared" si="6"/>
        <v>114.35309973045821</v>
      </c>
      <c r="V13" s="45">
        <f t="shared" si="1"/>
        <v>55.543914789593153</v>
      </c>
      <c r="W13" s="45">
        <f t="shared" si="2"/>
        <v>84.611757309022323</v>
      </c>
      <c r="X13" s="45">
        <f t="shared" si="3"/>
        <v>36.336650951632613</v>
      </c>
      <c r="Y13" s="45">
        <v>2.7</v>
      </c>
      <c r="Z13" s="47">
        <f t="shared" si="7"/>
        <v>112.50000000000003</v>
      </c>
      <c r="AA13" s="38"/>
      <c r="AB13" s="4"/>
    </row>
    <row r="14" spans="2:28" s="5" customFormat="1" ht="12" hidden="1" customHeight="1">
      <c r="B14" s="56">
        <v>1964</v>
      </c>
      <c r="C14" s="64" t="s">
        <v>30</v>
      </c>
      <c r="D14" s="60">
        <v>402500</v>
      </c>
      <c r="E14" s="45">
        <f t="shared" si="4"/>
        <v>96.384099616858236</v>
      </c>
      <c r="F14" s="46">
        <v>1238300</v>
      </c>
      <c r="G14" s="45">
        <f t="shared" si="5"/>
        <v>108.11070368430242</v>
      </c>
      <c r="H14" s="46">
        <v>795300</v>
      </c>
      <c r="I14" s="45">
        <f t="shared" si="5"/>
        <v>109.06472846955569</v>
      </c>
      <c r="J14" s="46">
        <v>695000</v>
      </c>
      <c r="K14" s="45">
        <f t="shared" si="5"/>
        <v>109.24237661112856</v>
      </c>
      <c r="L14" s="46">
        <v>585200</v>
      </c>
      <c r="M14" s="45">
        <f t="shared" si="5"/>
        <v>108.71261378413524</v>
      </c>
      <c r="N14" s="46">
        <v>109800</v>
      </c>
      <c r="O14" s="45">
        <f t="shared" si="5"/>
        <v>112.15526046986722</v>
      </c>
      <c r="P14" s="46">
        <v>100200</v>
      </c>
      <c r="Q14" s="45">
        <f t="shared" si="6"/>
        <v>107.85791173304628</v>
      </c>
      <c r="R14" s="46">
        <v>443100</v>
      </c>
      <c r="S14" s="45">
        <f t="shared" si="6"/>
        <v>106.46323882748678</v>
      </c>
      <c r="T14" s="46">
        <f t="shared" si="0"/>
        <v>543300</v>
      </c>
      <c r="U14" s="45">
        <f t="shared" si="6"/>
        <v>106.71773718326459</v>
      </c>
      <c r="V14" s="45">
        <f t="shared" si="1"/>
        <v>56.125333117984333</v>
      </c>
      <c r="W14" s="45">
        <f t="shared" si="2"/>
        <v>84.201438848920859</v>
      </c>
      <c r="X14" s="45">
        <f t="shared" si="3"/>
        <v>35.78292820802713</v>
      </c>
      <c r="Y14" s="45">
        <v>3.1</v>
      </c>
      <c r="Z14" s="47">
        <f t="shared" si="7"/>
        <v>114.81481481481481</v>
      </c>
      <c r="AA14" s="38"/>
      <c r="AB14" s="4"/>
    </row>
    <row r="15" spans="2:28" s="8" customFormat="1" ht="12" hidden="1" customHeight="1">
      <c r="B15" s="57">
        <v>1965</v>
      </c>
      <c r="C15" s="65" t="s">
        <v>31</v>
      </c>
      <c r="D15" s="61">
        <v>381600</v>
      </c>
      <c r="E15" s="48">
        <f t="shared" si="4"/>
        <v>94.807453416149073</v>
      </c>
      <c r="F15" s="49">
        <v>1289000</v>
      </c>
      <c r="G15" s="48">
        <f t="shared" si="5"/>
        <v>104.0943228619882</v>
      </c>
      <c r="H15" s="49">
        <v>859400</v>
      </c>
      <c r="I15" s="48">
        <f t="shared" si="5"/>
        <v>108.05985162831635</v>
      </c>
      <c r="J15" s="49">
        <v>753400</v>
      </c>
      <c r="K15" s="48">
        <f t="shared" si="5"/>
        <v>108.40287769784173</v>
      </c>
      <c r="L15" s="49">
        <v>633800</v>
      </c>
      <c r="M15" s="48">
        <f t="shared" si="5"/>
        <v>108.30485304169515</v>
      </c>
      <c r="N15" s="49">
        <v>119700</v>
      </c>
      <c r="O15" s="48">
        <f t="shared" si="5"/>
        <v>109.01639344262296</v>
      </c>
      <c r="P15" s="49">
        <v>106000</v>
      </c>
      <c r="Q15" s="48">
        <f t="shared" si="6"/>
        <v>105.78842315369261</v>
      </c>
      <c r="R15" s="49">
        <v>429600</v>
      </c>
      <c r="S15" s="48">
        <f t="shared" si="6"/>
        <v>96.953283683141507</v>
      </c>
      <c r="T15" s="49">
        <f t="shared" si="0"/>
        <v>535600</v>
      </c>
      <c r="U15" s="48">
        <f t="shared" si="6"/>
        <v>98.58273513712497</v>
      </c>
      <c r="V15" s="48">
        <f t="shared" si="1"/>
        <v>58.448409619860357</v>
      </c>
      <c r="W15" s="48">
        <f t="shared" si="2"/>
        <v>84.125298646137509</v>
      </c>
      <c r="X15" s="48">
        <f t="shared" si="3"/>
        <v>33.328161365399531</v>
      </c>
      <c r="Y15" s="48">
        <v>3.4</v>
      </c>
      <c r="Z15" s="50">
        <f t="shared" si="7"/>
        <v>109.6774193548387</v>
      </c>
      <c r="AA15" s="38"/>
      <c r="AB15" s="4"/>
    </row>
    <row r="16" spans="2:28" s="8" customFormat="1" ht="12" hidden="1" customHeight="1">
      <c r="B16" s="56">
        <v>1966</v>
      </c>
      <c r="C16" s="64" t="s">
        <v>32</v>
      </c>
      <c r="D16" s="60">
        <v>360700</v>
      </c>
      <c r="E16" s="45">
        <f t="shared" si="4"/>
        <v>94.523060796645694</v>
      </c>
      <c r="F16" s="46">
        <v>1310000</v>
      </c>
      <c r="G16" s="45">
        <f t="shared" si="5"/>
        <v>101.62916989914663</v>
      </c>
      <c r="H16" s="46">
        <v>884800</v>
      </c>
      <c r="I16" s="45">
        <f t="shared" si="5"/>
        <v>102.95555038398882</v>
      </c>
      <c r="J16" s="46">
        <v>785600</v>
      </c>
      <c r="K16" s="45">
        <f t="shared" si="5"/>
        <v>104.27395805680912</v>
      </c>
      <c r="L16" s="46">
        <v>664700</v>
      </c>
      <c r="M16" s="45">
        <f t="shared" si="5"/>
        <v>104.87535500157779</v>
      </c>
      <c r="N16" s="46">
        <v>120900</v>
      </c>
      <c r="O16" s="45">
        <f t="shared" si="5"/>
        <v>101.00250626566417</v>
      </c>
      <c r="P16" s="46">
        <v>99200</v>
      </c>
      <c r="Q16" s="45">
        <f t="shared" si="6"/>
        <v>93.584905660377359</v>
      </c>
      <c r="R16" s="46">
        <v>425200</v>
      </c>
      <c r="S16" s="45">
        <f t="shared" si="6"/>
        <v>98.975791433891985</v>
      </c>
      <c r="T16" s="46">
        <f t="shared" si="0"/>
        <v>524400</v>
      </c>
      <c r="U16" s="45">
        <f t="shared" si="6"/>
        <v>97.908887229275578</v>
      </c>
      <c r="V16" s="45">
        <f t="shared" si="1"/>
        <v>59.969465648854957</v>
      </c>
      <c r="W16" s="45">
        <f t="shared" si="2"/>
        <v>84.610488798370682</v>
      </c>
      <c r="X16" s="45">
        <f t="shared" si="3"/>
        <v>32.458015267175568</v>
      </c>
      <c r="Y16" s="45">
        <v>3.6</v>
      </c>
      <c r="Z16" s="47">
        <f t="shared" si="7"/>
        <v>105.88235294117648</v>
      </c>
      <c r="AA16" s="38"/>
      <c r="AB16" s="4"/>
    </row>
    <row r="17" spans="2:28" s="8" customFormat="1" ht="12" hidden="1" customHeight="1">
      <c r="B17" s="56">
        <v>1967</v>
      </c>
      <c r="C17" s="64" t="s">
        <v>33</v>
      </c>
      <c r="D17" s="60">
        <v>346900</v>
      </c>
      <c r="E17" s="45">
        <f t="shared" si="4"/>
        <v>96.174105905184362</v>
      </c>
      <c r="F17" s="46">
        <v>1376000</v>
      </c>
      <c r="G17" s="45">
        <f t="shared" si="5"/>
        <v>105.03816793893131</v>
      </c>
      <c r="H17" s="46">
        <v>913600</v>
      </c>
      <c r="I17" s="45">
        <f t="shared" si="5"/>
        <v>103.25497287522604</v>
      </c>
      <c r="J17" s="46">
        <v>819800</v>
      </c>
      <c r="K17" s="45">
        <f t="shared" si="5"/>
        <v>104.35336048879837</v>
      </c>
      <c r="L17" s="46">
        <v>691600</v>
      </c>
      <c r="M17" s="45">
        <f t="shared" si="5"/>
        <v>104.04693846848203</v>
      </c>
      <c r="N17" s="46">
        <v>128300</v>
      </c>
      <c r="O17" s="45">
        <f t="shared" si="5"/>
        <v>106.12076095947063</v>
      </c>
      <c r="P17" s="46">
        <v>93800</v>
      </c>
      <c r="Q17" s="45">
        <f t="shared" si="6"/>
        <v>94.556451612903231</v>
      </c>
      <c r="R17" s="46">
        <v>462500</v>
      </c>
      <c r="S17" s="45">
        <f t="shared" si="6"/>
        <v>108.77234242709312</v>
      </c>
      <c r="T17" s="46">
        <f t="shared" si="0"/>
        <v>556300</v>
      </c>
      <c r="U17" s="45">
        <f t="shared" si="6"/>
        <v>106.08314263920671</v>
      </c>
      <c r="V17" s="45">
        <f t="shared" si="1"/>
        <v>59.57848837209302</v>
      </c>
      <c r="W17" s="45">
        <f t="shared" si="2"/>
        <v>84.362039521834603</v>
      </c>
      <c r="X17" s="45">
        <f t="shared" si="3"/>
        <v>33.611918604651166</v>
      </c>
      <c r="Y17" s="45">
        <v>4</v>
      </c>
      <c r="Z17" s="47">
        <f t="shared" si="7"/>
        <v>111.11111111111111</v>
      </c>
      <c r="AA17" s="38"/>
      <c r="AB17" s="4"/>
    </row>
    <row r="18" spans="2:28" s="8" customFormat="1" ht="12" hidden="1" customHeight="1">
      <c r="B18" s="56">
        <v>1968</v>
      </c>
      <c r="C18" s="64" t="s">
        <v>34</v>
      </c>
      <c r="D18" s="60">
        <v>336700</v>
      </c>
      <c r="E18" s="45">
        <f>D18/D17*100</f>
        <v>97.059671375036032</v>
      </c>
      <c r="F18" s="46">
        <v>1489000</v>
      </c>
      <c r="G18" s="45">
        <f>F18/F17*100</f>
        <v>108.21220930232558</v>
      </c>
      <c r="H18" s="46">
        <v>967500</v>
      </c>
      <c r="I18" s="45">
        <f>H18/H17*100</f>
        <v>105.89973730297724</v>
      </c>
      <c r="J18" s="46">
        <v>865600</v>
      </c>
      <c r="K18" s="45">
        <f>J18/J17*100</f>
        <v>105.58672847035862</v>
      </c>
      <c r="L18" s="46">
        <v>734900</v>
      </c>
      <c r="M18" s="45">
        <f>L18/L17*100</f>
        <v>106.26084441873915</v>
      </c>
      <c r="N18" s="46">
        <v>130700</v>
      </c>
      <c r="O18" s="45">
        <f>N18/N17*100</f>
        <v>101.87061574434919</v>
      </c>
      <c r="P18" s="46">
        <v>101900</v>
      </c>
      <c r="Q18" s="45">
        <f>P18/P17*100</f>
        <v>108.63539445628999</v>
      </c>
      <c r="R18" s="46">
        <v>521200</v>
      </c>
      <c r="S18" s="45">
        <f>R18/R17*100</f>
        <v>112.69189189189188</v>
      </c>
      <c r="T18" s="46">
        <f t="shared" si="0"/>
        <v>623100</v>
      </c>
      <c r="U18" s="45">
        <f>T18/T17*100</f>
        <v>112.00790940140213</v>
      </c>
      <c r="V18" s="45">
        <f t="shared" si="1"/>
        <v>58.132975151108127</v>
      </c>
      <c r="W18" s="45">
        <f t="shared" si="2"/>
        <v>84.900646950092423</v>
      </c>
      <c r="X18" s="45">
        <f t="shared" si="3"/>
        <v>35.003357958361313</v>
      </c>
      <c r="Y18" s="45">
        <v>4.4000000000000004</v>
      </c>
      <c r="Z18" s="47">
        <f>Y18/Y17*100</f>
        <v>110.00000000000001</v>
      </c>
      <c r="AA18" s="38"/>
      <c r="AB18" s="4"/>
    </row>
    <row r="19" spans="2:28" s="8" customFormat="1" ht="12" hidden="1" customHeight="1">
      <c r="B19" s="56">
        <v>1969</v>
      </c>
      <c r="C19" s="64" t="s">
        <v>35</v>
      </c>
      <c r="D19" s="60">
        <v>324400</v>
      </c>
      <c r="E19" s="45">
        <f t="shared" si="4"/>
        <v>96.346896346896344</v>
      </c>
      <c r="F19" s="46">
        <v>1663000</v>
      </c>
      <c r="G19" s="45">
        <f t="shared" si="5"/>
        <v>111.6856950973808</v>
      </c>
      <c r="H19" s="46">
        <v>1098000</v>
      </c>
      <c r="I19" s="45">
        <f t="shared" si="5"/>
        <v>113.48837209302324</v>
      </c>
      <c r="J19" s="46">
        <v>967100</v>
      </c>
      <c r="K19" s="45">
        <f t="shared" si="5"/>
        <v>111.72597042513863</v>
      </c>
      <c r="L19" s="46">
        <v>815500</v>
      </c>
      <c r="M19" s="45">
        <f t="shared" si="5"/>
        <v>110.96747856851272</v>
      </c>
      <c r="N19" s="46">
        <v>151500</v>
      </c>
      <c r="O19" s="45">
        <f t="shared" si="5"/>
        <v>115.91430757459831</v>
      </c>
      <c r="P19" s="46">
        <v>130600</v>
      </c>
      <c r="Q19" s="45">
        <f t="shared" si="6"/>
        <v>128.16486751717372</v>
      </c>
      <c r="R19" s="46">
        <v>565700</v>
      </c>
      <c r="S19" s="45">
        <f t="shared" si="6"/>
        <v>108.53798925556409</v>
      </c>
      <c r="T19" s="46">
        <f t="shared" si="0"/>
        <v>696300</v>
      </c>
      <c r="U19" s="45">
        <f t="shared" si="6"/>
        <v>111.74771304766492</v>
      </c>
      <c r="V19" s="45">
        <f t="shared" si="1"/>
        <v>58.153938665063144</v>
      </c>
      <c r="W19" s="45">
        <f t="shared" si="2"/>
        <v>84.324268431392824</v>
      </c>
      <c r="X19" s="45">
        <f t="shared" si="3"/>
        <v>34.016837041491286</v>
      </c>
      <c r="Y19" s="45">
        <v>5.0999999999999996</v>
      </c>
      <c r="Z19" s="47">
        <f t="shared" si="7"/>
        <v>115.90909090909089</v>
      </c>
      <c r="AA19" s="38"/>
      <c r="AB19" s="4"/>
    </row>
    <row r="20" spans="2:28" s="8" customFormat="1" ht="12" hidden="1" customHeight="1">
      <c r="B20" s="56">
        <v>1970</v>
      </c>
      <c r="C20" s="64" t="s">
        <v>36</v>
      </c>
      <c r="D20" s="60">
        <v>307600</v>
      </c>
      <c r="E20" s="45">
        <f t="shared" si="4"/>
        <v>94.821208384710232</v>
      </c>
      <c r="F20" s="46">
        <v>1804000</v>
      </c>
      <c r="G20" s="45">
        <f t="shared" si="5"/>
        <v>108.4786530366807</v>
      </c>
      <c r="H20" s="46">
        <v>1198000</v>
      </c>
      <c r="I20" s="45">
        <f t="shared" si="5"/>
        <v>109.10746812386157</v>
      </c>
      <c r="J20" s="46">
        <v>1060000</v>
      </c>
      <c r="K20" s="45">
        <f t="shared" si="5"/>
        <v>109.6060386723193</v>
      </c>
      <c r="L20" s="46">
        <v>884900</v>
      </c>
      <c r="M20" s="45">
        <f t="shared" si="5"/>
        <v>108.51011649294911</v>
      </c>
      <c r="N20" s="46">
        <v>174900</v>
      </c>
      <c r="O20" s="45">
        <f t="shared" si="5"/>
        <v>115.44554455445544</v>
      </c>
      <c r="P20" s="46">
        <v>138000</v>
      </c>
      <c r="Q20" s="45">
        <f t="shared" si="6"/>
        <v>105.66615620214395</v>
      </c>
      <c r="R20" s="46">
        <v>606600</v>
      </c>
      <c r="S20" s="45">
        <f t="shared" si="6"/>
        <v>107.22998055506451</v>
      </c>
      <c r="T20" s="46">
        <f t="shared" si="0"/>
        <v>744600</v>
      </c>
      <c r="U20" s="45">
        <f t="shared" si="6"/>
        <v>106.93666523050409</v>
      </c>
      <c r="V20" s="45">
        <f t="shared" si="1"/>
        <v>58.758314855875824</v>
      </c>
      <c r="W20" s="45">
        <f t="shared" si="2"/>
        <v>83.481132075471692</v>
      </c>
      <c r="X20" s="45">
        <f t="shared" si="3"/>
        <v>33.625277161862527</v>
      </c>
      <c r="Y20" s="45">
        <v>5.9</v>
      </c>
      <c r="Z20" s="47">
        <f t="shared" si="7"/>
        <v>115.68627450980394</v>
      </c>
      <c r="AA20" s="38"/>
      <c r="AB20" s="4"/>
    </row>
    <row r="21" spans="2:28" s="5" customFormat="1" ht="12" hidden="1" customHeight="1">
      <c r="B21" s="53">
        <v>1971</v>
      </c>
      <c r="C21" s="63" t="s">
        <v>37</v>
      </c>
      <c r="D21" s="59">
        <v>279300</v>
      </c>
      <c r="E21" s="42">
        <f t="shared" si="4"/>
        <v>90.799739921976595</v>
      </c>
      <c r="F21" s="43">
        <v>1856000</v>
      </c>
      <c r="G21" s="42">
        <f t="shared" si="5"/>
        <v>102.88248337028824</v>
      </c>
      <c r="H21" s="43">
        <v>1245000</v>
      </c>
      <c r="I21" s="42">
        <f t="shared" si="5"/>
        <v>103.92320534223707</v>
      </c>
      <c r="J21" s="43">
        <v>1105000</v>
      </c>
      <c r="K21" s="42">
        <f t="shared" si="5"/>
        <v>104.24528301886792</v>
      </c>
      <c r="L21" s="43">
        <v>912300</v>
      </c>
      <c r="M21" s="42">
        <f t="shared" si="5"/>
        <v>103.09639507288959</v>
      </c>
      <c r="N21" s="43">
        <v>192300</v>
      </c>
      <c r="O21" s="42">
        <f t="shared" si="5"/>
        <v>109.94854202401372</v>
      </c>
      <c r="P21" s="43">
        <v>140400</v>
      </c>
      <c r="Q21" s="42">
        <f t="shared" si="6"/>
        <v>101.7391304347826</v>
      </c>
      <c r="R21" s="43">
        <v>611200</v>
      </c>
      <c r="S21" s="42">
        <f t="shared" si="6"/>
        <v>100.7583250906693</v>
      </c>
      <c r="T21" s="43">
        <f t="shared" si="0"/>
        <v>751600</v>
      </c>
      <c r="U21" s="42">
        <f t="shared" si="6"/>
        <v>100.94010206822455</v>
      </c>
      <c r="V21" s="42">
        <f t="shared" si="1"/>
        <v>59.536637931034484</v>
      </c>
      <c r="W21" s="42">
        <f t="shared" si="2"/>
        <v>82.561085972850677</v>
      </c>
      <c r="X21" s="42">
        <f t="shared" si="3"/>
        <v>32.931034482758619</v>
      </c>
      <c r="Y21" s="42">
        <v>6.6</v>
      </c>
      <c r="Z21" s="44">
        <f t="shared" si="7"/>
        <v>111.86440677966101</v>
      </c>
      <c r="AA21" s="38"/>
      <c r="AB21" s="4"/>
    </row>
    <row r="22" spans="2:28" s="5" customFormat="1" ht="12" hidden="1" customHeight="1">
      <c r="B22" s="56">
        <v>1972</v>
      </c>
      <c r="C22" s="64" t="s">
        <v>38</v>
      </c>
      <c r="D22" s="60">
        <v>242900</v>
      </c>
      <c r="E22" s="45">
        <f t="shared" si="4"/>
        <v>86.96741854636592</v>
      </c>
      <c r="F22" s="46">
        <v>1819000</v>
      </c>
      <c r="G22" s="45">
        <f t="shared" si="5"/>
        <v>98.006465517241381</v>
      </c>
      <c r="H22" s="46">
        <v>1235000</v>
      </c>
      <c r="I22" s="45">
        <f t="shared" si="5"/>
        <v>99.196787148594382</v>
      </c>
      <c r="J22" s="46">
        <v>1111000</v>
      </c>
      <c r="K22" s="45">
        <f t="shared" si="5"/>
        <v>100.54298642533936</v>
      </c>
      <c r="L22" s="46">
        <v>918000</v>
      </c>
      <c r="M22" s="45">
        <f t="shared" si="5"/>
        <v>100.62479447550147</v>
      </c>
      <c r="N22" s="46">
        <v>193100</v>
      </c>
      <c r="O22" s="45">
        <f t="shared" si="5"/>
        <v>100.41601664066562</v>
      </c>
      <c r="P22" s="46">
        <v>124200</v>
      </c>
      <c r="Q22" s="45">
        <f t="shared" si="6"/>
        <v>88.461538461538453</v>
      </c>
      <c r="R22" s="46">
        <v>583800</v>
      </c>
      <c r="S22" s="45">
        <f t="shared" si="6"/>
        <v>95.517015706806291</v>
      </c>
      <c r="T22" s="46">
        <f t="shared" si="0"/>
        <v>708000</v>
      </c>
      <c r="U22" s="45">
        <f t="shared" si="6"/>
        <v>94.199042043640233</v>
      </c>
      <c r="V22" s="45">
        <f t="shared" si="1"/>
        <v>61.077515118196814</v>
      </c>
      <c r="W22" s="45">
        <f t="shared" si="2"/>
        <v>82.628262826282622</v>
      </c>
      <c r="X22" s="45">
        <f t="shared" si="3"/>
        <v>32.094557449147878</v>
      </c>
      <c r="Y22" s="45">
        <v>7.5</v>
      </c>
      <c r="Z22" s="47">
        <f t="shared" si="7"/>
        <v>113.63636363636364</v>
      </c>
      <c r="AA22" s="38"/>
      <c r="AB22" s="4"/>
    </row>
    <row r="23" spans="2:28" s="5" customFormat="1" ht="12" hidden="1" customHeight="1">
      <c r="B23" s="56">
        <v>1973</v>
      </c>
      <c r="C23" s="64" t="s">
        <v>39</v>
      </c>
      <c r="D23" s="60">
        <v>212300</v>
      </c>
      <c r="E23" s="45">
        <f t="shared" si="4"/>
        <v>87.402223137093443</v>
      </c>
      <c r="F23" s="46">
        <v>1780000</v>
      </c>
      <c r="G23" s="45">
        <f t="shared" si="5"/>
        <v>97.855964815832877</v>
      </c>
      <c r="H23" s="46">
        <v>1213000</v>
      </c>
      <c r="I23" s="45">
        <f t="shared" si="5"/>
        <v>98.218623481781378</v>
      </c>
      <c r="J23" s="46">
        <v>1097000</v>
      </c>
      <c r="K23" s="45">
        <f t="shared" si="5"/>
        <v>98.739873987398738</v>
      </c>
      <c r="L23" s="46">
        <v>909400</v>
      </c>
      <c r="M23" s="45">
        <f t="shared" si="5"/>
        <v>99.063180827886711</v>
      </c>
      <c r="N23" s="46">
        <v>187200</v>
      </c>
      <c r="O23" s="45">
        <f t="shared" si="5"/>
        <v>96.944588296219578</v>
      </c>
      <c r="P23" s="46">
        <v>116700</v>
      </c>
      <c r="Q23" s="45">
        <f t="shared" si="6"/>
        <v>93.961352657004824</v>
      </c>
      <c r="R23" s="46">
        <v>563900</v>
      </c>
      <c r="S23" s="45">
        <f t="shared" si="6"/>
        <v>96.591298389859531</v>
      </c>
      <c r="T23" s="46">
        <f t="shared" si="0"/>
        <v>680600</v>
      </c>
      <c r="U23" s="45">
        <f t="shared" si="6"/>
        <v>96.129943502824858</v>
      </c>
      <c r="V23" s="45">
        <f t="shared" si="1"/>
        <v>61.629213483146074</v>
      </c>
      <c r="W23" s="45">
        <f t="shared" si="2"/>
        <v>82.898814949863265</v>
      </c>
      <c r="X23" s="45">
        <f t="shared" si="3"/>
        <v>31.679775280898877</v>
      </c>
      <c r="Y23" s="45">
        <v>8.4</v>
      </c>
      <c r="Z23" s="47">
        <f t="shared" si="7"/>
        <v>112.00000000000001</v>
      </c>
      <c r="AA23" s="38"/>
      <c r="AB23" s="4"/>
    </row>
    <row r="24" spans="2:28" s="5" customFormat="1" ht="12" hidden="1" customHeight="1">
      <c r="B24" s="56">
        <v>1974</v>
      </c>
      <c r="C24" s="64" t="s">
        <v>40</v>
      </c>
      <c r="D24" s="60">
        <v>178600</v>
      </c>
      <c r="E24" s="45">
        <f t="shared" si="4"/>
        <v>84.12623645784268</v>
      </c>
      <c r="F24" s="46">
        <v>1752000</v>
      </c>
      <c r="G24" s="45">
        <f t="shared" si="5"/>
        <v>98.426966292134836</v>
      </c>
      <c r="H24" s="46">
        <v>1215000</v>
      </c>
      <c r="I24" s="45">
        <f t="shared" si="5"/>
        <v>100.16488046166529</v>
      </c>
      <c r="J24" s="46">
        <v>1094000</v>
      </c>
      <c r="K24" s="45">
        <f t="shared" si="5"/>
        <v>99.72652689152234</v>
      </c>
      <c r="L24" s="46">
        <v>899600</v>
      </c>
      <c r="M24" s="45">
        <f t="shared" si="5"/>
        <v>98.922366395425556</v>
      </c>
      <c r="N24" s="46">
        <v>194400</v>
      </c>
      <c r="O24" s="45">
        <f t="shared" si="5"/>
        <v>103.84615384615385</v>
      </c>
      <c r="P24" s="46">
        <v>121400</v>
      </c>
      <c r="Q24" s="45">
        <f t="shared" si="6"/>
        <v>104.0274207369323</v>
      </c>
      <c r="R24" s="46">
        <v>534000</v>
      </c>
      <c r="S24" s="45">
        <f t="shared" si="6"/>
        <v>94.697641425784724</v>
      </c>
      <c r="T24" s="46">
        <f t="shared" si="0"/>
        <v>655400</v>
      </c>
      <c r="U24" s="45">
        <f t="shared" si="6"/>
        <v>96.297384660593593</v>
      </c>
      <c r="V24" s="45">
        <f t="shared" si="1"/>
        <v>62.442922374429223</v>
      </c>
      <c r="W24" s="45">
        <f t="shared" si="2"/>
        <v>82.230347349177336</v>
      </c>
      <c r="X24" s="45">
        <f t="shared" si="3"/>
        <v>30.479452054794521</v>
      </c>
      <c r="Y24" s="45">
        <v>9.8000000000000007</v>
      </c>
      <c r="Z24" s="47">
        <f t="shared" si="7"/>
        <v>116.66666666666667</v>
      </c>
      <c r="AA24" s="38"/>
      <c r="AB24" s="4"/>
    </row>
    <row r="25" spans="2:28" s="5" customFormat="1" ht="12" hidden="1" customHeight="1">
      <c r="B25" s="57">
        <v>1975</v>
      </c>
      <c r="C25" s="65" t="s">
        <v>41</v>
      </c>
      <c r="D25" s="61">
        <v>160100</v>
      </c>
      <c r="E25" s="48">
        <f t="shared" si="4"/>
        <v>89.641657334826434</v>
      </c>
      <c r="F25" s="49">
        <v>1787000</v>
      </c>
      <c r="G25" s="48">
        <f t="shared" si="5"/>
        <v>101.99771689497716</v>
      </c>
      <c r="H25" s="49">
        <v>1235000</v>
      </c>
      <c r="I25" s="48">
        <f t="shared" si="5"/>
        <v>101.64609053497942</v>
      </c>
      <c r="J25" s="49">
        <v>1111000</v>
      </c>
      <c r="K25" s="48">
        <f t="shared" si="5"/>
        <v>101.55393053016452</v>
      </c>
      <c r="L25" s="49">
        <v>910000</v>
      </c>
      <c r="M25" s="48">
        <f t="shared" si="5"/>
        <v>101.15606936416187</v>
      </c>
      <c r="N25" s="49">
        <v>200900</v>
      </c>
      <c r="O25" s="48">
        <f t="shared" si="5"/>
        <v>103.34362139917694</v>
      </c>
      <c r="P25" s="49">
        <v>124100</v>
      </c>
      <c r="Q25" s="48">
        <f t="shared" si="6"/>
        <v>102.22405271828666</v>
      </c>
      <c r="R25" s="49">
        <v>549700</v>
      </c>
      <c r="S25" s="48">
        <f t="shared" si="6"/>
        <v>102.94007490636704</v>
      </c>
      <c r="T25" s="49">
        <f t="shared" si="0"/>
        <v>673800</v>
      </c>
      <c r="U25" s="48">
        <f t="shared" si="6"/>
        <v>102.80744583460482</v>
      </c>
      <c r="V25" s="48">
        <f t="shared" si="1"/>
        <v>62.171236709569108</v>
      </c>
      <c r="W25" s="48">
        <f t="shared" si="2"/>
        <v>81.908190819081909</v>
      </c>
      <c r="X25" s="48">
        <f t="shared" si="3"/>
        <v>30.761052042529379</v>
      </c>
      <c r="Y25" s="48">
        <v>11.2</v>
      </c>
      <c r="Z25" s="50">
        <f t="shared" si="7"/>
        <v>114.28571428571428</v>
      </c>
      <c r="AA25" s="38"/>
      <c r="AB25" s="4"/>
    </row>
    <row r="26" spans="2:28" s="5" customFormat="1" ht="12" hidden="1" customHeight="1">
      <c r="B26" s="56">
        <v>1976</v>
      </c>
      <c r="C26" s="64" t="s">
        <v>42</v>
      </c>
      <c r="D26" s="60">
        <v>147100</v>
      </c>
      <c r="E26" s="45">
        <f t="shared" si="4"/>
        <v>91.880074953154278</v>
      </c>
      <c r="F26" s="46">
        <v>1811000</v>
      </c>
      <c r="G26" s="45">
        <f t="shared" si="5"/>
        <v>101.34303301622832</v>
      </c>
      <c r="H26" s="46">
        <v>1275000</v>
      </c>
      <c r="I26" s="45">
        <f t="shared" si="5"/>
        <v>103.23886639676114</v>
      </c>
      <c r="J26" s="46">
        <v>1132000</v>
      </c>
      <c r="K26" s="45">
        <f t="shared" si="5"/>
        <v>101.89018901890191</v>
      </c>
      <c r="L26" s="46">
        <v>927800</v>
      </c>
      <c r="M26" s="45">
        <f t="shared" si="5"/>
        <v>101.95604395604396</v>
      </c>
      <c r="N26" s="46">
        <v>203900</v>
      </c>
      <c r="O26" s="45">
        <f t="shared" si="5"/>
        <v>101.49328023892483</v>
      </c>
      <c r="P26" s="46">
        <v>143600</v>
      </c>
      <c r="Q26" s="45">
        <f t="shared" si="6"/>
        <v>115.71313456889605</v>
      </c>
      <c r="R26" s="46">
        <v>533300</v>
      </c>
      <c r="S26" s="45">
        <f t="shared" si="6"/>
        <v>97.016554484264134</v>
      </c>
      <c r="T26" s="46">
        <f t="shared" si="0"/>
        <v>676900</v>
      </c>
      <c r="U26" s="45">
        <f t="shared" si="6"/>
        <v>100.46007717423568</v>
      </c>
      <c r="V26" s="45">
        <f t="shared" si="1"/>
        <v>62.506902263942578</v>
      </c>
      <c r="W26" s="45">
        <f t="shared" si="2"/>
        <v>81.961130742049477</v>
      </c>
      <c r="X26" s="45">
        <f t="shared" si="3"/>
        <v>29.447818884594145</v>
      </c>
      <c r="Y26" s="45">
        <v>12.3</v>
      </c>
      <c r="Z26" s="47">
        <f t="shared" si="7"/>
        <v>109.82142857142858</v>
      </c>
      <c r="AA26" s="38"/>
      <c r="AB26" s="4"/>
    </row>
    <row r="27" spans="2:28" s="5" customFormat="1" ht="12" hidden="1" customHeight="1">
      <c r="B27" s="56">
        <v>1977</v>
      </c>
      <c r="C27" s="64" t="s">
        <v>43</v>
      </c>
      <c r="D27" s="60">
        <v>136500</v>
      </c>
      <c r="E27" s="45">
        <f t="shared" si="4"/>
        <v>92.794017675050995</v>
      </c>
      <c r="F27" s="46">
        <v>1888000</v>
      </c>
      <c r="G27" s="45">
        <f t="shared" si="5"/>
        <v>104.25179458862507</v>
      </c>
      <c r="H27" s="46">
        <v>1324000</v>
      </c>
      <c r="I27" s="45">
        <f t="shared" si="5"/>
        <v>103.84313725490195</v>
      </c>
      <c r="J27" s="46">
        <v>1176000</v>
      </c>
      <c r="K27" s="45">
        <f t="shared" si="5"/>
        <v>103.886925795053</v>
      </c>
      <c r="L27" s="46">
        <v>967800</v>
      </c>
      <c r="M27" s="45">
        <f t="shared" si="5"/>
        <v>104.31127398146151</v>
      </c>
      <c r="N27" s="46">
        <v>207800</v>
      </c>
      <c r="O27" s="45">
        <f t="shared" si="5"/>
        <v>101.9127023050515</v>
      </c>
      <c r="P27" s="46">
        <v>148600</v>
      </c>
      <c r="Q27" s="45">
        <f t="shared" si="6"/>
        <v>103.48189415041782</v>
      </c>
      <c r="R27" s="46">
        <v>559800</v>
      </c>
      <c r="S27" s="45">
        <f t="shared" si="6"/>
        <v>104.96906056628539</v>
      </c>
      <c r="T27" s="46">
        <f t="shared" si="0"/>
        <v>708400</v>
      </c>
      <c r="U27" s="45">
        <f t="shared" si="6"/>
        <v>104.65356773526371</v>
      </c>
      <c r="V27" s="45">
        <f t="shared" si="1"/>
        <v>62.288135593220339</v>
      </c>
      <c r="W27" s="45">
        <f t="shared" si="2"/>
        <v>82.295918367346943</v>
      </c>
      <c r="X27" s="45">
        <f t="shared" si="3"/>
        <v>29.650423728813557</v>
      </c>
      <c r="Y27" s="45">
        <v>13.8</v>
      </c>
      <c r="Z27" s="47">
        <f t="shared" si="7"/>
        <v>112.19512195121951</v>
      </c>
      <c r="AA27" s="38"/>
      <c r="AB27" s="4"/>
    </row>
    <row r="28" spans="2:28" s="5" customFormat="1" ht="12" hidden="1" customHeight="1">
      <c r="B28" s="56">
        <v>1978</v>
      </c>
      <c r="C28" s="64" t="s">
        <v>44</v>
      </c>
      <c r="D28" s="60">
        <v>129400</v>
      </c>
      <c r="E28" s="45">
        <f t="shared" si="4"/>
        <v>94.798534798534789</v>
      </c>
      <c r="F28" s="46">
        <v>1979000</v>
      </c>
      <c r="G28" s="45">
        <f t="shared" si="5"/>
        <v>104.81991525423729</v>
      </c>
      <c r="H28" s="46">
        <v>1377000</v>
      </c>
      <c r="I28" s="45">
        <f t="shared" si="5"/>
        <v>104.00302114803625</v>
      </c>
      <c r="J28" s="46">
        <v>1228000</v>
      </c>
      <c r="K28" s="45">
        <f t="shared" si="5"/>
        <v>104.42176870748298</v>
      </c>
      <c r="L28" s="46">
        <v>1013000</v>
      </c>
      <c r="M28" s="45">
        <f t="shared" si="5"/>
        <v>104.67038644348006</v>
      </c>
      <c r="N28" s="46">
        <v>215300</v>
      </c>
      <c r="O28" s="45">
        <f t="shared" si="5"/>
        <v>103.60923965351299</v>
      </c>
      <c r="P28" s="46">
        <v>148900</v>
      </c>
      <c r="Q28" s="45">
        <f t="shared" si="6"/>
        <v>100.20188425302827</v>
      </c>
      <c r="R28" s="46">
        <v>597700</v>
      </c>
      <c r="S28" s="45">
        <f t="shared" si="6"/>
        <v>106.77027509824937</v>
      </c>
      <c r="T28" s="46">
        <f t="shared" si="0"/>
        <v>746600</v>
      </c>
      <c r="U28" s="45">
        <f t="shared" si="6"/>
        <v>105.39243365330321</v>
      </c>
      <c r="V28" s="45">
        <f t="shared" si="1"/>
        <v>62.051541182415363</v>
      </c>
      <c r="W28" s="45">
        <f t="shared" si="2"/>
        <v>82.491856677524439</v>
      </c>
      <c r="X28" s="45">
        <f t="shared" si="3"/>
        <v>30.202122283981808</v>
      </c>
      <c r="Y28" s="45">
        <v>15.3</v>
      </c>
      <c r="Z28" s="47">
        <f t="shared" si="7"/>
        <v>110.86956521739131</v>
      </c>
      <c r="AA28" s="38"/>
      <c r="AB28" s="4"/>
    </row>
    <row r="29" spans="2:28" s="5" customFormat="1" ht="12" hidden="1" customHeight="1">
      <c r="B29" s="56">
        <v>1979</v>
      </c>
      <c r="C29" s="64" t="s">
        <v>45</v>
      </c>
      <c r="D29" s="60">
        <v>123300</v>
      </c>
      <c r="E29" s="45">
        <f t="shared" si="4"/>
        <v>95.285935085007722</v>
      </c>
      <c r="F29" s="46">
        <v>2067000</v>
      </c>
      <c r="G29" s="45">
        <f t="shared" si="5"/>
        <v>104.4466902475998</v>
      </c>
      <c r="H29" s="46">
        <v>1447000</v>
      </c>
      <c r="I29" s="45">
        <f t="shared" si="5"/>
        <v>105.08351488743645</v>
      </c>
      <c r="J29" s="46">
        <v>1292000</v>
      </c>
      <c r="K29" s="45">
        <f t="shared" si="5"/>
        <v>105.21172638436482</v>
      </c>
      <c r="L29" s="46">
        <v>1072000</v>
      </c>
      <c r="M29" s="45">
        <f t="shared" si="5"/>
        <v>105.82428430404738</v>
      </c>
      <c r="N29" s="46">
        <v>220000</v>
      </c>
      <c r="O29" s="45">
        <f t="shared" si="5"/>
        <v>102.18300046446818</v>
      </c>
      <c r="P29" s="46">
        <v>155200</v>
      </c>
      <c r="Q29" s="45">
        <f t="shared" si="6"/>
        <v>104.23102753525856</v>
      </c>
      <c r="R29" s="46">
        <v>619500</v>
      </c>
      <c r="S29" s="45">
        <f t="shared" si="6"/>
        <v>103.64731470637443</v>
      </c>
      <c r="T29" s="46">
        <f t="shared" si="0"/>
        <v>774700</v>
      </c>
      <c r="U29" s="45">
        <f t="shared" si="6"/>
        <v>103.76372890436647</v>
      </c>
      <c r="V29" s="45">
        <f t="shared" si="1"/>
        <v>62.50604741170779</v>
      </c>
      <c r="W29" s="45">
        <f t="shared" si="2"/>
        <v>82.972136222910223</v>
      </c>
      <c r="X29" s="45">
        <f t="shared" si="3"/>
        <v>29.970972423802611</v>
      </c>
      <c r="Y29" s="45">
        <v>16.8</v>
      </c>
      <c r="Z29" s="47">
        <f>Y29/Y28*100</f>
        <v>109.80392156862746</v>
      </c>
      <c r="AA29" s="38"/>
      <c r="AB29" s="4"/>
    </row>
    <row r="30" spans="2:28" s="5" customFormat="1" ht="12" hidden="1" customHeight="1">
      <c r="B30" s="56">
        <v>1980</v>
      </c>
      <c r="C30" s="64" t="s">
        <v>46</v>
      </c>
      <c r="D30" s="60">
        <v>115400</v>
      </c>
      <c r="E30" s="45">
        <f t="shared" si="4"/>
        <v>93.592862935928636</v>
      </c>
      <c r="F30" s="46">
        <v>2091000</v>
      </c>
      <c r="G30" s="45">
        <f t="shared" si="5"/>
        <v>101.16110304789549</v>
      </c>
      <c r="H30" s="46">
        <v>1422000</v>
      </c>
      <c r="I30" s="45">
        <f t="shared" si="5"/>
        <v>98.272287491361425</v>
      </c>
      <c r="J30" s="46">
        <v>1291000</v>
      </c>
      <c r="K30" s="45">
        <f t="shared" si="5"/>
        <v>99.922600619195052</v>
      </c>
      <c r="L30" s="46">
        <v>1066000</v>
      </c>
      <c r="M30" s="45">
        <f t="shared" si="5"/>
        <v>99.440298507462686</v>
      </c>
      <c r="N30" s="46">
        <v>225000</v>
      </c>
      <c r="O30" s="45">
        <f t="shared" si="5"/>
        <v>102.27272727272727</v>
      </c>
      <c r="P30" s="46">
        <v>131000</v>
      </c>
      <c r="Q30" s="45">
        <f t="shared" si="6"/>
        <v>84.407216494845358</v>
      </c>
      <c r="R30" s="46">
        <v>669000</v>
      </c>
      <c r="S30" s="45">
        <f t="shared" si="6"/>
        <v>107.99031476997578</v>
      </c>
      <c r="T30" s="46">
        <f t="shared" si="0"/>
        <v>800000</v>
      </c>
      <c r="U30" s="45">
        <f t="shared" si="6"/>
        <v>103.26578030205241</v>
      </c>
      <c r="V30" s="45">
        <f t="shared" si="1"/>
        <v>61.740793878527022</v>
      </c>
      <c r="W30" s="45">
        <f t="shared" si="2"/>
        <v>82.571649883811006</v>
      </c>
      <c r="X30" s="45">
        <f t="shared" si="3"/>
        <v>31.994261119081781</v>
      </c>
      <c r="Y30" s="45">
        <v>18.100000000000001</v>
      </c>
      <c r="Z30" s="50">
        <f t="shared" si="7"/>
        <v>107.73809523809523</v>
      </c>
      <c r="AA30" s="38"/>
      <c r="AB30" s="4"/>
    </row>
    <row r="31" spans="2:28" s="5" customFormat="1" ht="12" hidden="1" customHeight="1">
      <c r="B31" s="53">
        <v>1981</v>
      </c>
      <c r="C31" s="63" t="s">
        <v>47</v>
      </c>
      <c r="D31" s="59">
        <v>106000</v>
      </c>
      <c r="E31" s="42">
        <f t="shared" si="4"/>
        <v>91.854419410745237</v>
      </c>
      <c r="F31" s="43">
        <v>2104000</v>
      </c>
      <c r="G31" s="42">
        <f t="shared" si="5"/>
        <v>100.62171209947392</v>
      </c>
      <c r="H31" s="43">
        <v>1457000</v>
      </c>
      <c r="I31" s="42">
        <f t="shared" si="5"/>
        <v>102.46132208157526</v>
      </c>
      <c r="J31" s="43">
        <v>1305000</v>
      </c>
      <c r="K31" s="42">
        <f t="shared" si="5"/>
        <v>101.08443067389621</v>
      </c>
      <c r="L31" s="43">
        <v>1075000</v>
      </c>
      <c r="M31" s="42">
        <f t="shared" si="5"/>
        <v>100.84427767354596</v>
      </c>
      <c r="N31" s="43">
        <v>230800</v>
      </c>
      <c r="O31" s="42">
        <f t="shared" si="5"/>
        <v>102.57777777777777</v>
      </c>
      <c r="P31" s="43">
        <v>151200</v>
      </c>
      <c r="Q31" s="42">
        <f t="shared" si="6"/>
        <v>115.41984732824429</v>
      </c>
      <c r="R31" s="43">
        <v>647800</v>
      </c>
      <c r="S31" s="42">
        <f t="shared" si="6"/>
        <v>96.831091180866963</v>
      </c>
      <c r="T31" s="43">
        <f t="shared" si="0"/>
        <v>799000</v>
      </c>
      <c r="U31" s="42">
        <f t="shared" si="6"/>
        <v>99.875</v>
      </c>
      <c r="V31" s="42">
        <f t="shared" si="1"/>
        <v>62.024714828897345</v>
      </c>
      <c r="W31" s="42">
        <f t="shared" si="2"/>
        <v>82.375478927203062</v>
      </c>
      <c r="X31" s="42">
        <f t="shared" si="3"/>
        <v>30.788973384030417</v>
      </c>
      <c r="Y31" s="42">
        <v>19.8</v>
      </c>
      <c r="Z31" s="47">
        <f>Y31/Y30*100</f>
        <v>109.39226519337015</v>
      </c>
      <c r="AA31" s="38"/>
      <c r="AB31" s="4"/>
    </row>
    <row r="32" spans="2:28" s="5" customFormat="1" ht="12" hidden="1" customHeight="1">
      <c r="B32" s="56">
        <v>1982</v>
      </c>
      <c r="C32" s="64" t="s">
        <v>48</v>
      </c>
      <c r="D32" s="60">
        <v>98900</v>
      </c>
      <c r="E32" s="45">
        <f t="shared" si="4"/>
        <v>93.301886792452819</v>
      </c>
      <c r="F32" s="46">
        <v>2103000</v>
      </c>
      <c r="G32" s="45">
        <f t="shared" si="5"/>
        <v>99.952471482889734</v>
      </c>
      <c r="H32" s="46">
        <v>1461000</v>
      </c>
      <c r="I32" s="45">
        <f t="shared" si="5"/>
        <v>100.27453671928622</v>
      </c>
      <c r="J32" s="46">
        <v>1312000</v>
      </c>
      <c r="K32" s="45">
        <f t="shared" si="5"/>
        <v>100.53639846743295</v>
      </c>
      <c r="L32" s="46">
        <v>1082000</v>
      </c>
      <c r="M32" s="45">
        <f t="shared" si="5"/>
        <v>100.65116279069768</v>
      </c>
      <c r="N32" s="46">
        <v>229800</v>
      </c>
      <c r="O32" s="45">
        <f t="shared" si="5"/>
        <v>99.566724436741765</v>
      </c>
      <c r="P32" s="46">
        <v>149400</v>
      </c>
      <c r="Q32" s="45">
        <f t="shared" si="6"/>
        <v>98.80952380952381</v>
      </c>
      <c r="R32" s="46">
        <v>641500</v>
      </c>
      <c r="S32" s="45">
        <f t="shared" si="6"/>
        <v>99.027477616548325</v>
      </c>
      <c r="T32" s="46">
        <f t="shared" si="0"/>
        <v>790900</v>
      </c>
      <c r="U32" s="45">
        <f t="shared" si="6"/>
        <v>98.986232790988737</v>
      </c>
      <c r="V32" s="45">
        <f t="shared" si="1"/>
        <v>62.387066096053253</v>
      </c>
      <c r="W32" s="45">
        <f t="shared" si="2"/>
        <v>82.469512195121951</v>
      </c>
      <c r="X32" s="45">
        <f t="shared" si="3"/>
        <v>30.504041844983359</v>
      </c>
      <c r="Y32" s="45">
        <v>21.3</v>
      </c>
      <c r="Z32" s="47">
        <f t="shared" si="7"/>
        <v>107.57575757575756</v>
      </c>
      <c r="AA32" s="38"/>
      <c r="AB32" s="4"/>
    </row>
    <row r="33" spans="2:28" s="5" customFormat="1" ht="12" hidden="1" customHeight="1">
      <c r="B33" s="56">
        <v>1983</v>
      </c>
      <c r="C33" s="64" t="s">
        <v>49</v>
      </c>
      <c r="D33" s="60">
        <v>92600</v>
      </c>
      <c r="E33" s="45">
        <f t="shared" si="4"/>
        <v>93.629929221435788</v>
      </c>
      <c r="F33" s="46">
        <v>2098000</v>
      </c>
      <c r="G33" s="45">
        <f t="shared" si="5"/>
        <v>99.762244412743698</v>
      </c>
      <c r="H33" s="46">
        <v>1469000</v>
      </c>
      <c r="I33" s="45">
        <f t="shared" si="5"/>
        <v>100.54757015742641</v>
      </c>
      <c r="J33" s="46">
        <v>1322000</v>
      </c>
      <c r="K33" s="45">
        <f t="shared" si="5"/>
        <v>100.76219512195121</v>
      </c>
      <c r="L33" s="46">
        <v>1096000</v>
      </c>
      <c r="M33" s="45">
        <f t="shared" si="5"/>
        <v>101.29390018484288</v>
      </c>
      <c r="N33" s="46">
        <v>226100</v>
      </c>
      <c r="O33" s="45">
        <f t="shared" si="5"/>
        <v>98.389904264577893</v>
      </c>
      <c r="P33" s="46">
        <v>146700</v>
      </c>
      <c r="Q33" s="45">
        <f t="shared" si="6"/>
        <v>98.192771084337352</v>
      </c>
      <c r="R33" s="46">
        <v>629700</v>
      </c>
      <c r="S33" s="45">
        <f t="shared" si="6"/>
        <v>98.160561184723306</v>
      </c>
      <c r="T33" s="46">
        <f t="shared" si="0"/>
        <v>776400</v>
      </c>
      <c r="U33" s="45">
        <f t="shared" si="6"/>
        <v>98.166645593627507</v>
      </c>
      <c r="V33" s="45">
        <f t="shared" si="1"/>
        <v>63.012392755004768</v>
      </c>
      <c r="W33" s="45">
        <f t="shared" si="2"/>
        <v>82.904689863842663</v>
      </c>
      <c r="X33" s="45">
        <f t="shared" si="3"/>
        <v>30.014299332697806</v>
      </c>
      <c r="Y33" s="45">
        <v>22.7</v>
      </c>
      <c r="Z33" s="47">
        <f t="shared" si="7"/>
        <v>106.57276995305163</v>
      </c>
      <c r="AA33" s="38"/>
      <c r="AB33" s="4"/>
    </row>
    <row r="34" spans="2:28" s="5" customFormat="1" ht="12" hidden="1" customHeight="1">
      <c r="B34" s="56">
        <v>1984</v>
      </c>
      <c r="C34" s="64" t="s">
        <v>50</v>
      </c>
      <c r="D34" s="60">
        <v>87400</v>
      </c>
      <c r="E34" s="45">
        <f t="shared" si="4"/>
        <v>94.384449244060477</v>
      </c>
      <c r="F34" s="46">
        <v>2110000</v>
      </c>
      <c r="G34" s="45">
        <f t="shared" si="5"/>
        <v>100.5719733079123</v>
      </c>
      <c r="H34" s="46">
        <v>1474000</v>
      </c>
      <c r="I34" s="45">
        <f t="shared" si="5"/>
        <v>100.34036759700477</v>
      </c>
      <c r="J34" s="46">
        <v>1324000</v>
      </c>
      <c r="K34" s="45">
        <f t="shared" si="5"/>
        <v>100.15128593040848</v>
      </c>
      <c r="L34" s="46">
        <v>1101000</v>
      </c>
      <c r="M34" s="45">
        <f t="shared" si="5"/>
        <v>100.45620437956204</v>
      </c>
      <c r="N34" s="46">
        <v>223800</v>
      </c>
      <c r="O34" s="45">
        <f t="shared" si="5"/>
        <v>98.982750995134893</v>
      </c>
      <c r="P34" s="46">
        <v>149400</v>
      </c>
      <c r="Q34" s="45">
        <f t="shared" si="6"/>
        <v>101.840490797546</v>
      </c>
      <c r="R34" s="46">
        <v>635900</v>
      </c>
      <c r="S34" s="45">
        <f t="shared" si="6"/>
        <v>100.98459583928856</v>
      </c>
      <c r="T34" s="46">
        <f t="shared" si="0"/>
        <v>785300</v>
      </c>
      <c r="U34" s="45">
        <f t="shared" si="6"/>
        <v>101.14631633178774</v>
      </c>
      <c r="V34" s="45">
        <f t="shared" si="1"/>
        <v>62.748815165876778</v>
      </c>
      <c r="W34" s="45">
        <f t="shared" si="2"/>
        <v>83.157099697885201</v>
      </c>
      <c r="X34" s="45">
        <f t="shared" si="3"/>
        <v>30.137440758293838</v>
      </c>
      <c r="Y34" s="45">
        <v>24.1</v>
      </c>
      <c r="Z34" s="47">
        <f t="shared" si="7"/>
        <v>106.16740088105728</v>
      </c>
      <c r="AA34" s="38"/>
      <c r="AB34" s="4"/>
    </row>
    <row r="35" spans="2:28" s="5" customFormat="1" ht="12" hidden="1" customHeight="1">
      <c r="B35" s="57">
        <v>1985</v>
      </c>
      <c r="C35" s="65" t="s">
        <v>51</v>
      </c>
      <c r="D35" s="61">
        <v>82400</v>
      </c>
      <c r="E35" s="48">
        <f t="shared" si="4"/>
        <v>94.279176201372991</v>
      </c>
      <c r="F35" s="49">
        <v>2111000</v>
      </c>
      <c r="G35" s="48">
        <f t="shared" si="5"/>
        <v>100.04739336492892</v>
      </c>
      <c r="H35" s="49">
        <v>1464000</v>
      </c>
      <c r="I35" s="48">
        <f t="shared" si="5"/>
        <v>99.321573948439621</v>
      </c>
      <c r="J35" s="49">
        <v>1322000</v>
      </c>
      <c r="K35" s="48">
        <f t="shared" si="5"/>
        <v>99.848942598187307</v>
      </c>
      <c r="L35" s="49">
        <v>1101000</v>
      </c>
      <c r="M35" s="48">
        <f t="shared" si="5"/>
        <v>100</v>
      </c>
      <c r="N35" s="49">
        <v>221300</v>
      </c>
      <c r="O35" s="48">
        <f t="shared" si="5"/>
        <v>98.882931188561216</v>
      </c>
      <c r="P35" s="49">
        <v>140800</v>
      </c>
      <c r="Q35" s="48">
        <f t="shared" si="6"/>
        <v>94.243641231593031</v>
      </c>
      <c r="R35" s="49">
        <v>648600</v>
      </c>
      <c r="S35" s="48">
        <f t="shared" si="6"/>
        <v>101.99716936625256</v>
      </c>
      <c r="T35" s="49">
        <f t="shared" si="0"/>
        <v>789400</v>
      </c>
      <c r="U35" s="48">
        <f t="shared" si="6"/>
        <v>100.52209346746466</v>
      </c>
      <c r="V35" s="48">
        <f t="shared" si="1"/>
        <v>62.62434864992894</v>
      </c>
      <c r="W35" s="48">
        <f t="shared" si="2"/>
        <v>83.282904689863841</v>
      </c>
      <c r="X35" s="48">
        <f t="shared" si="3"/>
        <v>30.724774988157272</v>
      </c>
      <c r="Y35" s="48">
        <v>25.6</v>
      </c>
      <c r="Z35" s="50">
        <f t="shared" si="7"/>
        <v>106.2240663900415</v>
      </c>
      <c r="AA35" s="38"/>
      <c r="AB35" s="4"/>
    </row>
    <row r="36" spans="2:28" s="5" customFormat="1" ht="12" hidden="1" customHeight="1">
      <c r="B36" s="56">
        <v>1986</v>
      </c>
      <c r="C36" s="64" t="s">
        <v>52</v>
      </c>
      <c r="D36" s="60">
        <v>78500</v>
      </c>
      <c r="E36" s="45">
        <f t="shared" si="4"/>
        <v>95.266990291262132</v>
      </c>
      <c r="F36" s="46">
        <v>2103000</v>
      </c>
      <c r="G36" s="45">
        <f t="shared" si="5"/>
        <v>99.621032685930842</v>
      </c>
      <c r="H36" s="46">
        <v>1460000</v>
      </c>
      <c r="I36" s="45">
        <f t="shared" si="5"/>
        <v>99.726775956284158</v>
      </c>
      <c r="J36" s="46">
        <v>1315000</v>
      </c>
      <c r="K36" s="45">
        <f t="shared" si="5"/>
        <v>99.470499243570345</v>
      </c>
      <c r="L36" s="46">
        <v>1099000</v>
      </c>
      <c r="M36" s="45">
        <f t="shared" si="5"/>
        <v>99.818346957311533</v>
      </c>
      <c r="N36" s="46">
        <v>216000</v>
      </c>
      <c r="O36" s="45">
        <f t="shared" si="5"/>
        <v>97.605061003163129</v>
      </c>
      <c r="P36" s="46">
        <v>145100</v>
      </c>
      <c r="Q36" s="45">
        <f t="shared" si="6"/>
        <v>103.05397727272727</v>
      </c>
      <c r="R36" s="46">
        <v>643100</v>
      </c>
      <c r="S36" s="45">
        <f t="shared" si="6"/>
        <v>99.15201973481345</v>
      </c>
      <c r="T36" s="46">
        <f t="shared" si="0"/>
        <v>788200</v>
      </c>
      <c r="U36" s="45">
        <f t="shared" si="6"/>
        <v>99.847985812009128</v>
      </c>
      <c r="V36" s="45">
        <f t="shared" si="1"/>
        <v>62.529719448407036</v>
      </c>
      <c r="W36" s="45">
        <f t="shared" si="2"/>
        <v>83.57414448669202</v>
      </c>
      <c r="X36" s="45">
        <f t="shared" si="3"/>
        <v>30.580123632905376</v>
      </c>
      <c r="Y36" s="45">
        <v>26.8</v>
      </c>
      <c r="Z36" s="47">
        <f t="shared" si="7"/>
        <v>104.6875</v>
      </c>
      <c r="AA36" s="38"/>
      <c r="AB36" s="4"/>
    </row>
    <row r="37" spans="2:28" s="5" customFormat="1" ht="12" hidden="1" customHeight="1">
      <c r="B37" s="56">
        <v>1987</v>
      </c>
      <c r="C37" s="64" t="s">
        <v>53</v>
      </c>
      <c r="D37" s="60">
        <v>74500</v>
      </c>
      <c r="E37" s="45">
        <f t="shared" si="4"/>
        <v>94.904458598726109</v>
      </c>
      <c r="F37" s="46">
        <v>2049000</v>
      </c>
      <c r="G37" s="45">
        <f t="shared" si="5"/>
        <v>97.432239657631953</v>
      </c>
      <c r="H37" s="46">
        <v>1417000</v>
      </c>
      <c r="I37" s="45">
        <f t="shared" si="5"/>
        <v>97.054794520547944</v>
      </c>
      <c r="J37" s="46">
        <v>1278000</v>
      </c>
      <c r="K37" s="45">
        <f t="shared" si="5"/>
        <v>97.186311787072242</v>
      </c>
      <c r="L37" s="46">
        <v>1051000</v>
      </c>
      <c r="M37" s="45">
        <f t="shared" si="5"/>
        <v>95.632393084622379</v>
      </c>
      <c r="N37" s="46">
        <v>226900</v>
      </c>
      <c r="O37" s="45">
        <f t="shared" si="5"/>
        <v>105.04629629629629</v>
      </c>
      <c r="P37" s="46">
        <v>139500</v>
      </c>
      <c r="Q37" s="45">
        <f t="shared" si="6"/>
        <v>96.140592694693311</v>
      </c>
      <c r="R37" s="46">
        <v>631600</v>
      </c>
      <c r="S37" s="45">
        <f t="shared" si="6"/>
        <v>98.211786658373498</v>
      </c>
      <c r="T37" s="46">
        <f t="shared" si="0"/>
        <v>771100</v>
      </c>
      <c r="U37" s="45">
        <f t="shared" si="6"/>
        <v>97.830499873128645</v>
      </c>
      <c r="V37" s="45">
        <f t="shared" si="1"/>
        <v>62.371888726207899</v>
      </c>
      <c r="W37" s="45">
        <f t="shared" si="2"/>
        <v>82.237871674491387</v>
      </c>
      <c r="X37" s="45">
        <f t="shared" si="3"/>
        <v>30.824792581747197</v>
      </c>
      <c r="Y37" s="45">
        <v>27.5</v>
      </c>
      <c r="Z37" s="47">
        <f t="shared" si="7"/>
        <v>102.61194029850746</v>
      </c>
      <c r="AA37" s="38"/>
      <c r="AB37" s="4"/>
    </row>
    <row r="38" spans="2:28" s="5" customFormat="1" ht="12" hidden="1" customHeight="1">
      <c r="B38" s="56">
        <v>1988</v>
      </c>
      <c r="C38" s="64" t="s">
        <v>54</v>
      </c>
      <c r="D38" s="60">
        <v>70600</v>
      </c>
      <c r="E38" s="45">
        <f t="shared" si="4"/>
        <v>94.765100671140942</v>
      </c>
      <c r="F38" s="46">
        <v>2017000</v>
      </c>
      <c r="G38" s="45">
        <f t="shared" si="5"/>
        <v>98.438262567105909</v>
      </c>
      <c r="H38" s="46">
        <v>1387000</v>
      </c>
      <c r="I38" s="45">
        <f t="shared" si="5"/>
        <v>97.882851093860268</v>
      </c>
      <c r="J38" s="46">
        <v>1253000</v>
      </c>
      <c r="K38" s="45">
        <f t="shared" si="5"/>
        <v>98.043818466353684</v>
      </c>
      <c r="L38" s="46">
        <v>1043000</v>
      </c>
      <c r="M38" s="45">
        <f t="shared" si="5"/>
        <v>99.238820171265459</v>
      </c>
      <c r="N38" s="46">
        <v>210200</v>
      </c>
      <c r="O38" s="45">
        <f t="shared" si="5"/>
        <v>92.63992948435434</v>
      </c>
      <c r="P38" s="46">
        <v>134000</v>
      </c>
      <c r="Q38" s="45">
        <f t="shared" si="6"/>
        <v>96.057347670250891</v>
      </c>
      <c r="R38" s="46">
        <v>629400</v>
      </c>
      <c r="S38" s="45">
        <f t="shared" si="6"/>
        <v>99.651678277390758</v>
      </c>
      <c r="T38" s="46">
        <f t="shared" si="0"/>
        <v>763400</v>
      </c>
      <c r="U38" s="45">
        <f t="shared" si="6"/>
        <v>99.001426533523542</v>
      </c>
      <c r="V38" s="45">
        <f t="shared" si="1"/>
        <v>62.121963311849285</v>
      </c>
      <c r="W38" s="45">
        <f t="shared" si="2"/>
        <v>83.240223463687144</v>
      </c>
      <c r="X38" s="45">
        <f t="shared" si="3"/>
        <v>31.204759543877046</v>
      </c>
      <c r="Y38" s="45">
        <v>28.6</v>
      </c>
      <c r="Z38" s="47">
        <f t="shared" si="7"/>
        <v>104</v>
      </c>
      <c r="AA38" s="38"/>
      <c r="AB38" s="4"/>
    </row>
    <row r="39" spans="2:28" s="5" customFormat="1" ht="12" customHeight="1">
      <c r="B39" s="56">
        <v>1989</v>
      </c>
      <c r="C39" s="66" t="s">
        <v>55</v>
      </c>
      <c r="D39" s="60">
        <v>66700</v>
      </c>
      <c r="E39" s="45">
        <f t="shared" si="4"/>
        <v>94.475920679886684</v>
      </c>
      <c r="F39" s="46">
        <v>2031000</v>
      </c>
      <c r="G39" s="45">
        <f t="shared" si="5"/>
        <v>100.69410014873574</v>
      </c>
      <c r="H39" s="46">
        <v>1398000</v>
      </c>
      <c r="I39" s="45">
        <f t="shared" si="5"/>
        <v>100.79307858687815</v>
      </c>
      <c r="J39" s="46">
        <v>1265000</v>
      </c>
      <c r="K39" s="45">
        <f t="shared" si="5"/>
        <v>100.95770151636074</v>
      </c>
      <c r="L39" s="46">
        <v>1066000</v>
      </c>
      <c r="M39" s="45">
        <f t="shared" si="5"/>
        <v>102.20517737296262</v>
      </c>
      <c r="N39" s="46">
        <v>198700</v>
      </c>
      <c r="O39" s="45">
        <f t="shared" si="5"/>
        <v>94.529019980970503</v>
      </c>
      <c r="P39" s="46">
        <v>132700</v>
      </c>
      <c r="Q39" s="45">
        <f t="shared" si="6"/>
        <v>99.02985074626865</v>
      </c>
      <c r="R39" s="46">
        <v>633200</v>
      </c>
      <c r="S39" s="45">
        <f t="shared" si="6"/>
        <v>100.60374960279633</v>
      </c>
      <c r="T39" s="46">
        <f t="shared" si="0"/>
        <v>765900</v>
      </c>
      <c r="U39" s="45">
        <f t="shared" si="6"/>
        <v>100.32748231595494</v>
      </c>
      <c r="V39" s="45">
        <f t="shared" si="1"/>
        <v>62.284588872476611</v>
      </c>
      <c r="W39" s="45">
        <f t="shared" si="2"/>
        <v>84.268774703557312</v>
      </c>
      <c r="X39" s="45">
        <f>R39/F39*100</f>
        <v>31.176760216642048</v>
      </c>
      <c r="Y39" s="45">
        <v>30.4</v>
      </c>
      <c r="Z39" s="47">
        <f t="shared" si="7"/>
        <v>106.29370629370629</v>
      </c>
      <c r="AA39" s="38"/>
      <c r="AB39" s="4"/>
    </row>
    <row r="40" spans="2:28" s="5" customFormat="1" ht="12" customHeight="1">
      <c r="B40" s="56">
        <v>1990</v>
      </c>
      <c r="C40" s="64" t="s">
        <v>56</v>
      </c>
      <c r="D40" s="60">
        <v>63300</v>
      </c>
      <c r="E40" s="45">
        <f t="shared" si="4"/>
        <v>94.902548725637175</v>
      </c>
      <c r="F40" s="46">
        <v>2058000</v>
      </c>
      <c r="G40" s="45">
        <f t="shared" si="5"/>
        <v>101.32939438700149</v>
      </c>
      <c r="H40" s="46" t="s">
        <v>26</v>
      </c>
      <c r="I40" s="45" t="s">
        <v>26</v>
      </c>
      <c r="J40" s="46">
        <v>1285000</v>
      </c>
      <c r="K40" s="45">
        <f t="shared" si="5"/>
        <v>101.58102766798419</v>
      </c>
      <c r="L40" s="46">
        <v>1081000</v>
      </c>
      <c r="M40" s="45">
        <f t="shared" si="5"/>
        <v>101.40712945590995</v>
      </c>
      <c r="N40" s="46">
        <v>204700</v>
      </c>
      <c r="O40" s="45">
        <f t="shared" si="5"/>
        <v>103.01962757926522</v>
      </c>
      <c r="P40" s="46">
        <v>772600</v>
      </c>
      <c r="Q40" s="45" t="s">
        <v>26</v>
      </c>
      <c r="R40" s="46" t="s">
        <v>26</v>
      </c>
      <c r="S40" s="45" t="s">
        <v>26</v>
      </c>
      <c r="T40" s="46">
        <f>+P40</f>
        <v>772600</v>
      </c>
      <c r="U40" s="45">
        <f t="shared" si="6"/>
        <v>100.87478783130956</v>
      </c>
      <c r="V40" s="45">
        <f t="shared" si="1"/>
        <v>62.439261418853256</v>
      </c>
      <c r="W40" s="45">
        <f t="shared" si="2"/>
        <v>84.124513618677042</v>
      </c>
      <c r="X40" s="45" t="s">
        <v>26</v>
      </c>
      <c r="Y40" s="45">
        <v>32.5</v>
      </c>
      <c r="Z40" s="47">
        <f t="shared" si="7"/>
        <v>106.9078947368421</v>
      </c>
      <c r="AA40" s="38"/>
      <c r="AB40" s="4"/>
    </row>
    <row r="41" spans="2:28" s="5" customFormat="1" ht="12" customHeight="1">
      <c r="B41" s="53">
        <v>1991</v>
      </c>
      <c r="C41" s="63" t="s">
        <v>57</v>
      </c>
      <c r="D41" s="59">
        <v>59800</v>
      </c>
      <c r="E41" s="42">
        <f t="shared" si="4"/>
        <v>94.470774091627177</v>
      </c>
      <c r="F41" s="43">
        <v>2068000</v>
      </c>
      <c r="G41" s="42">
        <f t="shared" si="5"/>
        <v>100.48590864917395</v>
      </c>
      <c r="H41" s="43">
        <v>1414000</v>
      </c>
      <c r="I41" s="42" t="s">
        <v>26</v>
      </c>
      <c r="J41" s="43">
        <v>1285000</v>
      </c>
      <c r="K41" s="42">
        <f t="shared" si="5"/>
        <v>100</v>
      </c>
      <c r="L41" s="43">
        <v>1082000</v>
      </c>
      <c r="M41" s="42">
        <f t="shared" si="5"/>
        <v>100.09250693802034</v>
      </c>
      <c r="N41" s="43">
        <v>203300</v>
      </c>
      <c r="O41" s="42">
        <f t="shared" si="5"/>
        <v>99.316072300928184</v>
      </c>
      <c r="P41" s="43">
        <v>129000</v>
      </c>
      <c r="Q41" s="42">
        <f t="shared" si="6"/>
        <v>16.696867719389076</v>
      </c>
      <c r="R41" s="43">
        <v>654100</v>
      </c>
      <c r="S41" s="42" t="s">
        <v>26</v>
      </c>
      <c r="T41" s="43">
        <f t="shared" si="0"/>
        <v>783100</v>
      </c>
      <c r="U41" s="42">
        <f t="shared" si="6"/>
        <v>101.3590473725084</v>
      </c>
      <c r="V41" s="42">
        <f t="shared" si="1"/>
        <v>62.137330754352028</v>
      </c>
      <c r="W41" s="42">
        <f t="shared" si="2"/>
        <v>84.202334630350194</v>
      </c>
      <c r="X41" s="42">
        <f t="shared" si="3"/>
        <v>31.629593810444874</v>
      </c>
      <c r="Y41" s="42">
        <v>34.6</v>
      </c>
      <c r="Z41" s="44">
        <f t="shared" si="7"/>
        <v>106.46153846153848</v>
      </c>
      <c r="AA41" s="38"/>
      <c r="AB41" s="4"/>
    </row>
    <row r="42" spans="2:28" s="5" customFormat="1" ht="12" customHeight="1">
      <c r="B42" s="56">
        <v>1992</v>
      </c>
      <c r="C42" s="64" t="s">
        <v>58</v>
      </c>
      <c r="D42" s="60">
        <v>55100</v>
      </c>
      <c r="E42" s="45">
        <f t="shared" si="4"/>
        <v>92.140468227424748</v>
      </c>
      <c r="F42" s="46">
        <v>2082000</v>
      </c>
      <c r="G42" s="45">
        <f t="shared" si="5"/>
        <v>100.67698259187621</v>
      </c>
      <c r="H42" s="46">
        <v>1418000</v>
      </c>
      <c r="I42" s="45">
        <f t="shared" si="5"/>
        <v>100.28288543140029</v>
      </c>
      <c r="J42" s="46">
        <v>1282000</v>
      </c>
      <c r="K42" s="45">
        <f t="shared" si="5"/>
        <v>99.766536964980546</v>
      </c>
      <c r="L42" s="46">
        <v>1081000</v>
      </c>
      <c r="M42" s="45">
        <f t="shared" si="5"/>
        <v>99.907578558225509</v>
      </c>
      <c r="N42" s="46">
        <v>200400</v>
      </c>
      <c r="O42" s="45">
        <f t="shared" si="5"/>
        <v>98.573536645351695</v>
      </c>
      <c r="P42" s="46">
        <v>136300</v>
      </c>
      <c r="Q42" s="45">
        <f t="shared" si="6"/>
        <v>105.65891472868216</v>
      </c>
      <c r="R42" s="46">
        <v>663500</v>
      </c>
      <c r="S42" s="45">
        <f t="shared" si="6"/>
        <v>101.43708913010244</v>
      </c>
      <c r="T42" s="46">
        <f t="shared" si="0"/>
        <v>799800</v>
      </c>
      <c r="U42" s="45">
        <f t="shared" si="6"/>
        <v>102.13255012131273</v>
      </c>
      <c r="V42" s="45">
        <f t="shared" si="1"/>
        <v>61.575408261287222</v>
      </c>
      <c r="W42" s="45">
        <f t="shared" si="2"/>
        <v>84.321372854914202</v>
      </c>
      <c r="X42" s="45">
        <f t="shared" si="3"/>
        <v>31.86839577329491</v>
      </c>
      <c r="Y42" s="45">
        <v>37.799999999999997</v>
      </c>
      <c r="Z42" s="47">
        <f t="shared" si="7"/>
        <v>109.2485549132948</v>
      </c>
      <c r="AA42" s="38"/>
      <c r="AB42" s="4"/>
    </row>
    <row r="43" spans="2:28" s="5" customFormat="1" ht="12" customHeight="1">
      <c r="B43" s="56">
        <v>1993</v>
      </c>
      <c r="C43" s="64" t="s">
        <v>59</v>
      </c>
      <c r="D43" s="60">
        <v>50900</v>
      </c>
      <c r="E43" s="45">
        <f t="shared" si="4"/>
        <v>92.377495462794926</v>
      </c>
      <c r="F43" s="46">
        <v>2068000</v>
      </c>
      <c r="G43" s="45">
        <f t="shared" si="5"/>
        <v>99.32756964457252</v>
      </c>
      <c r="H43" s="46">
        <v>1416000</v>
      </c>
      <c r="I43" s="45">
        <f t="shared" si="5"/>
        <v>99.858956276445696</v>
      </c>
      <c r="J43" s="46">
        <v>1281000</v>
      </c>
      <c r="K43" s="45">
        <f t="shared" si="5"/>
        <v>99.921996879875195</v>
      </c>
      <c r="L43" s="46">
        <v>1084000</v>
      </c>
      <c r="M43" s="45">
        <f t="shared" si="5"/>
        <v>100.27752081406105</v>
      </c>
      <c r="N43" s="46">
        <v>196600</v>
      </c>
      <c r="O43" s="45">
        <f t="shared" si="5"/>
        <v>98.103792415169664</v>
      </c>
      <c r="P43" s="46">
        <v>135000</v>
      </c>
      <c r="Q43" s="45">
        <f t="shared" si="6"/>
        <v>99.046221570066024</v>
      </c>
      <c r="R43" s="46">
        <v>651600</v>
      </c>
      <c r="S43" s="45">
        <f t="shared" si="6"/>
        <v>98.206480783722682</v>
      </c>
      <c r="T43" s="46">
        <f t="shared" si="0"/>
        <v>786600</v>
      </c>
      <c r="U43" s="45">
        <f t="shared" si="6"/>
        <v>98.349587396849216</v>
      </c>
      <c r="V43" s="45">
        <f t="shared" si="1"/>
        <v>61.94390715667312</v>
      </c>
      <c r="W43" s="45">
        <f t="shared" si="2"/>
        <v>84.621389539422324</v>
      </c>
      <c r="X43" s="45">
        <f t="shared" si="3"/>
        <v>31.508704061895553</v>
      </c>
      <c r="Y43" s="45">
        <v>40.6</v>
      </c>
      <c r="Z43" s="47">
        <f t="shared" si="7"/>
        <v>107.40740740740742</v>
      </c>
      <c r="AA43" s="38"/>
      <c r="AB43" s="4"/>
    </row>
    <row r="44" spans="2:28" s="5" customFormat="1" ht="12" customHeight="1">
      <c r="B44" s="56">
        <v>1994</v>
      </c>
      <c r="C44" s="64" t="s">
        <v>60</v>
      </c>
      <c r="D44" s="60">
        <v>47600</v>
      </c>
      <c r="E44" s="45">
        <f t="shared" si="4"/>
        <v>93.516699410609036</v>
      </c>
      <c r="F44" s="46">
        <v>2018000</v>
      </c>
      <c r="G44" s="45">
        <f t="shared" si="5"/>
        <v>97.582205029013537</v>
      </c>
      <c r="H44" s="46">
        <v>1383000</v>
      </c>
      <c r="I44" s="45">
        <f t="shared" si="5"/>
        <v>97.669491525423723</v>
      </c>
      <c r="J44" s="46">
        <v>1247000</v>
      </c>
      <c r="K44" s="45">
        <f t="shared" si="5"/>
        <v>97.345823575331764</v>
      </c>
      <c r="L44" s="46">
        <v>1052000</v>
      </c>
      <c r="M44" s="45">
        <f t="shared" si="5"/>
        <v>97.047970479704787</v>
      </c>
      <c r="N44" s="46">
        <v>194500</v>
      </c>
      <c r="O44" s="45">
        <f t="shared" si="5"/>
        <v>98.93184130213632</v>
      </c>
      <c r="P44" s="46">
        <v>136600</v>
      </c>
      <c r="Q44" s="45">
        <f t="shared" si="6"/>
        <v>101.18518518518518</v>
      </c>
      <c r="R44" s="46">
        <v>635300</v>
      </c>
      <c r="S44" s="45">
        <f t="shared" si="6"/>
        <v>97.498465316144873</v>
      </c>
      <c r="T44" s="46">
        <f t="shared" si="0"/>
        <v>771900</v>
      </c>
      <c r="U44" s="45">
        <f t="shared" si="6"/>
        <v>98.131197559115179</v>
      </c>
      <c r="V44" s="45">
        <f t="shared" si="1"/>
        <v>61.793855302279489</v>
      </c>
      <c r="W44" s="45">
        <f t="shared" si="2"/>
        <v>84.362469927826794</v>
      </c>
      <c r="X44" s="45">
        <f t="shared" si="3"/>
        <v>31.481665014866206</v>
      </c>
      <c r="Y44" s="45">
        <v>42.4</v>
      </c>
      <c r="Z44" s="47">
        <f t="shared" si="7"/>
        <v>104.43349753694579</v>
      </c>
      <c r="AA44" s="38"/>
      <c r="AB44" s="4"/>
    </row>
    <row r="45" spans="2:28" s="5" customFormat="1" ht="12" customHeight="1">
      <c r="B45" s="57">
        <v>1995</v>
      </c>
      <c r="C45" s="65" t="s">
        <v>61</v>
      </c>
      <c r="D45" s="61">
        <v>44300</v>
      </c>
      <c r="E45" s="48">
        <f t="shared" si="4"/>
        <v>93.067226890756302</v>
      </c>
      <c r="F45" s="49">
        <v>1951000</v>
      </c>
      <c r="G45" s="48">
        <f t="shared" si="5"/>
        <v>96.679881070366704</v>
      </c>
      <c r="H45" s="49">
        <v>1342000</v>
      </c>
      <c r="I45" s="48">
        <f t="shared" si="5"/>
        <v>97.035430224150403</v>
      </c>
      <c r="J45" s="49">
        <v>1213000</v>
      </c>
      <c r="K45" s="48">
        <f t="shared" si="5"/>
        <v>97.273456295108261</v>
      </c>
      <c r="L45" s="49">
        <v>1034000</v>
      </c>
      <c r="M45" s="48">
        <f t="shared" si="5"/>
        <v>98.288973384030413</v>
      </c>
      <c r="N45" s="49">
        <v>178700</v>
      </c>
      <c r="O45" s="48">
        <f t="shared" si="5"/>
        <v>91.876606683804624</v>
      </c>
      <c r="P45" s="49">
        <v>129200</v>
      </c>
      <c r="Q45" s="48">
        <f t="shared" si="6"/>
        <v>94.582723279648604</v>
      </c>
      <c r="R45" s="49">
        <v>609700</v>
      </c>
      <c r="S45" s="48">
        <f t="shared" si="6"/>
        <v>95.97040768141035</v>
      </c>
      <c r="T45" s="49">
        <f t="shared" si="0"/>
        <v>738900</v>
      </c>
      <c r="U45" s="48">
        <f t="shared" si="6"/>
        <v>95.724834823163619</v>
      </c>
      <c r="V45" s="48">
        <f t="shared" si="1"/>
        <v>62.173244490005132</v>
      </c>
      <c r="W45" s="48">
        <f t="shared" si="2"/>
        <v>85.243198680956311</v>
      </c>
      <c r="X45" s="48">
        <f t="shared" si="3"/>
        <v>31.250640697078421</v>
      </c>
      <c r="Y45" s="48">
        <v>44</v>
      </c>
      <c r="Z45" s="50">
        <f t="shared" si="7"/>
        <v>103.77358490566037</v>
      </c>
      <c r="AA45" s="38"/>
      <c r="AB45" s="4"/>
    </row>
    <row r="46" spans="2:28" s="5" customFormat="1" ht="12" customHeight="1">
      <c r="B46" s="56">
        <v>1996</v>
      </c>
      <c r="C46" s="64" t="s">
        <v>62</v>
      </c>
      <c r="D46" s="60">
        <v>41600</v>
      </c>
      <c r="E46" s="45">
        <f t="shared" si="4"/>
        <v>93.90519187358916</v>
      </c>
      <c r="F46" s="46">
        <v>1927000</v>
      </c>
      <c r="G46" s="45">
        <f t="shared" si="5"/>
        <v>98.769861609431061</v>
      </c>
      <c r="H46" s="46">
        <v>1334000</v>
      </c>
      <c r="I46" s="45">
        <f t="shared" si="5"/>
        <v>99.403874813710885</v>
      </c>
      <c r="J46" s="46">
        <v>1211000</v>
      </c>
      <c r="K46" s="45">
        <f t="shared" si="5"/>
        <v>99.835119538334709</v>
      </c>
      <c r="L46" s="46">
        <v>1035000</v>
      </c>
      <c r="M46" s="45">
        <f t="shared" si="5"/>
        <v>100.09671179883945</v>
      </c>
      <c r="N46" s="46">
        <v>175800</v>
      </c>
      <c r="O46" s="45">
        <f t="shared" si="5"/>
        <v>98.377168438724112</v>
      </c>
      <c r="P46" s="46">
        <v>123200</v>
      </c>
      <c r="Q46" s="45">
        <f t="shared" si="6"/>
        <v>95.356037151702793</v>
      </c>
      <c r="R46" s="46">
        <v>593300</v>
      </c>
      <c r="S46" s="45">
        <f t="shared" si="6"/>
        <v>97.310152534033136</v>
      </c>
      <c r="T46" s="46">
        <f t="shared" si="0"/>
        <v>716500</v>
      </c>
      <c r="U46" s="45">
        <f t="shared" si="6"/>
        <v>96.968466639599399</v>
      </c>
      <c r="V46" s="42">
        <f t="shared" si="1"/>
        <v>62.843798650752468</v>
      </c>
      <c r="W46" s="42">
        <f t="shared" si="2"/>
        <v>85.466556564822454</v>
      </c>
      <c r="X46" s="42">
        <f t="shared" si="3"/>
        <v>30.78879086663207</v>
      </c>
      <c r="Y46" s="45">
        <v>46.3</v>
      </c>
      <c r="Z46" s="47">
        <f t="shared" si="7"/>
        <v>105.22727272727272</v>
      </c>
      <c r="AA46" s="38"/>
      <c r="AB46" s="4"/>
    </row>
    <row r="47" spans="2:28" s="5" customFormat="1" ht="12" customHeight="1">
      <c r="B47" s="56">
        <v>1997</v>
      </c>
      <c r="C47" s="64" t="s">
        <v>63</v>
      </c>
      <c r="D47" s="60">
        <v>39400</v>
      </c>
      <c r="E47" s="45">
        <f t="shared" si="4"/>
        <v>94.711538461538453</v>
      </c>
      <c r="F47" s="46">
        <v>1899000</v>
      </c>
      <c r="G47" s="45">
        <f t="shared" si="5"/>
        <v>98.546964193046179</v>
      </c>
      <c r="H47" s="46">
        <v>1320000</v>
      </c>
      <c r="I47" s="45">
        <f t="shared" si="5"/>
        <v>98.950524737631184</v>
      </c>
      <c r="J47" s="46">
        <v>1205000</v>
      </c>
      <c r="K47" s="45">
        <f t="shared" si="5"/>
        <v>99.504541701073492</v>
      </c>
      <c r="L47" s="46">
        <v>1032000</v>
      </c>
      <c r="M47" s="45">
        <f t="shared" si="5"/>
        <v>99.710144927536234</v>
      </c>
      <c r="N47" s="46">
        <v>172600</v>
      </c>
      <c r="O47" s="45">
        <f t="shared" si="5"/>
        <v>98.179749715585899</v>
      </c>
      <c r="P47" s="46">
        <v>115300</v>
      </c>
      <c r="Q47" s="45">
        <f t="shared" si="6"/>
        <v>93.587662337662337</v>
      </c>
      <c r="R47" s="46">
        <v>578400</v>
      </c>
      <c r="S47" s="45">
        <f t="shared" si="6"/>
        <v>97.488622956345864</v>
      </c>
      <c r="T47" s="46">
        <f t="shared" si="0"/>
        <v>693700</v>
      </c>
      <c r="U47" s="45">
        <f t="shared" si="6"/>
        <v>96.817864619679</v>
      </c>
      <c r="V47" s="45">
        <f t="shared" si="1"/>
        <v>63.454449710373886</v>
      </c>
      <c r="W47" s="45">
        <f t="shared" si="2"/>
        <v>85.643153526970949</v>
      </c>
      <c r="X47" s="45">
        <f t="shared" si="3"/>
        <v>30.458135860979464</v>
      </c>
      <c r="Y47" s="45">
        <v>48.2</v>
      </c>
      <c r="Z47" s="47">
        <f t="shared" si="7"/>
        <v>104.10367170626351</v>
      </c>
      <c r="AA47" s="38"/>
      <c r="AB47" s="4"/>
    </row>
    <row r="48" spans="2:28" s="5" customFormat="1" ht="12" customHeight="1">
      <c r="B48" s="56">
        <v>1998</v>
      </c>
      <c r="C48" s="64" t="s">
        <v>64</v>
      </c>
      <c r="D48" s="60">
        <v>37400</v>
      </c>
      <c r="E48" s="45">
        <f t="shared" si="4"/>
        <v>94.923857868020306</v>
      </c>
      <c r="F48" s="46">
        <v>1860000</v>
      </c>
      <c r="G48" s="45">
        <f t="shared" si="5"/>
        <v>97.94628751974723</v>
      </c>
      <c r="H48" s="46">
        <v>1301000</v>
      </c>
      <c r="I48" s="45">
        <f t="shared" si="5"/>
        <v>98.560606060606062</v>
      </c>
      <c r="J48" s="46">
        <v>1190000</v>
      </c>
      <c r="K48" s="45">
        <f t="shared" si="5"/>
        <v>98.755186721991706</v>
      </c>
      <c r="L48" s="46">
        <v>1022000</v>
      </c>
      <c r="M48" s="45">
        <f t="shared" si="5"/>
        <v>99.031007751937977</v>
      </c>
      <c r="N48" s="46">
        <v>168100</v>
      </c>
      <c r="O48" s="45">
        <f t="shared" si="5"/>
        <v>97.392815758980305</v>
      </c>
      <c r="P48" s="46">
        <v>111000</v>
      </c>
      <c r="Q48" s="45">
        <f t="shared" si="6"/>
        <v>96.27059843885516</v>
      </c>
      <c r="R48" s="46">
        <v>558600</v>
      </c>
      <c r="S48" s="45">
        <f t="shared" si="6"/>
        <v>96.576763485477173</v>
      </c>
      <c r="T48" s="46">
        <f t="shared" si="0"/>
        <v>669600</v>
      </c>
      <c r="U48" s="45">
        <f t="shared" si="6"/>
        <v>96.525875738791996</v>
      </c>
      <c r="V48" s="45">
        <f t="shared" si="1"/>
        <v>63.978494623655912</v>
      </c>
      <c r="W48" s="45">
        <f t="shared" si="2"/>
        <v>85.882352941176464</v>
      </c>
      <c r="X48" s="45">
        <f t="shared" si="3"/>
        <v>30.032258064516128</v>
      </c>
      <c r="Y48" s="45">
        <v>49.7</v>
      </c>
      <c r="Z48" s="47">
        <f t="shared" si="7"/>
        <v>103.11203319502073</v>
      </c>
      <c r="AA48" s="38"/>
      <c r="AB48" s="4"/>
    </row>
    <row r="49" spans="2:28" s="5" customFormat="1" ht="12" customHeight="1">
      <c r="B49" s="56">
        <v>1999</v>
      </c>
      <c r="C49" s="64" t="s">
        <v>65</v>
      </c>
      <c r="D49" s="60">
        <v>35400</v>
      </c>
      <c r="E49" s="45">
        <f t="shared" si="4"/>
        <v>94.652406417112303</v>
      </c>
      <c r="F49" s="46">
        <v>1816000</v>
      </c>
      <c r="G49" s="45">
        <f t="shared" si="5"/>
        <v>97.634408602150529</v>
      </c>
      <c r="H49" s="46">
        <v>1279000</v>
      </c>
      <c r="I49" s="45">
        <f t="shared" si="5"/>
        <v>98.308993082244427</v>
      </c>
      <c r="J49" s="46">
        <v>1171000</v>
      </c>
      <c r="K49" s="45">
        <f t="shared" si="5"/>
        <v>98.403361344537814</v>
      </c>
      <c r="L49" s="46">
        <v>1008000</v>
      </c>
      <c r="M49" s="45">
        <f t="shared" si="5"/>
        <v>98.630136986301366</v>
      </c>
      <c r="N49" s="46">
        <v>163500</v>
      </c>
      <c r="O49" s="45">
        <f t="shared" si="5"/>
        <v>97.263533610945856</v>
      </c>
      <c r="P49" s="46">
        <v>107200</v>
      </c>
      <c r="Q49" s="45">
        <f t="shared" si="6"/>
        <v>96.576576576576585</v>
      </c>
      <c r="R49" s="46">
        <v>537400</v>
      </c>
      <c r="S49" s="45">
        <f t="shared" si="6"/>
        <v>96.204797708557109</v>
      </c>
      <c r="T49" s="46">
        <f t="shared" si="0"/>
        <v>644600</v>
      </c>
      <c r="U49" s="45">
        <f t="shared" si="6"/>
        <v>96.266427718040632</v>
      </c>
      <c r="V49" s="45">
        <f t="shared" si="1"/>
        <v>64.482378854625551</v>
      </c>
      <c r="W49" s="45">
        <f t="shared" si="2"/>
        <v>86.080273270708801</v>
      </c>
      <c r="X49" s="45">
        <f t="shared" si="3"/>
        <v>29.592511013215862</v>
      </c>
      <c r="Y49" s="45">
        <v>51.3</v>
      </c>
      <c r="Z49" s="47">
        <f t="shared" si="7"/>
        <v>103.21931589537223</v>
      </c>
      <c r="AA49" s="38"/>
      <c r="AB49" s="4"/>
    </row>
    <row r="50" spans="2:28" s="5" customFormat="1" ht="12" customHeight="1">
      <c r="B50" s="57">
        <v>2000</v>
      </c>
      <c r="C50" s="64" t="s">
        <v>66</v>
      </c>
      <c r="D50" s="60">
        <v>33600</v>
      </c>
      <c r="E50" s="45">
        <f t="shared" si="4"/>
        <v>94.915254237288138</v>
      </c>
      <c r="F50" s="46">
        <v>1764000</v>
      </c>
      <c r="G50" s="45">
        <f t="shared" si="5"/>
        <v>97.136563876651977</v>
      </c>
      <c r="H50" s="46">
        <v>1251000</v>
      </c>
      <c r="I50" s="45">
        <f t="shared" si="5"/>
        <v>97.810789679437065</v>
      </c>
      <c r="J50" s="46">
        <v>1150000</v>
      </c>
      <c r="K50" s="45">
        <f t="shared" si="5"/>
        <v>98.206660973526908</v>
      </c>
      <c r="L50" s="46">
        <v>991800</v>
      </c>
      <c r="M50" s="45">
        <f t="shared" si="5"/>
        <v>98.392857142857139</v>
      </c>
      <c r="N50" s="46">
        <v>157900</v>
      </c>
      <c r="O50" s="45">
        <f t="shared" si="5"/>
        <v>96.574923547400616</v>
      </c>
      <c r="P50" s="46">
        <v>101400</v>
      </c>
      <c r="Q50" s="45">
        <f t="shared" si="6"/>
        <v>94.589552238805979</v>
      </c>
      <c r="R50" s="46">
        <v>513200</v>
      </c>
      <c r="S50" s="45">
        <f t="shared" si="6"/>
        <v>95.496836620766658</v>
      </c>
      <c r="T50" s="46">
        <f t="shared" si="0"/>
        <v>614600</v>
      </c>
      <c r="U50" s="45">
        <f t="shared" si="6"/>
        <v>95.345950977350284</v>
      </c>
      <c r="V50" s="48">
        <f t="shared" si="1"/>
        <v>65.192743764172334</v>
      </c>
      <c r="W50" s="48">
        <f t="shared" si="2"/>
        <v>86.243478260869566</v>
      </c>
      <c r="X50" s="48">
        <f t="shared" si="3"/>
        <v>29.09297052154195</v>
      </c>
      <c r="Y50" s="45">
        <v>52.5</v>
      </c>
      <c r="Z50" s="47">
        <f t="shared" si="7"/>
        <v>102.3391812865497</v>
      </c>
      <c r="AA50" s="38"/>
      <c r="AB50" s="4"/>
    </row>
    <row r="51" spans="2:28" s="5" customFormat="1" ht="12" customHeight="1">
      <c r="B51" s="56">
        <v>2001</v>
      </c>
      <c r="C51" s="63" t="s">
        <v>67</v>
      </c>
      <c r="D51" s="59">
        <v>32200</v>
      </c>
      <c r="E51" s="42">
        <f t="shared" si="4"/>
        <v>95.833333333333343</v>
      </c>
      <c r="F51" s="43">
        <v>1725000</v>
      </c>
      <c r="G51" s="42">
        <f t="shared" si="5"/>
        <v>97.789115646258509</v>
      </c>
      <c r="H51" s="43">
        <v>1221000</v>
      </c>
      <c r="I51" s="42">
        <f t="shared" si="5"/>
        <v>97.601918465227826</v>
      </c>
      <c r="J51" s="43">
        <v>1124000</v>
      </c>
      <c r="K51" s="42">
        <f t="shared" si="5"/>
        <v>97.739130434782609</v>
      </c>
      <c r="L51" s="43">
        <v>971300</v>
      </c>
      <c r="M51" s="42">
        <f t="shared" si="5"/>
        <v>97.933051018350469</v>
      </c>
      <c r="N51" s="43">
        <v>153100</v>
      </c>
      <c r="O51" s="42">
        <f t="shared" si="5"/>
        <v>96.960101329955677</v>
      </c>
      <c r="P51" s="43">
        <v>96200</v>
      </c>
      <c r="Q51" s="42">
        <f t="shared" si="6"/>
        <v>94.871794871794862</v>
      </c>
      <c r="R51" s="43">
        <v>504700</v>
      </c>
      <c r="S51" s="42">
        <f>R51/R50*100</f>
        <v>98.343725643024158</v>
      </c>
      <c r="T51" s="43">
        <f t="shared" si="0"/>
        <v>600900</v>
      </c>
      <c r="U51" s="42">
        <f t="shared" si="6"/>
        <v>97.770907907582171</v>
      </c>
      <c r="V51" s="45">
        <f t="shared" si="1"/>
        <v>65.159420289855078</v>
      </c>
      <c r="W51" s="45">
        <f t="shared" si="2"/>
        <v>86.414590747330962</v>
      </c>
      <c r="X51" s="45">
        <f t="shared" si="3"/>
        <v>29.257971014492757</v>
      </c>
      <c r="Y51" s="42">
        <v>53.6</v>
      </c>
      <c r="Z51" s="44">
        <f t="shared" si="7"/>
        <v>102.0952380952381</v>
      </c>
      <c r="AA51" s="38"/>
      <c r="AB51" s="4"/>
    </row>
    <row r="52" spans="2:28" ht="12" customHeight="1">
      <c r="B52" s="56">
        <v>2002</v>
      </c>
      <c r="C52" s="64" t="s">
        <v>68</v>
      </c>
      <c r="D52" s="60">
        <v>31000</v>
      </c>
      <c r="E52" s="45">
        <f t="shared" si="4"/>
        <v>96.273291925465841</v>
      </c>
      <c r="F52" s="46">
        <v>1726000</v>
      </c>
      <c r="G52" s="45">
        <f t="shared" si="5"/>
        <v>100.05797101449276</v>
      </c>
      <c r="H52" s="46">
        <v>1219000</v>
      </c>
      <c r="I52" s="45">
        <f t="shared" si="5"/>
        <v>99.836199836199839</v>
      </c>
      <c r="J52" s="46">
        <v>1126000</v>
      </c>
      <c r="K52" s="45">
        <f t="shared" si="5"/>
        <v>100.1779359430605</v>
      </c>
      <c r="L52" s="46">
        <v>966100</v>
      </c>
      <c r="M52" s="45">
        <f t="shared" si="5"/>
        <v>99.464635025223927</v>
      </c>
      <c r="N52" s="46">
        <v>160300</v>
      </c>
      <c r="O52" s="45">
        <f t="shared" si="5"/>
        <v>104.70280862181581</v>
      </c>
      <c r="P52" s="46">
        <v>92700</v>
      </c>
      <c r="Q52" s="45">
        <f t="shared" si="6"/>
        <v>96.361746361746356</v>
      </c>
      <c r="R52" s="46">
        <v>506700</v>
      </c>
      <c r="S52" s="45">
        <f t="shared" si="6"/>
        <v>100.39627501486031</v>
      </c>
      <c r="T52" s="46">
        <f t="shared" si="0"/>
        <v>599400</v>
      </c>
      <c r="U52" s="45">
        <f t="shared" si="6"/>
        <v>99.750374438342476</v>
      </c>
      <c r="V52" s="45">
        <f t="shared" si="1"/>
        <v>65.237543453070685</v>
      </c>
      <c r="W52" s="45">
        <f t="shared" si="2"/>
        <v>85.799289520426285</v>
      </c>
      <c r="X52" s="45">
        <f t="shared" si="3"/>
        <v>29.356894553881808</v>
      </c>
      <c r="Y52" s="45">
        <v>55.7</v>
      </c>
      <c r="Z52" s="47">
        <f t="shared" si="7"/>
        <v>103.9179104477612</v>
      </c>
      <c r="AA52" s="38"/>
      <c r="AB52" s="4"/>
    </row>
    <row r="53" spans="2:28" ht="12" customHeight="1">
      <c r="B53" s="56">
        <v>2003</v>
      </c>
      <c r="C53" s="64" t="s">
        <v>69</v>
      </c>
      <c r="D53" s="60">
        <v>29800</v>
      </c>
      <c r="E53" s="45">
        <f t="shared" si="4"/>
        <v>96.129032258064512</v>
      </c>
      <c r="F53" s="46">
        <v>1719000</v>
      </c>
      <c r="G53" s="45">
        <f t="shared" si="5"/>
        <v>99.594438006952487</v>
      </c>
      <c r="H53" s="46">
        <v>1210000</v>
      </c>
      <c r="I53" s="45">
        <f t="shared" si="5"/>
        <v>99.261689909762097</v>
      </c>
      <c r="J53" s="46">
        <v>1120000</v>
      </c>
      <c r="K53" s="45">
        <f t="shared" si="5"/>
        <v>99.46714031971581</v>
      </c>
      <c r="L53" s="46">
        <v>964200</v>
      </c>
      <c r="M53" s="45">
        <f t="shared" si="5"/>
        <v>99.803332988303481</v>
      </c>
      <c r="N53" s="46">
        <v>156000</v>
      </c>
      <c r="O53" s="45">
        <f t="shared" si="5"/>
        <v>97.317529631940118</v>
      </c>
      <c r="P53" s="46">
        <v>89400</v>
      </c>
      <c r="Q53" s="45">
        <f t="shared" si="6"/>
        <v>96.440129449838182</v>
      </c>
      <c r="R53" s="46">
        <v>509200</v>
      </c>
      <c r="S53" s="45">
        <f t="shared" si="6"/>
        <v>100.49338859285572</v>
      </c>
      <c r="T53" s="46">
        <f t="shared" si="0"/>
        <v>598600</v>
      </c>
      <c r="U53" s="45">
        <f t="shared" si="6"/>
        <v>99.866533199866538</v>
      </c>
      <c r="V53" s="45">
        <f t="shared" si="1"/>
        <v>65.154159394997095</v>
      </c>
      <c r="W53" s="45">
        <f t="shared" si="2"/>
        <v>86.089285714285708</v>
      </c>
      <c r="X53" s="45">
        <f t="shared" si="3"/>
        <v>29.621873182082609</v>
      </c>
      <c r="Y53" s="45">
        <v>57.7</v>
      </c>
      <c r="Z53" s="47">
        <f t="shared" si="7"/>
        <v>103.59066427289048</v>
      </c>
      <c r="AA53" s="38"/>
      <c r="AB53" s="4"/>
    </row>
    <row r="54" spans="2:28" ht="12" customHeight="1">
      <c r="B54" s="56">
        <v>2004</v>
      </c>
      <c r="C54" s="64" t="s">
        <v>70</v>
      </c>
      <c r="D54" s="60">
        <v>28800</v>
      </c>
      <c r="E54" s="45">
        <f t="shared" si="4"/>
        <v>96.644295302013433</v>
      </c>
      <c r="F54" s="46">
        <v>1690000</v>
      </c>
      <c r="G54" s="45">
        <f t="shared" si="5"/>
        <v>98.312972658522398</v>
      </c>
      <c r="H54" s="46">
        <v>1180000</v>
      </c>
      <c r="I54" s="45">
        <f t="shared" si="5"/>
        <v>97.52066115702479</v>
      </c>
      <c r="J54" s="46">
        <v>1088000</v>
      </c>
      <c r="K54" s="45">
        <f t="shared" si="5"/>
        <v>97.142857142857139</v>
      </c>
      <c r="L54" s="46">
        <v>935800</v>
      </c>
      <c r="M54" s="45">
        <f t="shared" si="5"/>
        <v>97.05455299730346</v>
      </c>
      <c r="N54" s="46">
        <v>152000</v>
      </c>
      <c r="O54" s="45">
        <f t="shared" si="5"/>
        <v>97.435897435897431</v>
      </c>
      <c r="P54" s="46">
        <v>92100</v>
      </c>
      <c r="Q54" s="45">
        <f t="shared" si="6"/>
        <v>103.02013422818791</v>
      </c>
      <c r="R54" s="46">
        <v>510500</v>
      </c>
      <c r="S54" s="45">
        <f t="shared" si="6"/>
        <v>100.25530243519245</v>
      </c>
      <c r="T54" s="46">
        <f t="shared" si="0"/>
        <v>602600</v>
      </c>
      <c r="U54" s="45">
        <f t="shared" si="6"/>
        <v>100.66822586034078</v>
      </c>
      <c r="V54" s="45">
        <f t="shared" si="1"/>
        <v>64.378698224852073</v>
      </c>
      <c r="W54" s="45">
        <f t="shared" si="2"/>
        <v>86.01102941176471</v>
      </c>
      <c r="X54" s="45">
        <f t="shared" si="3"/>
        <v>30.207100591715975</v>
      </c>
      <c r="Y54" s="45">
        <v>58.7</v>
      </c>
      <c r="Z54" s="47">
        <f t="shared" si="7"/>
        <v>101.73310225303294</v>
      </c>
      <c r="AA54" s="38"/>
      <c r="AB54" s="4"/>
    </row>
    <row r="55" spans="2:28" ht="12" customHeight="1">
      <c r="B55" s="56">
        <v>2005</v>
      </c>
      <c r="C55" s="65" t="s">
        <v>71</v>
      </c>
      <c r="D55" s="61">
        <v>27700</v>
      </c>
      <c r="E55" s="48">
        <f t="shared" si="4"/>
        <v>96.180555555555557</v>
      </c>
      <c r="F55" s="49">
        <v>1655000</v>
      </c>
      <c r="G55" s="48">
        <f t="shared" si="5"/>
        <v>97.928994082840234</v>
      </c>
      <c r="H55" s="49">
        <v>1145000</v>
      </c>
      <c r="I55" s="48">
        <f t="shared" si="5"/>
        <v>97.033898305084747</v>
      </c>
      <c r="J55" s="49">
        <v>1055000</v>
      </c>
      <c r="K55" s="48">
        <f t="shared" si="5"/>
        <v>96.966911764705884</v>
      </c>
      <c r="L55" s="49">
        <v>910100</v>
      </c>
      <c r="M55" s="48">
        <f t="shared" si="5"/>
        <v>97.253686685189138</v>
      </c>
      <c r="N55" s="49">
        <v>144900</v>
      </c>
      <c r="O55" s="48">
        <f t="shared" si="5"/>
        <v>95.328947368421055</v>
      </c>
      <c r="P55" s="49">
        <v>89800</v>
      </c>
      <c r="Q55" s="48">
        <f t="shared" si="6"/>
        <v>97.502714440825187</v>
      </c>
      <c r="R55" s="49">
        <v>510200</v>
      </c>
      <c r="S55" s="48">
        <f t="shared" si="6"/>
        <v>99.941234084231141</v>
      </c>
      <c r="T55" s="46">
        <f t="shared" si="0"/>
        <v>600000</v>
      </c>
      <c r="U55" s="48">
        <f t="shared" si="6"/>
        <v>99.56853634251577</v>
      </c>
      <c r="V55" s="45">
        <f t="shared" si="1"/>
        <v>63.746223564954683</v>
      </c>
      <c r="W55" s="45">
        <f t="shared" si="2"/>
        <v>86.26540284360189</v>
      </c>
      <c r="X55" s="45">
        <f t="shared" si="3"/>
        <v>30.827794561933537</v>
      </c>
      <c r="Y55" s="48">
        <v>59.7</v>
      </c>
      <c r="Z55" s="50">
        <f t="shared" si="7"/>
        <v>101.70357751277683</v>
      </c>
      <c r="AA55" s="38"/>
      <c r="AB55" s="4"/>
    </row>
    <row r="56" spans="2:28" ht="12" customHeight="1">
      <c r="B56" s="53">
        <v>2006</v>
      </c>
      <c r="C56" s="64" t="s">
        <v>72</v>
      </c>
      <c r="D56" s="59">
        <v>26600</v>
      </c>
      <c r="E56" s="45">
        <f>D56/D55*100</f>
        <v>96.028880866425993</v>
      </c>
      <c r="F56" s="46">
        <v>1636000</v>
      </c>
      <c r="G56" s="45">
        <f t="shared" si="5"/>
        <v>98.851963746223575</v>
      </c>
      <c r="H56" s="46">
        <v>1131000</v>
      </c>
      <c r="I56" s="45">
        <f t="shared" si="5"/>
        <v>98.777292576419214</v>
      </c>
      <c r="J56" s="46">
        <v>1046000</v>
      </c>
      <c r="K56" s="45">
        <f t="shared" si="5"/>
        <v>99.146919431279628</v>
      </c>
      <c r="L56" s="46">
        <v>900000</v>
      </c>
      <c r="M56" s="45">
        <f t="shared" si="5"/>
        <v>98.890231842654657</v>
      </c>
      <c r="N56" s="46">
        <v>146100</v>
      </c>
      <c r="O56" s="45">
        <f t="shared" si="5"/>
        <v>100.82815734989647</v>
      </c>
      <c r="P56" s="46">
        <v>84600</v>
      </c>
      <c r="Q56" s="45">
        <f t="shared" si="6"/>
        <v>94.209354120267264</v>
      </c>
      <c r="R56" s="46">
        <v>505300</v>
      </c>
      <c r="S56" s="45">
        <f>R56/R55*100</f>
        <v>99.039592316738535</v>
      </c>
      <c r="T56" s="43">
        <f t="shared" si="0"/>
        <v>589900</v>
      </c>
      <c r="U56" s="45">
        <f t="shared" si="6"/>
        <v>98.316666666666663</v>
      </c>
      <c r="V56" s="42">
        <f t="shared" si="1"/>
        <v>63.936430317848412</v>
      </c>
      <c r="W56" s="42">
        <f t="shared" si="2"/>
        <v>86.042065009560233</v>
      </c>
      <c r="X56" s="42">
        <f t="shared" si="3"/>
        <v>30.886308068459655</v>
      </c>
      <c r="Y56" s="45">
        <v>61.5</v>
      </c>
      <c r="Z56" s="47">
        <f t="shared" si="7"/>
        <v>103.01507537688441</v>
      </c>
      <c r="AA56" s="38"/>
      <c r="AB56" s="4"/>
    </row>
    <row r="57" spans="2:28" ht="12" customHeight="1">
      <c r="B57" s="56">
        <v>2007</v>
      </c>
      <c r="C57" s="64" t="s">
        <v>73</v>
      </c>
      <c r="D57" s="60">
        <v>25400</v>
      </c>
      <c r="E57" s="45">
        <f>D57/D56*100</f>
        <v>95.488721804511272</v>
      </c>
      <c r="F57" s="46">
        <v>1592000</v>
      </c>
      <c r="G57" s="45">
        <f t="shared" si="5"/>
        <v>97.310513447432768</v>
      </c>
      <c r="H57" s="46">
        <v>1093000</v>
      </c>
      <c r="I57" s="45">
        <f t="shared" si="5"/>
        <v>96.640141467727673</v>
      </c>
      <c r="J57" s="46">
        <v>1011000</v>
      </c>
      <c r="K57" s="45">
        <f t="shared" si="5"/>
        <v>96.653919694072655</v>
      </c>
      <c r="L57" s="46">
        <v>871200</v>
      </c>
      <c r="M57" s="45">
        <f>L57/L56*100</f>
        <v>96.8</v>
      </c>
      <c r="N57" s="46">
        <v>140100</v>
      </c>
      <c r="O57" s="45">
        <f t="shared" si="5"/>
        <v>95.893223819301838</v>
      </c>
      <c r="P57" s="46">
        <v>81200</v>
      </c>
      <c r="Q57" s="45">
        <f t="shared" si="6"/>
        <v>95.981087470449182</v>
      </c>
      <c r="R57" s="46">
        <v>499600</v>
      </c>
      <c r="S57" s="45">
        <f t="shared" si="6"/>
        <v>98.87195725311696</v>
      </c>
      <c r="T57" s="46">
        <f t="shared" si="0"/>
        <v>580800</v>
      </c>
      <c r="U57" s="45">
        <f t="shared" si="6"/>
        <v>98.457365655195801</v>
      </c>
      <c r="V57" s="45">
        <f t="shared" si="1"/>
        <v>63.505025125628144</v>
      </c>
      <c r="W57" s="45">
        <f t="shared" si="2"/>
        <v>86.17210682492582</v>
      </c>
      <c r="X57" s="45">
        <f t="shared" si="3"/>
        <v>31.381909547738694</v>
      </c>
      <c r="Y57" s="45">
        <v>62.7</v>
      </c>
      <c r="Z57" s="47">
        <f t="shared" si="7"/>
        <v>101.95121951219512</v>
      </c>
      <c r="AA57" s="38"/>
      <c r="AB57" s="4"/>
    </row>
    <row r="58" spans="2:28" ht="12" customHeight="1">
      <c r="B58" s="56">
        <v>2008</v>
      </c>
      <c r="C58" s="64" t="s">
        <v>74</v>
      </c>
      <c r="D58" s="60">
        <v>24400</v>
      </c>
      <c r="E58" s="45">
        <f t="shared" si="4"/>
        <v>96.062992125984252</v>
      </c>
      <c r="F58" s="46">
        <v>1533000</v>
      </c>
      <c r="G58" s="45">
        <f t="shared" si="5"/>
        <v>96.293969849246224</v>
      </c>
      <c r="H58" s="46">
        <v>1075000</v>
      </c>
      <c r="I58" s="45">
        <f t="shared" si="5"/>
        <v>98.353156450137234</v>
      </c>
      <c r="J58" s="46">
        <v>998200</v>
      </c>
      <c r="K58" s="45">
        <f t="shared" si="5"/>
        <v>98.733926805143426</v>
      </c>
      <c r="L58" s="46">
        <v>861500</v>
      </c>
      <c r="M58" s="45">
        <f t="shared" si="5"/>
        <v>98.886593204775025</v>
      </c>
      <c r="N58" s="46">
        <v>136700</v>
      </c>
      <c r="O58" s="45">
        <f t="shared" si="5"/>
        <v>97.573162027123487</v>
      </c>
      <c r="P58" s="46">
        <v>76500</v>
      </c>
      <c r="Q58" s="45">
        <f t="shared" si="6"/>
        <v>94.21182266009852</v>
      </c>
      <c r="R58" s="46">
        <v>458000</v>
      </c>
      <c r="S58" s="45">
        <f>R58/R57*100</f>
        <v>91.673338670936758</v>
      </c>
      <c r="T58" s="46">
        <f t="shared" si="0"/>
        <v>534500</v>
      </c>
      <c r="U58" s="45">
        <f t="shared" si="6"/>
        <v>92.028236914600541</v>
      </c>
      <c r="V58" s="45">
        <f t="shared" si="1"/>
        <v>65.114155251141554</v>
      </c>
      <c r="W58" s="45">
        <f t="shared" si="2"/>
        <v>86.305349629332795</v>
      </c>
      <c r="X58" s="45">
        <f t="shared" si="3"/>
        <v>29.876060013046313</v>
      </c>
      <c r="Y58" s="45">
        <v>62.8</v>
      </c>
      <c r="Z58" s="47">
        <f t="shared" si="7"/>
        <v>100.15948963317382</v>
      </c>
      <c r="AA58" s="38"/>
      <c r="AB58" s="4"/>
    </row>
    <row r="59" spans="2:28" ht="12" customHeight="1">
      <c r="B59" s="56">
        <v>2009</v>
      </c>
      <c r="C59" s="64" t="s">
        <v>75</v>
      </c>
      <c r="D59" s="60">
        <v>23100</v>
      </c>
      <c r="E59" s="45">
        <f t="shared" si="4"/>
        <v>94.672131147540981</v>
      </c>
      <c r="F59" s="46">
        <v>1500000</v>
      </c>
      <c r="G59" s="45">
        <f t="shared" si="5"/>
        <v>97.847358121330714</v>
      </c>
      <c r="H59" s="46">
        <v>1055000</v>
      </c>
      <c r="I59" s="45">
        <f t="shared" si="5"/>
        <v>98.139534883720927</v>
      </c>
      <c r="J59" s="46">
        <v>985200</v>
      </c>
      <c r="K59" s="45">
        <f t="shared" si="5"/>
        <v>98.69765578040473</v>
      </c>
      <c r="L59" s="46">
        <v>848000</v>
      </c>
      <c r="M59" s="45">
        <f t="shared" si="5"/>
        <v>98.432965757399884</v>
      </c>
      <c r="N59" s="46">
        <v>137200</v>
      </c>
      <c r="O59" s="45">
        <f t="shared" si="5"/>
        <v>100.3657644476957</v>
      </c>
      <c r="P59" s="46">
        <v>69600</v>
      </c>
      <c r="Q59" s="45">
        <f t="shared" si="6"/>
        <v>90.980392156862749</v>
      </c>
      <c r="R59" s="46">
        <v>445100</v>
      </c>
      <c r="S59" s="45">
        <f t="shared" si="6"/>
        <v>97.183406113537117</v>
      </c>
      <c r="T59" s="46">
        <f t="shared" si="0"/>
        <v>514700</v>
      </c>
      <c r="U59" s="45">
        <f t="shared" si="6"/>
        <v>96.295603367633305</v>
      </c>
      <c r="V59" s="45">
        <f t="shared" si="1"/>
        <v>65.680000000000007</v>
      </c>
      <c r="W59" s="45">
        <f>L59/J59*100</f>
        <v>86.073893625659764</v>
      </c>
      <c r="X59" s="45">
        <f t="shared" si="3"/>
        <v>29.673333333333336</v>
      </c>
      <c r="Y59" s="45">
        <v>64.900000000000006</v>
      </c>
      <c r="Z59" s="47">
        <f t="shared" si="7"/>
        <v>103.343949044586</v>
      </c>
      <c r="AA59" s="38"/>
      <c r="AB59" s="4"/>
    </row>
    <row r="60" spans="2:28" s="9" customFormat="1" ht="12" customHeight="1">
      <c r="B60" s="57">
        <v>2010</v>
      </c>
      <c r="C60" s="65" t="s">
        <v>76</v>
      </c>
      <c r="D60" s="61">
        <v>21900</v>
      </c>
      <c r="E60" s="48">
        <f t="shared" si="4"/>
        <v>94.805194805194802</v>
      </c>
      <c r="F60" s="49">
        <v>1484000</v>
      </c>
      <c r="G60" s="48">
        <f t="shared" si="5"/>
        <v>98.933333333333323</v>
      </c>
      <c r="H60" s="49">
        <v>1029000</v>
      </c>
      <c r="I60" s="48">
        <f t="shared" si="5"/>
        <v>97.535545023696685</v>
      </c>
      <c r="J60" s="49">
        <v>963800</v>
      </c>
      <c r="K60" s="48">
        <f t="shared" si="5"/>
        <v>97.827852212748681</v>
      </c>
      <c r="L60" s="49">
        <v>829700</v>
      </c>
      <c r="M60" s="48">
        <f t="shared" si="5"/>
        <v>97.841981132075475</v>
      </c>
      <c r="N60" s="49">
        <v>134100</v>
      </c>
      <c r="O60" s="48">
        <f t="shared" si="5"/>
        <v>97.740524781341108</v>
      </c>
      <c r="P60" s="49">
        <v>65600</v>
      </c>
      <c r="Q60" s="48">
        <f t="shared" si="6"/>
        <v>94.252873563218387</v>
      </c>
      <c r="R60" s="49">
        <v>454900</v>
      </c>
      <c r="S60" s="48">
        <f t="shared" si="6"/>
        <v>102.20175241518761</v>
      </c>
      <c r="T60" s="49">
        <f t="shared" si="0"/>
        <v>520500</v>
      </c>
      <c r="U60" s="48">
        <f t="shared" si="6"/>
        <v>101.12687002137166</v>
      </c>
      <c r="V60" s="48">
        <f t="shared" si="1"/>
        <v>64.946091644204856</v>
      </c>
      <c r="W60" s="48">
        <f t="shared" si="2"/>
        <v>86.086324963685414</v>
      </c>
      <c r="X60" s="48">
        <f t="shared" si="3"/>
        <v>30.653638814016169</v>
      </c>
      <c r="Y60" s="48">
        <v>67.8</v>
      </c>
      <c r="Z60" s="50">
        <f t="shared" si="7"/>
        <v>104.4684129429892</v>
      </c>
      <c r="AA60" s="38"/>
      <c r="AB60" s="4"/>
    </row>
    <row r="61" spans="2:28" s="9" customFormat="1" ht="12" customHeight="1">
      <c r="B61" s="53">
        <v>2011</v>
      </c>
      <c r="C61" s="64" t="s">
        <v>77</v>
      </c>
      <c r="D61" s="60">
        <v>21000</v>
      </c>
      <c r="E61" s="45">
        <f t="shared" si="4"/>
        <v>95.890410958904098</v>
      </c>
      <c r="F61" s="46">
        <v>1467000</v>
      </c>
      <c r="G61" s="45">
        <f t="shared" si="5"/>
        <v>98.854447439353095</v>
      </c>
      <c r="H61" s="46">
        <v>999600</v>
      </c>
      <c r="I61" s="45">
        <f t="shared" si="5"/>
        <v>97.142857142857139</v>
      </c>
      <c r="J61" s="46">
        <v>932900</v>
      </c>
      <c r="K61" s="45">
        <f t="shared" si="5"/>
        <v>96.793940651587462</v>
      </c>
      <c r="L61" s="46">
        <v>804700</v>
      </c>
      <c r="M61" s="45">
        <f t="shared" si="5"/>
        <v>96.986862721465599</v>
      </c>
      <c r="N61" s="46">
        <v>128200</v>
      </c>
      <c r="O61" s="45">
        <f t="shared" si="5"/>
        <v>95.600298284862035</v>
      </c>
      <c r="P61" s="46">
        <v>66700</v>
      </c>
      <c r="Q61" s="45">
        <f t="shared" si="6"/>
        <v>101.67682926829269</v>
      </c>
      <c r="R61" s="46">
        <v>467800</v>
      </c>
      <c r="S61" s="45">
        <f t="shared" si="6"/>
        <v>102.83578808529347</v>
      </c>
      <c r="T61" s="46">
        <f t="shared" si="0"/>
        <v>534500</v>
      </c>
      <c r="U61" s="45">
        <f t="shared" si="6"/>
        <v>102.68972142170989</v>
      </c>
      <c r="V61" s="45">
        <f t="shared" si="1"/>
        <v>63.592365371506475</v>
      </c>
      <c r="W61" s="45">
        <f t="shared" si="2"/>
        <v>86.257905456104623</v>
      </c>
      <c r="X61" s="45">
        <f t="shared" si="3"/>
        <v>31.888207225630538</v>
      </c>
      <c r="Y61" s="45">
        <v>69.900000000000006</v>
      </c>
      <c r="Z61" s="47">
        <f t="shared" si="7"/>
        <v>103.09734513274338</v>
      </c>
      <c r="AA61" s="38"/>
      <c r="AB61" s="4"/>
    </row>
    <row r="62" spans="2:28" s="9" customFormat="1" ht="12" customHeight="1">
      <c r="B62" s="56">
        <v>2012</v>
      </c>
      <c r="C62" s="64" t="s">
        <v>78</v>
      </c>
      <c r="D62" s="60">
        <v>20100</v>
      </c>
      <c r="E62" s="45">
        <f t="shared" si="4"/>
        <v>95.714285714285722</v>
      </c>
      <c r="F62" s="46">
        <v>1449000</v>
      </c>
      <c r="G62" s="45">
        <f t="shared" si="5"/>
        <v>98.773006134969322</v>
      </c>
      <c r="H62" s="46">
        <v>1012000</v>
      </c>
      <c r="I62" s="45">
        <f t="shared" si="5"/>
        <v>101.24049619847939</v>
      </c>
      <c r="J62" s="46">
        <v>942600</v>
      </c>
      <c r="K62" s="45">
        <f t="shared" si="5"/>
        <v>101.03976846392968</v>
      </c>
      <c r="L62" s="46">
        <v>812700</v>
      </c>
      <c r="M62" s="45">
        <f t="shared" si="5"/>
        <v>100.99415931403006</v>
      </c>
      <c r="N62" s="46">
        <v>129900</v>
      </c>
      <c r="O62" s="45">
        <f t="shared" si="5"/>
        <v>101.32605304212167</v>
      </c>
      <c r="P62" s="46">
        <v>69700</v>
      </c>
      <c r="Q62" s="45">
        <f t="shared" si="6"/>
        <v>104.49775112443777</v>
      </c>
      <c r="R62" s="46">
        <v>436700</v>
      </c>
      <c r="S62" s="45">
        <f t="shared" si="6"/>
        <v>93.351859769132105</v>
      </c>
      <c r="T62" s="46">
        <f t="shared" si="0"/>
        <v>506400</v>
      </c>
      <c r="U62" s="45">
        <f t="shared" si="6"/>
        <v>94.742750233863433</v>
      </c>
      <c r="V62" s="45">
        <f t="shared" si="1"/>
        <v>65.051759834368525</v>
      </c>
      <c r="W62" s="45">
        <f t="shared" si="2"/>
        <v>86.218968809675374</v>
      </c>
      <c r="X62" s="45">
        <f t="shared" si="3"/>
        <v>30.138026224982745</v>
      </c>
      <c r="Y62" s="45">
        <v>72.099999999999994</v>
      </c>
      <c r="Z62" s="47">
        <f t="shared" si="7"/>
        <v>103.14735336194562</v>
      </c>
      <c r="AA62" s="38"/>
      <c r="AB62" s="4"/>
    </row>
    <row r="63" spans="2:28" s="9" customFormat="1" ht="12" customHeight="1">
      <c r="B63" s="56">
        <v>2013</v>
      </c>
      <c r="C63" s="64" t="s">
        <v>79</v>
      </c>
      <c r="D63" s="60">
        <v>19400</v>
      </c>
      <c r="E63" s="45">
        <f t="shared" si="4"/>
        <v>96.517412935323392</v>
      </c>
      <c r="F63" s="46">
        <v>1423000</v>
      </c>
      <c r="G63" s="45">
        <f t="shared" si="5"/>
        <v>98.20565907522429</v>
      </c>
      <c r="H63" s="46">
        <v>992100</v>
      </c>
      <c r="I63" s="45">
        <f t="shared" si="5"/>
        <v>98.033596837944657</v>
      </c>
      <c r="J63" s="46">
        <v>923400</v>
      </c>
      <c r="K63" s="45">
        <f t="shared" si="5"/>
        <v>97.963080840229154</v>
      </c>
      <c r="L63" s="46">
        <v>798300</v>
      </c>
      <c r="M63" s="45">
        <f t="shared" si="5"/>
        <v>98.228128460686605</v>
      </c>
      <c r="N63" s="46">
        <v>125100</v>
      </c>
      <c r="O63" s="45">
        <f t="shared" si="5"/>
        <v>96.304849884526561</v>
      </c>
      <c r="P63" s="46">
        <v>68700</v>
      </c>
      <c r="Q63" s="45">
        <f t="shared" si="6"/>
        <v>98.565279770444761</v>
      </c>
      <c r="R63" s="46">
        <v>431300</v>
      </c>
      <c r="S63" s="45">
        <f t="shared" si="6"/>
        <v>98.763453171513632</v>
      </c>
      <c r="T63" s="46">
        <f t="shared" si="0"/>
        <v>500000</v>
      </c>
      <c r="U63" s="45">
        <f t="shared" si="6"/>
        <v>98.736176935229068</v>
      </c>
      <c r="V63" s="45">
        <f t="shared" si="1"/>
        <v>64.891075193253684</v>
      </c>
      <c r="W63" s="45">
        <f t="shared" si="2"/>
        <v>86.452241715399609</v>
      </c>
      <c r="X63" s="45">
        <f t="shared" si="3"/>
        <v>30.309205903021784</v>
      </c>
      <c r="Y63" s="45">
        <v>73.400000000000006</v>
      </c>
      <c r="Z63" s="47">
        <f t="shared" si="7"/>
        <v>101.80305131761445</v>
      </c>
      <c r="AA63" s="38"/>
      <c r="AB63" s="4"/>
    </row>
    <row r="64" spans="2:28" s="9" customFormat="1" ht="12" customHeight="1">
      <c r="B64" s="56">
        <v>2014</v>
      </c>
      <c r="C64" s="64" t="s">
        <v>80</v>
      </c>
      <c r="D64" s="60">
        <v>18600</v>
      </c>
      <c r="E64" s="45">
        <f t="shared" si="4"/>
        <v>95.876288659793815</v>
      </c>
      <c r="F64" s="46">
        <v>1395000</v>
      </c>
      <c r="G64" s="45">
        <f t="shared" ref="G64" si="8">F64/F63*100</f>
        <v>98.032326071679549</v>
      </c>
      <c r="H64" s="46">
        <v>957800</v>
      </c>
      <c r="I64" s="45">
        <f t="shared" ref="I64" si="9">H64/H63*100</f>
        <v>96.542687229109973</v>
      </c>
      <c r="J64" s="46">
        <v>893400</v>
      </c>
      <c r="K64" s="45">
        <f t="shared" ref="K64" si="10">J64/J63*100</f>
        <v>96.751137102014297</v>
      </c>
      <c r="L64" s="46">
        <v>772500</v>
      </c>
      <c r="M64" s="45">
        <f t="shared" ref="M64" si="11">L64/L63*100</f>
        <v>96.768132281097337</v>
      </c>
      <c r="N64" s="46">
        <v>121000</v>
      </c>
      <c r="O64" s="45">
        <f t="shared" ref="O64" si="12">N64/N63*100</f>
        <v>96.722621902478011</v>
      </c>
      <c r="P64" s="46">
        <v>64400</v>
      </c>
      <c r="Q64" s="45">
        <f t="shared" ref="Q64" si="13">P64/P63*100</f>
        <v>93.740902474526933</v>
      </c>
      <c r="R64" s="46">
        <v>436800</v>
      </c>
      <c r="S64" s="45">
        <f t="shared" ref="S64" si="14">R64/R63*100</f>
        <v>101.27521446788779</v>
      </c>
      <c r="T64" s="46">
        <f t="shared" si="0"/>
        <v>501200</v>
      </c>
      <c r="U64" s="45">
        <f t="shared" ref="U64" si="15">T64/T63*100</f>
        <v>100.24</v>
      </c>
      <c r="V64" s="45">
        <f t="shared" si="1"/>
        <v>64.043010752688161</v>
      </c>
      <c r="W64" s="45">
        <f t="shared" si="2"/>
        <v>86.467427803895234</v>
      </c>
      <c r="X64" s="45">
        <f t="shared" si="3"/>
        <v>31.311827956989248</v>
      </c>
      <c r="Y64" s="45">
        <v>75</v>
      </c>
      <c r="Z64" s="47">
        <f t="shared" si="7"/>
        <v>102.17983651226157</v>
      </c>
      <c r="AA64" s="38"/>
      <c r="AB64" s="4"/>
    </row>
    <row r="65" spans="2:26" s="9" customFormat="1" ht="12" customHeight="1">
      <c r="B65" s="52">
        <v>2015</v>
      </c>
      <c r="C65" s="64" t="s">
        <v>92</v>
      </c>
      <c r="D65" s="60">
        <v>17700</v>
      </c>
      <c r="E65" s="45">
        <f t="shared" ref="E65" si="16">D65/D64*100</f>
        <v>95.161290322580655</v>
      </c>
      <c r="F65" s="46">
        <v>1371000</v>
      </c>
      <c r="G65" s="45">
        <f t="shared" ref="G65:G71" si="17">F65/F64*100</f>
        <v>98.27956989247312</v>
      </c>
      <c r="H65" s="46">
        <v>934100</v>
      </c>
      <c r="I65" s="45">
        <f t="shared" ref="I65" si="18">H65/H64*100</f>
        <v>97.525579452912922</v>
      </c>
      <c r="J65" s="46">
        <v>869700</v>
      </c>
      <c r="K65" s="45">
        <f t="shared" ref="K65" si="19">J65/J64*100</f>
        <v>97.347212894560116</v>
      </c>
      <c r="L65" s="46">
        <v>750100</v>
      </c>
      <c r="M65" s="45">
        <f t="shared" ref="M65" si="20">L65/L64*100</f>
        <v>97.100323624595461</v>
      </c>
      <c r="N65" s="46">
        <v>119600</v>
      </c>
      <c r="O65" s="45">
        <f t="shared" ref="O65:O71" si="21">N65/N64*100</f>
        <v>98.84297520661157</v>
      </c>
      <c r="P65" s="46">
        <v>64400</v>
      </c>
      <c r="Q65" s="45">
        <f t="shared" ref="Q65" si="22">P65/P64*100</f>
        <v>100</v>
      </c>
      <c r="R65" s="46">
        <v>437200</v>
      </c>
      <c r="S65" s="45">
        <f t="shared" ref="S65" si="23">R65/R64*100</f>
        <v>100.09157509157509</v>
      </c>
      <c r="T65" s="46">
        <f t="shared" si="0"/>
        <v>501600</v>
      </c>
      <c r="U65" s="45">
        <f t="shared" ref="U65" si="24">T65/T64*100</f>
        <v>100.07980845969672</v>
      </c>
      <c r="V65" s="45">
        <f t="shared" si="1"/>
        <v>63.435448577680518</v>
      </c>
      <c r="W65" s="45">
        <f t="shared" si="2"/>
        <v>86.248131539611364</v>
      </c>
      <c r="X65" s="45">
        <f t="shared" si="3"/>
        <v>31.889132020423048</v>
      </c>
      <c r="Y65" s="45">
        <v>77.5</v>
      </c>
      <c r="Z65" s="69">
        <f t="shared" ref="Z65" si="25">Y65/Y64*100</f>
        <v>103.33333333333334</v>
      </c>
    </row>
    <row r="66" spans="2:26" s="9" customFormat="1" ht="12" customHeight="1">
      <c r="B66" s="53">
        <v>2016</v>
      </c>
      <c r="C66" s="63" t="s">
        <v>93</v>
      </c>
      <c r="D66" s="59">
        <v>17000</v>
      </c>
      <c r="E66" s="42">
        <f t="shared" ref="E66:E73" si="26">D66/D65*100</f>
        <v>96.045197740112997</v>
      </c>
      <c r="F66" s="43">
        <v>1345000</v>
      </c>
      <c r="G66" s="42">
        <f t="shared" si="17"/>
        <v>98.10357403355215</v>
      </c>
      <c r="H66" s="43">
        <v>936700</v>
      </c>
      <c r="I66" s="42">
        <f t="shared" ref="I66:I73" si="27">H66/H65*100</f>
        <v>100.27834278985119</v>
      </c>
      <c r="J66" s="43">
        <v>871000</v>
      </c>
      <c r="K66" s="42">
        <f t="shared" ref="K66:K73" si="28">J66/J65*100</f>
        <v>100.14947683109119</v>
      </c>
      <c r="L66" s="43">
        <v>751700</v>
      </c>
      <c r="M66" s="42">
        <f t="shared" ref="M66:M73" si="29">L66/L65*100</f>
        <v>100.21330489268097</v>
      </c>
      <c r="N66" s="43">
        <v>119300</v>
      </c>
      <c r="O66" s="42">
        <f t="shared" si="21"/>
        <v>99.749163879598655</v>
      </c>
      <c r="P66" s="43">
        <v>65800</v>
      </c>
      <c r="Q66" s="42">
        <f t="shared" ref="Q66:Q73" si="30">P66/P65*100</f>
        <v>102.17391304347827</v>
      </c>
      <c r="R66" s="43">
        <v>408300</v>
      </c>
      <c r="S66" s="42">
        <f t="shared" ref="S66:S73" si="31">R66/R65*100</f>
        <v>93.389752973467523</v>
      </c>
      <c r="T66" s="43">
        <f t="shared" si="0"/>
        <v>474100</v>
      </c>
      <c r="U66" s="42">
        <f t="shared" ref="U66:U73" si="32">T66/T65*100</f>
        <v>94.517543859649123</v>
      </c>
      <c r="V66" s="42">
        <f t="shared" si="1"/>
        <v>64.758364312267659</v>
      </c>
      <c r="W66" s="42">
        <f t="shared" si="2"/>
        <v>86.30309988518944</v>
      </c>
      <c r="X66" s="42">
        <f t="shared" si="3"/>
        <v>30.356877323420072</v>
      </c>
      <c r="Y66" s="42">
        <v>79.099999999999994</v>
      </c>
      <c r="Z66" s="70">
        <f t="shared" ref="Z66:Z73" si="33">Y66/Y65*100</f>
        <v>102.06451612903224</v>
      </c>
    </row>
    <row r="67" spans="2:26" ht="12" customHeight="1">
      <c r="B67" s="68">
        <v>2017</v>
      </c>
      <c r="C67" s="64" t="s">
        <v>94</v>
      </c>
      <c r="D67" s="60">
        <v>16400</v>
      </c>
      <c r="E67" s="45">
        <f t="shared" si="26"/>
        <v>96.470588235294116</v>
      </c>
      <c r="F67" s="46">
        <v>1323000</v>
      </c>
      <c r="G67" s="45">
        <f t="shared" si="17"/>
        <v>98.364312267657994</v>
      </c>
      <c r="H67" s="46">
        <v>913800</v>
      </c>
      <c r="I67" s="45">
        <f t="shared" si="27"/>
        <v>97.555247144229739</v>
      </c>
      <c r="J67" s="46">
        <v>852100</v>
      </c>
      <c r="K67" s="45">
        <f t="shared" si="28"/>
        <v>97.830080367393805</v>
      </c>
      <c r="L67" s="46">
        <v>735200</v>
      </c>
      <c r="M67" s="45">
        <f t="shared" si="29"/>
        <v>97.804975389117999</v>
      </c>
      <c r="N67" s="46">
        <v>116900</v>
      </c>
      <c r="O67" s="45">
        <f t="shared" si="21"/>
        <v>97.98826487845767</v>
      </c>
      <c r="P67" s="46">
        <v>61700</v>
      </c>
      <c r="Q67" s="45">
        <f t="shared" si="30"/>
        <v>93.768996960486319</v>
      </c>
      <c r="R67" s="46">
        <v>409300</v>
      </c>
      <c r="S67" s="45">
        <f t="shared" si="31"/>
        <v>100.24491795248591</v>
      </c>
      <c r="T67" s="46">
        <f t="shared" si="0"/>
        <v>471000</v>
      </c>
      <c r="U67" s="45">
        <f t="shared" si="32"/>
        <v>99.346129508542504</v>
      </c>
      <c r="V67" s="45">
        <f t="shared" si="1"/>
        <v>64.406651549508695</v>
      </c>
      <c r="W67" s="45">
        <f t="shared" si="2"/>
        <v>86.280952939795796</v>
      </c>
      <c r="X67" s="45">
        <f t="shared" si="3"/>
        <v>30.93726379440665</v>
      </c>
      <c r="Y67" s="45">
        <v>80.7</v>
      </c>
      <c r="Z67" s="47">
        <f t="shared" si="33"/>
        <v>102.02275600505691</v>
      </c>
    </row>
    <row r="68" spans="2:26" ht="12" customHeight="1">
      <c r="B68" s="71">
        <v>2018</v>
      </c>
      <c r="C68" s="64" t="s">
        <v>96</v>
      </c>
      <c r="D68" s="60">
        <v>15700</v>
      </c>
      <c r="E68" s="45">
        <f t="shared" si="26"/>
        <v>95.731707317073173</v>
      </c>
      <c r="F68" s="46">
        <v>1328000</v>
      </c>
      <c r="G68" s="45">
        <f t="shared" si="17"/>
        <v>100.37792894935752</v>
      </c>
      <c r="H68" s="46">
        <v>906900</v>
      </c>
      <c r="I68" s="45">
        <f t="shared" si="27"/>
        <v>99.244911359159545</v>
      </c>
      <c r="J68" s="46">
        <v>847200</v>
      </c>
      <c r="K68" s="45">
        <f t="shared" si="28"/>
        <v>99.424950123224974</v>
      </c>
      <c r="L68" s="46">
        <v>731100</v>
      </c>
      <c r="M68" s="45">
        <f t="shared" si="29"/>
        <v>99.442328618063115</v>
      </c>
      <c r="N68" s="46">
        <v>116100</v>
      </c>
      <c r="O68" s="45">
        <f t="shared" si="21"/>
        <v>99.31565440547476</v>
      </c>
      <c r="P68" s="46">
        <v>59700</v>
      </c>
      <c r="Q68" s="45">
        <f t="shared" si="30"/>
        <v>96.758508914100489</v>
      </c>
      <c r="R68" s="46">
        <v>421100</v>
      </c>
      <c r="S68" s="45">
        <f t="shared" si="31"/>
        <v>102.88297092597116</v>
      </c>
      <c r="T68" s="46">
        <f t="shared" si="0"/>
        <v>480800</v>
      </c>
      <c r="U68" s="45">
        <f t="shared" si="32"/>
        <v>102.08067940552017</v>
      </c>
      <c r="V68" s="45">
        <f t="shared" si="1"/>
        <v>63.795180722891565</v>
      </c>
      <c r="W68" s="45">
        <f t="shared" si="2"/>
        <v>86.29603399433428</v>
      </c>
      <c r="X68" s="45">
        <f t="shared" si="3"/>
        <v>31.709337349397593</v>
      </c>
      <c r="Y68" s="45">
        <v>84.6</v>
      </c>
      <c r="Z68" s="47">
        <f t="shared" si="33"/>
        <v>104.83271375464682</v>
      </c>
    </row>
    <row r="69" spans="2:26" ht="12" customHeight="1">
      <c r="B69" s="79">
        <v>2019</v>
      </c>
      <c r="C69" s="80" t="s">
        <v>101</v>
      </c>
      <c r="D69" s="60">
        <v>15000</v>
      </c>
      <c r="E69" s="82" t="s">
        <v>107</v>
      </c>
      <c r="F69" s="46">
        <v>1332000</v>
      </c>
      <c r="G69" s="82" t="s">
        <v>107</v>
      </c>
      <c r="H69" s="46">
        <v>900500</v>
      </c>
      <c r="I69" s="82" t="s">
        <v>107</v>
      </c>
      <c r="J69" s="46">
        <v>839200</v>
      </c>
      <c r="K69" s="82" t="s">
        <v>107</v>
      </c>
      <c r="L69" s="46">
        <v>729500</v>
      </c>
      <c r="M69" s="82" t="s">
        <v>107</v>
      </c>
      <c r="N69" s="46">
        <v>109700</v>
      </c>
      <c r="O69" s="82" t="s">
        <v>107</v>
      </c>
      <c r="P69" s="46">
        <v>61300</v>
      </c>
      <c r="Q69" s="82" t="s">
        <v>107</v>
      </c>
      <c r="R69" s="46">
        <v>431100</v>
      </c>
      <c r="S69" s="82" t="s">
        <v>107</v>
      </c>
      <c r="T69" s="46">
        <f t="shared" ref="T69" si="34">P69+R69</f>
        <v>492400</v>
      </c>
      <c r="U69" s="82" t="s">
        <v>107</v>
      </c>
      <c r="V69" s="45">
        <f t="shared" ref="V69" si="35">J69/F69*100</f>
        <v>63.003003003003002</v>
      </c>
      <c r="W69" s="45">
        <f t="shared" ref="W69" si="36">L69/J69*100</f>
        <v>86.928026692087698</v>
      </c>
      <c r="X69" s="45">
        <f t="shared" ref="X69" si="37">R69/F69*100</f>
        <v>32.36486486486487</v>
      </c>
      <c r="Y69" s="45">
        <v>88.8</v>
      </c>
      <c r="Z69" s="82" t="s">
        <v>107</v>
      </c>
    </row>
    <row r="70" spans="2:26" ht="12" customHeight="1">
      <c r="B70" s="73">
        <v>2019</v>
      </c>
      <c r="C70" s="80" t="s">
        <v>102</v>
      </c>
      <c r="D70" s="60">
        <v>14900</v>
      </c>
      <c r="E70" s="45">
        <f>D70/D68*100</f>
        <v>94.904458598726109</v>
      </c>
      <c r="F70" s="46">
        <v>1339000</v>
      </c>
      <c r="G70" s="45">
        <f>F70/F68*100</f>
        <v>100.82831325301204</v>
      </c>
      <c r="H70" s="46">
        <v>903700</v>
      </c>
      <c r="I70" s="45">
        <f>H70/H68*100</f>
        <v>99.647149630609761</v>
      </c>
      <c r="J70" s="46">
        <v>840700</v>
      </c>
      <c r="K70" s="45">
        <f>J70/J68*100</f>
        <v>99.232766761095377</v>
      </c>
      <c r="L70" s="46">
        <v>717000</v>
      </c>
      <c r="M70" s="45">
        <f>L70/L68*100</f>
        <v>98.071399261386944</v>
      </c>
      <c r="N70" s="46">
        <v>123700</v>
      </c>
      <c r="O70" s="45">
        <f>N70/N68*100</f>
        <v>106.54608096468561</v>
      </c>
      <c r="P70" s="46">
        <v>63000</v>
      </c>
      <c r="Q70" s="45">
        <f>P70/P68*100</f>
        <v>105.52763819095476</v>
      </c>
      <c r="R70" s="46">
        <v>435700</v>
      </c>
      <c r="S70" s="45">
        <f>R70/R68*100</f>
        <v>103.46710995013062</v>
      </c>
      <c r="T70" s="46">
        <f t="shared" si="0"/>
        <v>498700</v>
      </c>
      <c r="U70" s="45">
        <f>T70/T68*100</f>
        <v>103.72296173044926</v>
      </c>
      <c r="V70" s="45">
        <f t="shared" si="1"/>
        <v>62.785660941000742</v>
      </c>
      <c r="W70" s="45">
        <f t="shared" si="2"/>
        <v>85.286071131200188</v>
      </c>
      <c r="X70" s="45">
        <f t="shared" si="3"/>
        <v>32.539208364451085</v>
      </c>
      <c r="Y70" s="45">
        <v>89.9</v>
      </c>
      <c r="Z70" s="45">
        <f>Y70/Y68*100</f>
        <v>106.2647754137116</v>
      </c>
    </row>
    <row r="71" spans="2:26" ht="12" customHeight="1">
      <c r="B71" s="78">
        <v>2020</v>
      </c>
      <c r="C71" s="64" t="s">
        <v>97</v>
      </c>
      <c r="D71" s="60">
        <v>14400</v>
      </c>
      <c r="E71" s="45">
        <f t="shared" si="26"/>
        <v>96.644295302013433</v>
      </c>
      <c r="F71" s="46">
        <v>1352000</v>
      </c>
      <c r="G71" s="45">
        <f t="shared" si="17"/>
        <v>100.97087378640776</v>
      </c>
      <c r="H71" s="46">
        <v>900300</v>
      </c>
      <c r="I71" s="45">
        <f t="shared" si="27"/>
        <v>99.623768949872755</v>
      </c>
      <c r="J71" s="46">
        <v>838900</v>
      </c>
      <c r="K71" s="45">
        <f t="shared" si="28"/>
        <v>99.78589270845724</v>
      </c>
      <c r="L71" s="46">
        <v>715400</v>
      </c>
      <c r="M71" s="45">
        <f t="shared" si="29"/>
        <v>99.776847977684795</v>
      </c>
      <c r="N71" s="46">
        <v>123500</v>
      </c>
      <c r="O71" s="45">
        <f t="shared" si="21"/>
        <v>99.838318512530307</v>
      </c>
      <c r="P71" s="46">
        <v>61400</v>
      </c>
      <c r="Q71" s="45">
        <f t="shared" si="30"/>
        <v>97.460317460317455</v>
      </c>
      <c r="R71" s="46">
        <v>452000</v>
      </c>
      <c r="S71" s="45">
        <f t="shared" si="31"/>
        <v>103.74110626577921</v>
      </c>
      <c r="T71" s="49">
        <f t="shared" si="0"/>
        <v>513400</v>
      </c>
      <c r="U71" s="45">
        <f t="shared" si="32"/>
        <v>102.94766392620814</v>
      </c>
      <c r="V71" s="48">
        <f t="shared" si="1"/>
        <v>62.048816568047336</v>
      </c>
      <c r="W71" s="48">
        <f t="shared" si="2"/>
        <v>85.278340684229349</v>
      </c>
      <c r="X71" s="48">
        <f t="shared" si="3"/>
        <v>33.431952662721891</v>
      </c>
      <c r="Y71" s="45">
        <v>93.9</v>
      </c>
      <c r="Z71" s="47">
        <f t="shared" si="33"/>
        <v>104.44938820912124</v>
      </c>
    </row>
    <row r="72" spans="2:26" ht="12" customHeight="1">
      <c r="B72" s="53">
        <v>2021</v>
      </c>
      <c r="C72" s="63" t="s">
        <v>98</v>
      </c>
      <c r="D72" s="59">
        <v>13800</v>
      </c>
      <c r="E72" s="42">
        <f t="shared" si="26"/>
        <v>95.833333333333343</v>
      </c>
      <c r="F72" s="43">
        <v>1356000</v>
      </c>
      <c r="G72" s="42">
        <f t="shared" ref="G72" si="38">F72/F71*100</f>
        <v>100.29585798816566</v>
      </c>
      <c r="H72" s="43">
        <v>909900</v>
      </c>
      <c r="I72" s="42">
        <f t="shared" si="27"/>
        <v>101.06631122959013</v>
      </c>
      <c r="J72" s="43">
        <v>849300</v>
      </c>
      <c r="K72" s="42">
        <f t="shared" si="28"/>
        <v>101.23971867922279</v>
      </c>
      <c r="L72" s="43">
        <v>726000</v>
      </c>
      <c r="M72" s="42">
        <f t="shared" si="29"/>
        <v>101.4816885658373</v>
      </c>
      <c r="N72" s="43">
        <v>123300</v>
      </c>
      <c r="O72" s="42">
        <f t="shared" ref="O72" si="39">N72/N71*100</f>
        <v>99.838056680161941</v>
      </c>
      <c r="P72" s="43">
        <v>60600</v>
      </c>
      <c r="Q72" s="42">
        <f t="shared" si="30"/>
        <v>98.697068403908787</v>
      </c>
      <c r="R72" s="43">
        <v>445800</v>
      </c>
      <c r="S72" s="42">
        <f t="shared" si="31"/>
        <v>98.628318584070797</v>
      </c>
      <c r="T72" s="46">
        <f t="shared" si="0"/>
        <v>506400</v>
      </c>
      <c r="U72" s="42">
        <f t="shared" si="32"/>
        <v>98.636540708998837</v>
      </c>
      <c r="V72" s="45">
        <f t="shared" si="1"/>
        <v>62.632743362831853</v>
      </c>
      <c r="W72" s="45">
        <f t="shared" si="2"/>
        <v>85.482161780289644</v>
      </c>
      <c r="X72" s="45">
        <f t="shared" si="3"/>
        <v>32.876106194690266</v>
      </c>
      <c r="Y72" s="42">
        <v>98.3</v>
      </c>
      <c r="Z72" s="44">
        <f t="shared" si="33"/>
        <v>104.68583599574015</v>
      </c>
    </row>
    <row r="73" spans="2:26" ht="12" customHeight="1">
      <c r="B73" s="79">
        <v>2022</v>
      </c>
      <c r="C73" s="64" t="s">
        <v>99</v>
      </c>
      <c r="D73" s="60">
        <v>13300</v>
      </c>
      <c r="E73" s="45">
        <f t="shared" si="26"/>
        <v>96.376811594202891</v>
      </c>
      <c r="F73" s="46">
        <v>1371000</v>
      </c>
      <c r="G73" s="45">
        <f t="shared" ref="G73" si="40">F73/F72*100</f>
        <v>101.1061946902655</v>
      </c>
      <c r="H73" s="46">
        <v>924000</v>
      </c>
      <c r="I73" s="45">
        <f t="shared" si="27"/>
        <v>101.54962083745467</v>
      </c>
      <c r="J73" s="46">
        <v>861700</v>
      </c>
      <c r="K73" s="45">
        <f t="shared" si="28"/>
        <v>101.46002590368539</v>
      </c>
      <c r="L73" s="46">
        <v>736500</v>
      </c>
      <c r="M73" s="45">
        <f t="shared" si="29"/>
        <v>101.44628099173553</v>
      </c>
      <c r="N73" s="46">
        <v>125200</v>
      </c>
      <c r="O73" s="45">
        <f t="shared" ref="O73" si="41">N73/N72*100</f>
        <v>101.54095701540957</v>
      </c>
      <c r="P73" s="46">
        <v>62300</v>
      </c>
      <c r="Q73" s="45">
        <f t="shared" si="30"/>
        <v>102.8052805280528</v>
      </c>
      <c r="R73" s="46">
        <v>447200</v>
      </c>
      <c r="S73" s="45">
        <f t="shared" si="31"/>
        <v>100.3140421713773</v>
      </c>
      <c r="T73" s="46">
        <f t="shared" si="0"/>
        <v>509500</v>
      </c>
      <c r="U73" s="45">
        <f t="shared" si="32"/>
        <v>100.61216429699842</v>
      </c>
      <c r="V73" s="45">
        <f t="shared" si="1"/>
        <v>62.851932895696571</v>
      </c>
      <c r="W73" s="45">
        <f t="shared" si="2"/>
        <v>85.470581408842989</v>
      </c>
      <c r="X73" s="45">
        <f t="shared" si="3"/>
        <v>32.618526622902991</v>
      </c>
      <c r="Y73" s="45">
        <v>103.1</v>
      </c>
      <c r="Z73" s="47">
        <f t="shared" si="33"/>
        <v>104.88301119023397</v>
      </c>
    </row>
    <row r="74" spans="2:26" ht="12" customHeight="1">
      <c r="B74" s="83">
        <v>2023</v>
      </c>
      <c r="C74" s="64" t="s">
        <v>100</v>
      </c>
      <c r="D74" s="84">
        <v>12600</v>
      </c>
      <c r="E74" s="85">
        <f t="shared" ref="E74" si="42">D74/D73*100</f>
        <v>94.73684210526315</v>
      </c>
      <c r="F74" s="86">
        <v>1356000</v>
      </c>
      <c r="G74" s="85">
        <f t="shared" ref="G74" si="43">F74/F73*100</f>
        <v>98.905908096280086</v>
      </c>
      <c r="H74" s="86">
        <v>896400</v>
      </c>
      <c r="I74" s="85">
        <f t="shared" ref="I74" si="44">H74/H73*100</f>
        <v>97.012987012987011</v>
      </c>
      <c r="J74" s="86">
        <v>836600</v>
      </c>
      <c r="K74" s="85">
        <f t="shared" ref="K74" si="45">J74/J73*100</f>
        <v>97.0871533016131</v>
      </c>
      <c r="L74" s="86">
        <v>714500</v>
      </c>
      <c r="M74" s="85">
        <f t="shared" ref="M74" si="46">L74/L73*100</f>
        <v>97.012898845892735</v>
      </c>
      <c r="N74" s="86">
        <v>122100</v>
      </c>
      <c r="O74" s="85">
        <f t="shared" ref="O74" si="47">N74/N73*100</f>
        <v>97.523961661341858</v>
      </c>
      <c r="P74" s="86">
        <v>59800</v>
      </c>
      <c r="Q74" s="85">
        <f t="shared" ref="Q74" si="48">P74/P73*100</f>
        <v>95.987158908507226</v>
      </c>
      <c r="R74" s="86">
        <v>459300</v>
      </c>
      <c r="S74" s="85">
        <f t="shared" ref="S74" si="49">R74/R73*100</f>
        <v>102.70572450805008</v>
      </c>
      <c r="T74" s="86">
        <f t="shared" ref="T74" si="50">P74+R74</f>
        <v>519100</v>
      </c>
      <c r="U74" s="85">
        <f t="shared" ref="U74" si="51">T74/T73*100</f>
        <v>101.88420019627085</v>
      </c>
      <c r="V74" s="85">
        <f t="shared" ref="V74" si="52">J74/F74*100</f>
        <v>61.696165191740413</v>
      </c>
      <c r="W74" s="85">
        <f t="shared" ref="W74" si="53">L74/J74*100</f>
        <v>85.405211570643075</v>
      </c>
      <c r="X74" s="85">
        <f t="shared" ref="X74" si="54">R74/F74*100</f>
        <v>33.871681415929203</v>
      </c>
      <c r="Y74" s="85">
        <v>107.6</v>
      </c>
      <c r="Z74" s="87">
        <f t="shared" ref="Z74" si="55">Y74/Y73*100</f>
        <v>104.36469447138701</v>
      </c>
    </row>
    <row r="75" spans="2:26" ht="12" customHeight="1">
      <c r="B75" s="54">
        <v>2024</v>
      </c>
      <c r="C75" s="67" t="s">
        <v>108</v>
      </c>
      <c r="D75" s="74">
        <v>11900</v>
      </c>
      <c r="E75" s="75">
        <f t="shared" ref="E75" si="56">D75/D74*100</f>
        <v>94.444444444444443</v>
      </c>
      <c r="F75" s="76">
        <v>1313000</v>
      </c>
      <c r="G75" s="75">
        <f t="shared" ref="G75" si="57">F75/F74*100</f>
        <v>96.828908554572266</v>
      </c>
      <c r="H75" s="76">
        <v>889600</v>
      </c>
      <c r="I75" s="75">
        <f t="shared" ref="I75" si="58">H75/H74*100</f>
        <v>99.241410084783581</v>
      </c>
      <c r="J75" s="76">
        <v>826200</v>
      </c>
      <c r="K75" s="75">
        <f t="shared" ref="K75" si="59">J75/J74*100</f>
        <v>98.756873057614143</v>
      </c>
      <c r="L75" s="76">
        <v>704800</v>
      </c>
      <c r="M75" s="75">
        <f t="shared" ref="M75" si="60">L75/L74*100</f>
        <v>98.642407277816659</v>
      </c>
      <c r="N75" s="76">
        <v>121400</v>
      </c>
      <c r="O75" s="75">
        <f t="shared" ref="O75" si="61">N75/N74*100</f>
        <v>99.426699426699429</v>
      </c>
      <c r="P75" s="76">
        <v>63400</v>
      </c>
      <c r="Q75" s="75">
        <f t="shared" ref="Q75" si="62">P75/P74*100</f>
        <v>106.0200668896321</v>
      </c>
      <c r="R75" s="76">
        <v>423000</v>
      </c>
      <c r="S75" s="75">
        <f t="shared" ref="S75" si="63">R75/R74*100</f>
        <v>92.096668843892886</v>
      </c>
      <c r="T75" s="76">
        <f t="shared" ref="T75" si="64">P75+R75</f>
        <v>486400</v>
      </c>
      <c r="U75" s="75">
        <f t="shared" ref="U75" si="65">T75/T74*100</f>
        <v>93.700635715661718</v>
      </c>
      <c r="V75" s="75">
        <f t="shared" ref="V75" si="66">J75/F75*100</f>
        <v>62.924600152322931</v>
      </c>
      <c r="W75" s="75">
        <f t="shared" ref="W75" si="67">L75/J75*100</f>
        <v>85.306221253933671</v>
      </c>
      <c r="X75" s="75">
        <f t="shared" ref="X75" si="68">R75/F75*100</f>
        <v>32.216298552932216</v>
      </c>
      <c r="Y75" s="75">
        <v>110.3</v>
      </c>
      <c r="Z75" s="77">
        <f>Y75/Y74*100</f>
        <v>102.5092936802974</v>
      </c>
    </row>
    <row r="76" spans="2:26" ht="12" customHeight="1">
      <c r="B76" s="10" t="s">
        <v>81</v>
      </c>
      <c r="C76" s="11"/>
      <c r="D76" s="12"/>
      <c r="E76" s="13"/>
      <c r="F76" s="8"/>
      <c r="G76" s="8"/>
      <c r="H76" s="37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13"/>
      <c r="Z76" s="8"/>
    </row>
    <row r="77" spans="2:26">
      <c r="B77" s="14" t="s">
        <v>90</v>
      </c>
      <c r="C77" s="14"/>
      <c r="D77" s="15"/>
      <c r="F77" s="5"/>
      <c r="G77" s="5"/>
      <c r="I77" s="5"/>
      <c r="K77" s="5"/>
      <c r="M77" s="5"/>
      <c r="O77" s="5"/>
      <c r="Q77" s="5"/>
      <c r="S77" s="5"/>
      <c r="U77" s="5"/>
      <c r="Z77" s="5"/>
    </row>
    <row r="78" spans="2:26">
      <c r="B78" s="14" t="s">
        <v>88</v>
      </c>
      <c r="Z78" s="16" t="s">
        <v>109</v>
      </c>
    </row>
    <row r="79" spans="2:26">
      <c r="B79" s="14" t="s">
        <v>89</v>
      </c>
    </row>
    <row r="80" spans="2:26">
      <c r="B80" s="51" t="s">
        <v>91</v>
      </c>
    </row>
    <row r="81" spans="2:11">
      <c r="B81" s="51" t="s">
        <v>95</v>
      </c>
    </row>
    <row r="82" spans="2:11">
      <c r="B82" s="81" t="s">
        <v>106</v>
      </c>
      <c r="D82" s="17"/>
      <c r="E82" s="18"/>
      <c r="F82" s="18"/>
      <c r="G82" s="18"/>
      <c r="H82" s="18"/>
      <c r="I82" s="18"/>
      <c r="J82" s="19"/>
      <c r="K82" s="19"/>
    </row>
    <row r="83" spans="2:11">
      <c r="B83" s="81" t="s">
        <v>103</v>
      </c>
    </row>
    <row r="84" spans="2:11">
      <c r="B84" s="81" t="s">
        <v>104</v>
      </c>
    </row>
    <row r="85" spans="2:11">
      <c r="B85" s="81" t="s">
        <v>105</v>
      </c>
    </row>
  </sheetData>
  <mergeCells count="14">
    <mergeCell ref="B5:C8"/>
    <mergeCell ref="D5:E8"/>
    <mergeCell ref="F5:G8"/>
    <mergeCell ref="T5:U8"/>
    <mergeCell ref="V5:V8"/>
    <mergeCell ref="X5:X8"/>
    <mergeCell ref="Y5:Z8"/>
    <mergeCell ref="H6:I8"/>
    <mergeCell ref="R6:S8"/>
    <mergeCell ref="J7:K8"/>
    <mergeCell ref="P7:Q8"/>
    <mergeCell ref="L8:M8"/>
    <mergeCell ref="N8:O8"/>
    <mergeCell ref="W5:W8"/>
  </mergeCells>
  <phoneticPr fontId="4"/>
  <pageMargins left="0.23622047244094491" right="0.23622047244094491" top="0.74803149606299213" bottom="0.74803149606299213" header="0.31496062992125984" footer="0.31496062992125984"/>
  <pageSetup paperSize="9" scale="68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</vt:lpstr>
      <vt:lpstr>全国!Print_Area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2019-07-04T01:37:25Z</cp:lastPrinted>
  <dcterms:created xsi:type="dcterms:W3CDTF">2014-08-13T06:23:05Z</dcterms:created>
  <dcterms:modified xsi:type="dcterms:W3CDTF">2024-07-16T01:13:50Z</dcterms:modified>
</cp:coreProperties>
</file>