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365" windowWidth="28710" windowHeight="10620"/>
  </bookViews>
  <sheets>
    <sheet name="北海道" sheetId="1" r:id="rId1"/>
  </sheets>
  <externalReferences>
    <externalReference r:id="rId2"/>
  </externalReferences>
  <definedNames>
    <definedName name="_xlnm.Print_Area" localSheetId="0">北海道!$B$2:$Z$81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T75" i="1"/>
  <c r="U75" i="1" s="1"/>
  <c r="S75" i="1"/>
  <c r="Q75" i="1"/>
  <c r="O75" i="1"/>
  <c r="M75" i="1"/>
  <c r="K75" i="1"/>
  <c r="I75" i="1"/>
  <c r="G75" i="1"/>
  <c r="E75" i="1"/>
  <c r="Z70" i="1" l="1"/>
  <c r="E70" i="1"/>
  <c r="X69" i="1"/>
  <c r="W69" i="1"/>
  <c r="V69" i="1"/>
  <c r="T69" i="1"/>
  <c r="Z74" i="1"/>
  <c r="X74" i="1"/>
  <c r="W74" i="1"/>
  <c r="V74" i="1"/>
  <c r="T74" i="1"/>
  <c r="U74" i="1"/>
  <c r="S74" i="1"/>
  <c r="Q74" i="1"/>
  <c r="O74" i="1"/>
  <c r="M74" i="1"/>
  <c r="K74" i="1"/>
  <c r="I74" i="1"/>
  <c r="G74" i="1"/>
  <c r="E74" i="1"/>
  <c r="V51" i="1"/>
  <c r="W51" i="1"/>
  <c r="X51" i="1"/>
  <c r="V52" i="1"/>
  <c r="W52" i="1"/>
  <c r="X52" i="1"/>
  <c r="V53" i="1"/>
  <c r="W53" i="1"/>
  <c r="X53" i="1"/>
  <c r="V54" i="1"/>
  <c r="W54" i="1"/>
  <c r="X54" i="1"/>
  <c r="V55" i="1"/>
  <c r="W55" i="1"/>
  <c r="X55" i="1"/>
  <c r="V56" i="1"/>
  <c r="W56" i="1"/>
  <c r="X56" i="1"/>
  <c r="V57" i="1"/>
  <c r="W57" i="1"/>
  <c r="X57" i="1"/>
  <c r="V58" i="1"/>
  <c r="W58" i="1"/>
  <c r="X58" i="1"/>
  <c r="V59" i="1"/>
  <c r="W59" i="1"/>
  <c r="X59" i="1"/>
  <c r="V60" i="1"/>
  <c r="W60" i="1"/>
  <c r="X60" i="1"/>
  <c r="V61" i="1"/>
  <c r="W61" i="1"/>
  <c r="X61" i="1"/>
  <c r="V62" i="1"/>
  <c r="W62" i="1"/>
  <c r="X6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T72" i="1"/>
  <c r="T71" i="1"/>
  <c r="T70" i="1"/>
  <c r="Z73" i="1"/>
  <c r="X73" i="1"/>
  <c r="W73" i="1"/>
  <c r="V73" i="1"/>
  <c r="S73" i="1"/>
  <c r="Q73" i="1"/>
  <c r="O73" i="1"/>
  <c r="M73" i="1"/>
  <c r="K73" i="1"/>
  <c r="I73" i="1"/>
  <c r="G73" i="1"/>
  <c r="E73" i="1"/>
  <c r="U73" i="1"/>
  <c r="Z72" i="1"/>
  <c r="X72" i="1"/>
  <c r="W72" i="1"/>
  <c r="V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G70" i="1"/>
  <c r="I70" i="1"/>
  <c r="K70" i="1"/>
  <c r="M70" i="1"/>
  <c r="O70" i="1"/>
  <c r="Q70" i="1"/>
  <c r="S70" i="1"/>
  <c r="U70" i="1"/>
  <c r="Z68" i="1"/>
  <c r="U68" i="1"/>
  <c r="S68" i="1"/>
  <c r="Q68" i="1"/>
  <c r="O68" i="1"/>
  <c r="M68" i="1"/>
  <c r="K68" i="1"/>
  <c r="I68" i="1"/>
  <c r="G68" i="1"/>
  <c r="E68" i="1"/>
  <c r="Z65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E65" i="1"/>
  <c r="G65" i="1"/>
  <c r="I65" i="1"/>
  <c r="K65" i="1"/>
  <c r="M65" i="1"/>
  <c r="O65" i="1"/>
  <c r="Q65" i="1"/>
  <c r="S65" i="1"/>
  <c r="Z64" i="1"/>
  <c r="S64" i="1"/>
  <c r="Q64" i="1"/>
  <c r="O64" i="1"/>
  <c r="M64" i="1"/>
  <c r="K64" i="1"/>
  <c r="I64" i="1"/>
  <c r="G64" i="1"/>
  <c r="E64" i="1"/>
  <c r="Z63" i="1"/>
  <c r="U64" i="1"/>
  <c r="S63" i="1"/>
  <c r="Q63" i="1"/>
  <c r="O63" i="1"/>
  <c r="M63" i="1"/>
  <c r="K63" i="1"/>
  <c r="I63" i="1"/>
  <c r="G63" i="1"/>
  <c r="E63" i="1"/>
  <c r="Z62" i="1"/>
  <c r="S62" i="1"/>
  <c r="Q62" i="1"/>
  <c r="O62" i="1"/>
  <c r="M62" i="1"/>
  <c r="K62" i="1"/>
  <c r="I62" i="1"/>
  <c r="G62" i="1"/>
  <c r="E62" i="1"/>
  <c r="Z61" i="1"/>
  <c r="U62" i="1"/>
  <c r="S61" i="1"/>
  <c r="Q61" i="1"/>
  <c r="O61" i="1"/>
  <c r="M61" i="1"/>
  <c r="K61" i="1"/>
  <c r="I61" i="1"/>
  <c r="G61" i="1"/>
  <c r="E61" i="1"/>
  <c r="Z60" i="1"/>
  <c r="S60" i="1"/>
  <c r="Q60" i="1"/>
  <c r="O60" i="1"/>
  <c r="M60" i="1"/>
  <c r="K60" i="1"/>
  <c r="I60" i="1"/>
  <c r="G60" i="1"/>
  <c r="E60" i="1"/>
  <c r="Z59" i="1"/>
  <c r="U60" i="1"/>
  <c r="S59" i="1"/>
  <c r="Q59" i="1"/>
  <c r="O59" i="1"/>
  <c r="M59" i="1"/>
  <c r="K59" i="1"/>
  <c r="I59" i="1"/>
  <c r="G59" i="1"/>
  <c r="E59" i="1"/>
  <c r="Z58" i="1"/>
  <c r="S58" i="1"/>
  <c r="Q58" i="1"/>
  <c r="O58" i="1"/>
  <c r="M58" i="1"/>
  <c r="K58" i="1"/>
  <c r="I58" i="1"/>
  <c r="G58" i="1"/>
  <c r="E58" i="1"/>
  <c r="Z57" i="1"/>
  <c r="U58" i="1"/>
  <c r="S57" i="1"/>
  <c r="Q57" i="1"/>
  <c r="O57" i="1"/>
  <c r="M57" i="1"/>
  <c r="K57" i="1"/>
  <c r="I57" i="1"/>
  <c r="G57" i="1"/>
  <c r="E57" i="1"/>
  <c r="Z56" i="1"/>
  <c r="S56" i="1"/>
  <c r="Q56" i="1"/>
  <c r="O56" i="1"/>
  <c r="M56" i="1"/>
  <c r="K56" i="1"/>
  <c r="I56" i="1"/>
  <c r="G56" i="1"/>
  <c r="E56" i="1"/>
  <c r="Z55" i="1"/>
  <c r="U56" i="1"/>
  <c r="S55" i="1"/>
  <c r="Q55" i="1"/>
  <c r="O55" i="1"/>
  <c r="M55" i="1"/>
  <c r="K55" i="1"/>
  <c r="I55" i="1"/>
  <c r="G55" i="1"/>
  <c r="E55" i="1"/>
  <c r="Z54" i="1"/>
  <c r="S54" i="1"/>
  <c r="Q54" i="1"/>
  <c r="O54" i="1"/>
  <c r="M54" i="1"/>
  <c r="K54" i="1"/>
  <c r="I54" i="1"/>
  <c r="G54" i="1"/>
  <c r="E54" i="1"/>
  <c r="Z53" i="1"/>
  <c r="U54" i="1"/>
  <c r="S53" i="1"/>
  <c r="Q53" i="1"/>
  <c r="O53" i="1"/>
  <c r="M53" i="1"/>
  <c r="K53" i="1"/>
  <c r="I53" i="1"/>
  <c r="G53" i="1"/>
  <c r="E53" i="1"/>
  <c r="Z52" i="1"/>
  <c r="T52" i="1"/>
  <c r="S52" i="1"/>
  <c r="Q52" i="1"/>
  <c r="O52" i="1"/>
  <c r="M52" i="1"/>
  <c r="K52" i="1"/>
  <c r="I52" i="1"/>
  <c r="G52" i="1"/>
  <c r="E52" i="1"/>
  <c r="Z51" i="1"/>
  <c r="T51" i="1"/>
  <c r="U52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U50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U48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U46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U44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U42" i="1"/>
  <c r="Q41" i="1"/>
  <c r="O41" i="1"/>
  <c r="M41" i="1"/>
  <c r="K41" i="1"/>
  <c r="G41" i="1"/>
  <c r="E41" i="1"/>
  <c r="Z40" i="1"/>
  <c r="W40" i="1"/>
  <c r="V40" i="1"/>
  <c r="T40" i="1"/>
  <c r="U41" i="1"/>
  <c r="O40" i="1"/>
  <c r="M40" i="1"/>
  <c r="K40" i="1"/>
  <c r="G40" i="1"/>
  <c r="E40" i="1"/>
  <c r="Z39" i="1"/>
  <c r="X39" i="1"/>
  <c r="W39" i="1"/>
  <c r="V39" i="1"/>
  <c r="T39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X31" i="1"/>
  <c r="W31" i="1"/>
  <c r="V31" i="1"/>
  <c r="T31" i="1"/>
  <c r="Z29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Q21" i="1"/>
  <c r="O21" i="1"/>
  <c r="M21" i="1"/>
  <c r="K21" i="1"/>
  <c r="I21" i="1"/>
  <c r="G21" i="1"/>
  <c r="E21" i="1"/>
  <c r="Z20" i="1"/>
  <c r="X20" i="1"/>
  <c r="W20" i="1"/>
  <c r="V20" i="1"/>
  <c r="T20" i="1"/>
  <c r="S20" i="1"/>
  <c r="Q20" i="1"/>
  <c r="O20" i="1"/>
  <c r="M20" i="1"/>
  <c r="K20" i="1"/>
  <c r="I20" i="1"/>
  <c r="G20" i="1"/>
  <c r="E20" i="1"/>
  <c r="Z19" i="1"/>
  <c r="X19" i="1"/>
  <c r="W19" i="1"/>
  <c r="V19" i="1"/>
  <c r="T19" i="1"/>
  <c r="S19" i="1"/>
  <c r="Q19" i="1"/>
  <c r="O19" i="1"/>
  <c r="M19" i="1"/>
  <c r="K19" i="1"/>
  <c r="I19" i="1"/>
  <c r="G19" i="1"/>
  <c r="E19" i="1"/>
  <c r="Z18" i="1"/>
  <c r="X18" i="1"/>
  <c r="W18" i="1"/>
  <c r="V18" i="1"/>
  <c r="T18" i="1"/>
  <c r="S18" i="1"/>
  <c r="Q18" i="1"/>
  <c r="O18" i="1"/>
  <c r="M18" i="1"/>
  <c r="K18" i="1"/>
  <c r="I18" i="1"/>
  <c r="G18" i="1"/>
  <c r="E18" i="1"/>
  <c r="Z17" i="1"/>
  <c r="X17" i="1"/>
  <c r="W17" i="1"/>
  <c r="V17" i="1"/>
  <c r="T17" i="1"/>
  <c r="S17" i="1"/>
  <c r="Q17" i="1"/>
  <c r="O17" i="1"/>
  <c r="M17" i="1"/>
  <c r="K17" i="1"/>
  <c r="I17" i="1"/>
  <c r="G17" i="1"/>
  <c r="E17" i="1"/>
  <c r="Z16" i="1"/>
  <c r="X16" i="1"/>
  <c r="W16" i="1"/>
  <c r="V16" i="1"/>
  <c r="T16" i="1"/>
  <c r="S16" i="1"/>
  <c r="Q16" i="1"/>
  <c r="O16" i="1"/>
  <c r="M16" i="1"/>
  <c r="K16" i="1"/>
  <c r="I16" i="1"/>
  <c r="G16" i="1"/>
  <c r="E16" i="1"/>
  <c r="Z15" i="1"/>
  <c r="X15" i="1"/>
  <c r="W15" i="1"/>
  <c r="V15" i="1"/>
  <c r="T15" i="1"/>
  <c r="S15" i="1"/>
  <c r="M15" i="1"/>
  <c r="K15" i="1"/>
  <c r="I15" i="1"/>
  <c r="G15" i="1"/>
  <c r="E15" i="1"/>
  <c r="Z14" i="1"/>
  <c r="X14" i="1"/>
  <c r="W14" i="1"/>
  <c r="V14" i="1"/>
  <c r="S14" i="1"/>
  <c r="M14" i="1"/>
  <c r="K14" i="1"/>
  <c r="I14" i="1"/>
  <c r="G14" i="1"/>
  <c r="E14" i="1"/>
  <c r="Z13" i="1"/>
  <c r="X13" i="1"/>
  <c r="W13" i="1"/>
  <c r="V13" i="1"/>
  <c r="S13" i="1"/>
  <c r="M13" i="1"/>
  <c r="K13" i="1"/>
  <c r="I13" i="1"/>
  <c r="G13" i="1"/>
  <c r="E13" i="1"/>
  <c r="Z12" i="1"/>
  <c r="X12" i="1"/>
  <c r="W12" i="1"/>
  <c r="V12" i="1"/>
  <c r="S12" i="1"/>
  <c r="M12" i="1"/>
  <c r="K12" i="1"/>
  <c r="I12" i="1"/>
  <c r="G12" i="1"/>
  <c r="E12" i="1"/>
  <c r="Z11" i="1"/>
  <c r="X11" i="1"/>
  <c r="W11" i="1"/>
  <c r="V11" i="1"/>
  <c r="S11" i="1"/>
  <c r="M11" i="1"/>
  <c r="K11" i="1"/>
  <c r="I11" i="1"/>
  <c r="G11" i="1"/>
  <c r="E11" i="1"/>
  <c r="X10" i="1"/>
  <c r="W10" i="1"/>
  <c r="V10" i="1"/>
  <c r="U65" i="1"/>
  <c r="U43" i="1"/>
  <c r="U47" i="1"/>
  <c r="U51" i="1"/>
  <c r="U55" i="1"/>
  <c r="U59" i="1"/>
  <c r="U63" i="1"/>
  <c r="U45" i="1"/>
  <c r="U49" i="1"/>
  <c r="U53" i="1"/>
  <c r="U57" i="1"/>
  <c r="U61" i="1"/>
  <c r="U16" i="1"/>
  <c r="U18" i="1"/>
  <c r="U20" i="1"/>
  <c r="U22" i="1"/>
  <c r="U24" i="1"/>
  <c r="U26" i="1"/>
  <c r="U28" i="1"/>
  <c r="U32" i="1"/>
  <c r="U34" i="1"/>
  <c r="U36" i="1"/>
  <c r="U38" i="1"/>
  <c r="U17" i="1"/>
  <c r="U19" i="1"/>
  <c r="U21" i="1"/>
  <c r="U23" i="1"/>
  <c r="U25" i="1"/>
  <c r="U27" i="1"/>
  <c r="U29" i="1"/>
  <c r="U33" i="1"/>
  <c r="U35" i="1"/>
  <c r="U37" i="1"/>
  <c r="U39" i="1"/>
  <c r="U40" i="1"/>
</calcChain>
</file>

<file path=xl/sharedStrings.xml><?xml version="1.0" encoding="utf-8"?>
<sst xmlns="http://schemas.openxmlformats.org/spreadsheetml/2006/main" count="208" uniqueCount="110">
  <si>
    <t>乳用牛飼養戸数・頭数（北海道）</t>
    <rPh sb="11" eb="14">
      <t>ホッカイドウ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</si>
  <si>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</si>
  <si>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</si>
  <si>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</si>
  <si>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</si>
  <si>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</si>
  <si>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</si>
  <si>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</si>
  <si>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</si>
  <si>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</si>
  <si>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</si>
  <si>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</si>
  <si>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</si>
  <si>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-</t>
  </si>
  <si>
    <t>　　　36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</si>
  <si>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</si>
  <si>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</si>
  <si>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</si>
  <si>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</si>
  <si>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</si>
  <si>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</si>
  <si>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</si>
  <si>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</si>
  <si>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</si>
  <si>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</si>
  <si>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</si>
  <si>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</si>
  <si>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</si>
  <si>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</si>
  <si>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</si>
  <si>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</si>
  <si>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</si>
  <si>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</si>
  <si>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</si>
  <si>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</si>
  <si>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</si>
  <si>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</si>
  <si>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</si>
  <si>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</si>
  <si>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</si>
  <si>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</si>
  <si>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</si>
  <si>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</si>
  <si>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</si>
  <si>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</si>
  <si>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</si>
  <si>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</si>
  <si>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</si>
  <si>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</si>
  <si>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</si>
  <si>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</si>
  <si>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</si>
  <si>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</si>
  <si>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</si>
  <si>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</si>
  <si>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</si>
  <si>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</si>
  <si>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</si>
  <si>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</si>
  <si>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</si>
  <si>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</si>
  <si>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</si>
  <si>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</si>
  <si>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</si>
  <si>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</si>
  <si>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</si>
  <si>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</si>
  <si>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</si>
  <si>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</si>
  <si>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 xml:space="preserve"> </t>
    <phoneticPr fontId="4"/>
  </si>
  <si>
    <t>年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</si>
  <si>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</si>
  <si>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</si>
  <si>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</si>
  <si>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</si>
  <si>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</si>
  <si>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</si>
  <si>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</si>
  <si>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（1）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</si>
  <si>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</si>
  <si>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</si>
  <si>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</si>
  <si>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</si>
  <si>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</si>
  <si>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</si>
  <si>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</si>
  <si>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</si>
  <si>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</si>
  <si>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</si>
  <si>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</si>
  <si>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</si>
  <si>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</si>
  <si>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</si>
  <si>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</si>
  <si>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</si>
  <si>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</si>
  <si>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 xml:space="preserve">      5  平成15年以降の(9)、(10)、(11)、(12)の値は、Ｊミルクによる算出ではなく農林水産省の公表による。</t>
    <phoneticPr fontId="4"/>
  </si>
  <si>
    <t>　　 30</t>
  </si>
  <si>
    <t>　　　　2</t>
    <phoneticPr fontId="4"/>
  </si>
  <si>
    <t>　　　　3</t>
    <phoneticPr fontId="4"/>
  </si>
  <si>
    <t>　　　　4</t>
    <phoneticPr fontId="4"/>
  </si>
  <si>
    <t>　　　　5</t>
    <phoneticPr fontId="4"/>
  </si>
  <si>
    <t>31（令和1）旧</t>
    <rPh sb="2" eb="4">
      <t>レイワ</t>
    </rPh>
    <rPh sb="7" eb="8">
      <t>キュウ</t>
    </rPh>
    <phoneticPr fontId="39"/>
  </si>
  <si>
    <t>31（令和1）新</t>
    <rPh sb="2" eb="4">
      <t>レイワ</t>
    </rPh>
    <rPh sb="7" eb="8">
      <t>シン</t>
    </rPh>
    <phoneticPr fontId="39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</si>
  <si>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1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</si>
  <si>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1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</si>
  <si>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1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</si>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</sst>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_ "/>
    <numFmt numFmtId="178" formatCode="#,##0;\-#,##0;&quot;-&quot;"/>
    <numFmt numFmtId="179" formatCode="0_);[Red]\(0\)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6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30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30" xfId="0" applyFont="1" applyFill="1" applyBorder="1" applyAlignment="1">
      <alignment vertical="center"/>
    </xf>
    <xf numFmtId="0" fontId="34" fillId="34" borderId="31" xfId="0" applyFont="1" applyFill="1" applyBorder="1" applyAlignment="1">
      <alignment horizontal="center" vertical="center"/>
    </xf>
    <xf numFmtId="0" fontId="34" fillId="34" borderId="30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5" fillId="34" borderId="33" xfId="0" quotePrefix="1" applyFont="1" applyFill="1" applyBorder="1" applyAlignment="1">
      <alignment horizontal="center" vertical="center" wrapText="1"/>
    </xf>
    <xf numFmtId="176" fontId="35" fillId="35" borderId="34" xfId="0" applyNumberFormat="1" applyFont="1" applyFill="1" applyBorder="1" applyAlignment="1">
      <alignment horizontal="center" vertical="center" wrapText="1"/>
    </xf>
    <xf numFmtId="0" fontId="35" fillId="34" borderId="35" xfId="0" quotePrefix="1" applyFont="1" applyFill="1" applyBorder="1" applyAlignment="1">
      <alignment horizontal="center" vertical="center" wrapText="1"/>
    </xf>
    <xf numFmtId="176" fontId="35" fillId="35" borderId="36" xfId="0" applyNumberFormat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9" fontId="6" fillId="0" borderId="0" xfId="0" applyNumberFormat="1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7" fontId="10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2" xfId="0" applyFont="1" applyFill="1" applyBorder="1" applyAlignment="1">
      <alignment horizontal="center" vertical="center"/>
    </xf>
    <xf numFmtId="0" fontId="35" fillId="35" borderId="37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4" xfId="0" applyFont="1" applyFill="1" applyBorder="1" applyAlignment="1">
      <alignment horizontal="center" vertical="center"/>
    </xf>
    <xf numFmtId="177" fontId="10" fillId="36" borderId="45" xfId="0" applyNumberFormat="1" applyFont="1" applyFill="1" applyBorder="1" applyAlignment="1">
      <alignment horizontal="right" vertical="center"/>
    </xf>
    <xf numFmtId="177" fontId="10" fillId="36" borderId="46" xfId="0" applyNumberFormat="1" applyFont="1" applyFill="1" applyBorder="1" applyAlignment="1">
      <alignment horizontal="right" vertical="center"/>
    </xf>
    <xf numFmtId="177" fontId="10" fillId="36" borderId="47" xfId="0" applyNumberFormat="1" applyFont="1" applyFill="1" applyBorder="1" applyAlignment="1">
      <alignment horizontal="right" vertical="center"/>
    </xf>
    <xf numFmtId="177" fontId="10" fillId="36" borderId="48" xfId="0" applyNumberFormat="1" applyFont="1" applyFill="1" applyBorder="1" applyAlignment="1">
      <alignment horizontal="right" vertical="center"/>
    </xf>
    <xf numFmtId="0" fontId="8" fillId="33" borderId="49" xfId="1" applyNumberFormat="1" applyFont="1" applyFill="1" applyBorder="1" applyAlignment="1">
      <alignment horizontal="center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0" fontId="8" fillId="33" borderId="52" xfId="1" quotePrefix="1" applyNumberFormat="1" applyFont="1" applyFill="1" applyBorder="1" applyAlignment="1">
      <alignment horizontal="center" vertical="center"/>
    </xf>
    <xf numFmtId="0" fontId="8" fillId="33" borderId="51" xfId="1" applyNumberFormat="1" applyFont="1" applyFill="1" applyBorder="1" applyAlignment="1">
      <alignment horizontal="center" vertical="center"/>
    </xf>
    <xf numFmtId="0" fontId="8" fillId="33" borderId="53" xfId="1" quotePrefix="1" applyNumberFormat="1" applyFont="1" applyFill="1" applyBorder="1" applyAlignment="1">
      <alignment horizontal="center" vertical="center"/>
    </xf>
    <xf numFmtId="0" fontId="35" fillId="37" borderId="35" xfId="0" quotePrefix="1" applyFont="1" applyFill="1" applyBorder="1" applyAlignment="1">
      <alignment horizontal="center" vertical="center" wrapText="1"/>
    </xf>
    <xf numFmtId="177" fontId="10" fillId="36" borderId="0" xfId="0" applyNumberFormat="1" applyFont="1" applyFill="1" applyBorder="1" applyAlignment="1">
      <alignment horizontal="right" vertical="center"/>
    </xf>
    <xf numFmtId="177" fontId="11" fillId="36" borderId="0" xfId="0" applyNumberFormat="1" applyFont="1" applyFill="1" applyBorder="1" applyAlignment="1">
      <alignment horizontal="right" vertical="center"/>
    </xf>
    <xf numFmtId="0" fontId="8" fillId="32" borderId="0" xfId="0" applyFont="1" applyFill="1"/>
    <xf numFmtId="0" fontId="8" fillId="33" borderId="43" xfId="0" applyFont="1" applyFill="1" applyBorder="1" applyAlignment="1">
      <alignment horizontal="center" vertical="center"/>
    </xf>
    <xf numFmtId="177" fontId="11" fillId="0" borderId="54" xfId="0" applyNumberFormat="1" applyFont="1" applyFill="1" applyBorder="1" applyAlignment="1">
      <alignment horizontal="right" vertical="center"/>
    </xf>
    <xf numFmtId="176" fontId="11" fillId="0" borderId="40" xfId="0" applyNumberFormat="1" applyFont="1" applyFill="1" applyBorder="1" applyAlignment="1">
      <alignment horizontal="right" vertical="center"/>
    </xf>
    <xf numFmtId="177" fontId="11" fillId="0" borderId="40" xfId="0" applyNumberFormat="1" applyFont="1" applyFill="1" applyBorder="1" applyAlignment="1">
      <alignment horizontal="right" vertical="center"/>
    </xf>
    <xf numFmtId="176" fontId="11" fillId="0" borderId="41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43" xfId="0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/>
    </xf>
    <xf numFmtId="0" fontId="8" fillId="33" borderId="42" xfId="0" applyFont="1" applyFill="1" applyBorder="1" applyAlignment="1">
      <alignment horizontal="center" vertical="center"/>
    </xf>
    <xf numFmtId="177" fontId="11" fillId="36" borderId="47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7" fontId="11" fillId="36" borderId="46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left" vertical="top"/>
    </xf>
    <xf numFmtId="0" fontId="8" fillId="33" borderId="13" xfId="0" applyFont="1" applyFill="1" applyBorder="1" applyAlignment="1">
      <alignment horizontal="center" vertical="center"/>
    </xf>
    <xf numFmtId="177" fontId="11" fillId="0" borderId="47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25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4" fillId="34" borderId="28" xfId="0" quotePrefix="1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6" xfId="0" quotePrefix="1" applyFont="1" applyFill="1" applyBorder="1" applyAlignment="1">
      <alignment horizontal="center" vertical="center" wrapText="1"/>
    </xf>
    <xf numFmtId="0" fontId="36" fillId="37" borderId="26" xfId="0" applyFont="1" applyFill="1" applyBorder="1" applyAlignment="1">
      <alignment vertical="center"/>
    </xf>
    <xf numFmtId="0" fontId="36" fillId="37" borderId="28" xfId="0" applyFont="1" applyFill="1" applyBorder="1" applyAlignment="1">
      <alignment vertical="center"/>
    </xf>
    <xf numFmtId="0" fontId="36" fillId="37" borderId="32" xfId="0" applyFont="1" applyFill="1" applyBorder="1" applyAlignment="1">
      <alignment vertical="center"/>
    </xf>
    <xf numFmtId="0" fontId="34" fillId="35" borderId="26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vertical="center"/>
    </xf>
    <xf numFmtId="0" fontId="36" fillId="34" borderId="1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 wrapText="1"/>
    </xf>
    <xf numFmtId="0" fontId="36" fillId="34" borderId="31" xfId="0" applyFont="1" applyFill="1" applyBorder="1" applyAlignment="1">
      <alignment vertical="center"/>
    </xf>
    <xf numFmtId="0" fontId="38" fillId="34" borderId="27" xfId="0" applyFont="1" applyFill="1" applyBorder="1" applyAlignment="1">
      <alignment horizontal="center" vertical="center" wrapText="1"/>
    </xf>
    <xf numFmtId="0" fontId="36" fillId="34" borderId="28" xfId="0" applyFont="1" applyFill="1" applyBorder="1" applyAlignment="1">
      <alignment vertical="center"/>
    </xf>
    <xf numFmtId="0" fontId="36" fillId="34" borderId="27" xfId="0" applyFont="1" applyFill="1" applyBorder="1" applyAlignment="1">
      <alignment vertical="center" wrapText="1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8" fillId="34" borderId="27" xfId="0" applyFont="1" applyFill="1" applyBorder="1" applyAlignment="1">
      <alignment horizontal="center" vertical="center"/>
    </xf>
    <xf numFmtId="0" fontId="36" fillId="34" borderId="28" xfId="0" applyFont="1" applyFill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85"/>
  <sheetViews>
    <sheetView showGridLines="0" tabSelected="1" zoomScaleNormal="100" workbookViewId="0">
      <pane xSplit="3" ySplit="38" topLeftCell="D63" activePane="bottomRight" state="frozen"/>
      <selection pane="topRight" activeCell="D1" sqref="D1"/>
      <selection pane="bottomLeft" activeCell="A39" sqref="A39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3.62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8" ht="12" customHeight="1"/>
    <row r="2" spans="2:28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8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8" s="5" customFormat="1" ht="12" customHeight="1">
      <c r="E4" s="4"/>
      <c r="Z4" s="6" t="s">
        <v>1</v>
      </c>
    </row>
    <row r="5" spans="2:28" s="7" customFormat="1" ht="12" customHeight="1">
      <c r="B5" s="94" t="s">
        <v>70</v>
      </c>
      <c r="C5" s="95"/>
      <c r="D5" s="98" t="s">
        <v>2</v>
      </c>
      <c r="E5" s="99"/>
      <c r="F5" s="102" t="s">
        <v>71</v>
      </c>
      <c r="G5" s="10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06" t="s">
        <v>72</v>
      </c>
      <c r="U5" s="107"/>
      <c r="V5" s="110" t="s">
        <v>73</v>
      </c>
      <c r="W5" s="110" t="s">
        <v>74</v>
      </c>
      <c r="X5" s="110" t="s">
        <v>75</v>
      </c>
      <c r="Y5" s="102" t="s">
        <v>76</v>
      </c>
      <c r="Z5" s="112"/>
    </row>
    <row r="6" spans="2:28" s="7" customFormat="1" ht="12" customHeight="1">
      <c r="B6" s="96"/>
      <c r="C6" s="97"/>
      <c r="D6" s="100"/>
      <c r="E6" s="101"/>
      <c r="F6" s="104"/>
      <c r="G6" s="104"/>
      <c r="H6" s="114" t="s">
        <v>3</v>
      </c>
      <c r="I6" s="115"/>
      <c r="J6" s="18"/>
      <c r="K6" s="19"/>
      <c r="L6" s="18"/>
      <c r="M6" s="19"/>
      <c r="N6" s="18"/>
      <c r="O6" s="19"/>
      <c r="P6" s="20"/>
      <c r="Q6" s="21"/>
      <c r="R6" s="117" t="s">
        <v>4</v>
      </c>
      <c r="S6" s="118"/>
      <c r="T6" s="108"/>
      <c r="U6" s="109"/>
      <c r="V6" s="111"/>
      <c r="W6" s="111"/>
      <c r="X6" s="111"/>
      <c r="Y6" s="104"/>
      <c r="Z6" s="113"/>
    </row>
    <row r="7" spans="2:28" s="7" customFormat="1" ht="12" customHeight="1">
      <c r="B7" s="96"/>
      <c r="C7" s="97"/>
      <c r="D7" s="100"/>
      <c r="E7" s="101"/>
      <c r="F7" s="105"/>
      <c r="G7" s="105"/>
      <c r="H7" s="116"/>
      <c r="I7" s="104"/>
      <c r="J7" s="122" t="s">
        <v>77</v>
      </c>
      <c r="K7" s="115"/>
      <c r="L7" s="22"/>
      <c r="M7" s="23"/>
      <c r="N7" s="22"/>
      <c r="O7" s="24"/>
      <c r="P7" s="122" t="s">
        <v>5</v>
      </c>
      <c r="Q7" s="123"/>
      <c r="R7" s="119"/>
      <c r="S7" s="120"/>
      <c r="T7" s="108"/>
      <c r="U7" s="109"/>
      <c r="V7" s="111"/>
      <c r="W7" s="111"/>
      <c r="X7" s="111"/>
      <c r="Y7" s="104"/>
      <c r="Z7" s="113"/>
    </row>
    <row r="8" spans="2:28" s="7" customFormat="1" ht="12" customHeight="1">
      <c r="B8" s="96"/>
      <c r="C8" s="97"/>
      <c r="D8" s="100"/>
      <c r="E8" s="101"/>
      <c r="F8" s="105"/>
      <c r="G8" s="105"/>
      <c r="H8" s="116"/>
      <c r="I8" s="104"/>
      <c r="J8" s="116"/>
      <c r="K8" s="104"/>
      <c r="L8" s="114" t="s">
        <v>6</v>
      </c>
      <c r="M8" s="123"/>
      <c r="N8" s="114" t="s">
        <v>7</v>
      </c>
      <c r="O8" s="123"/>
      <c r="P8" s="124"/>
      <c r="Q8" s="125"/>
      <c r="R8" s="121"/>
      <c r="S8" s="120"/>
      <c r="T8" s="108"/>
      <c r="U8" s="109"/>
      <c r="V8" s="111"/>
      <c r="W8" s="111"/>
      <c r="X8" s="111"/>
      <c r="Y8" s="104"/>
      <c r="Z8" s="113"/>
    </row>
    <row r="9" spans="2:28" s="7" customFormat="1" ht="12" customHeight="1">
      <c r="B9" s="76"/>
      <c r="C9" s="77"/>
      <c r="D9" s="29" t="s">
        <v>78</v>
      </c>
      <c r="E9" s="26" t="s">
        <v>8</v>
      </c>
      <c r="F9" s="27" t="s">
        <v>79</v>
      </c>
      <c r="G9" s="28" t="s">
        <v>8</v>
      </c>
      <c r="H9" s="25" t="s">
        <v>80</v>
      </c>
      <c r="I9" s="28" t="s">
        <v>8</v>
      </c>
      <c r="J9" s="29" t="s">
        <v>81</v>
      </c>
      <c r="K9" s="28" t="s">
        <v>8</v>
      </c>
      <c r="L9" s="25" t="s">
        <v>82</v>
      </c>
      <c r="M9" s="26" t="s">
        <v>8</v>
      </c>
      <c r="N9" s="25" t="s">
        <v>83</v>
      </c>
      <c r="O9" s="26" t="s">
        <v>8</v>
      </c>
      <c r="P9" s="25" t="s">
        <v>84</v>
      </c>
      <c r="Q9" s="26" t="s">
        <v>8</v>
      </c>
      <c r="R9" s="25" t="s">
        <v>85</v>
      </c>
      <c r="S9" s="26" t="s">
        <v>8</v>
      </c>
      <c r="T9" s="66" t="s">
        <v>9</v>
      </c>
      <c r="U9" s="26" t="s">
        <v>8</v>
      </c>
      <c r="V9" s="52" t="s">
        <v>86</v>
      </c>
      <c r="W9" s="52" t="s">
        <v>87</v>
      </c>
      <c r="X9" s="52" t="s">
        <v>10</v>
      </c>
      <c r="Y9" s="30" t="s">
        <v>88</v>
      </c>
      <c r="Z9" s="31" t="s">
        <v>8</v>
      </c>
    </row>
    <row r="10" spans="2:28" s="5" customFormat="1" ht="12" hidden="1" customHeight="1">
      <c r="B10" s="53">
        <v>1960</v>
      </c>
      <c r="C10" s="60" t="s">
        <v>11</v>
      </c>
      <c r="D10" s="56">
        <v>63690</v>
      </c>
      <c r="E10" s="34" t="s">
        <v>12</v>
      </c>
      <c r="F10" s="35">
        <v>182810</v>
      </c>
      <c r="G10" s="36" t="s">
        <v>12</v>
      </c>
      <c r="H10" s="35">
        <v>120220</v>
      </c>
      <c r="I10" s="36" t="s">
        <v>12</v>
      </c>
      <c r="J10" s="35">
        <v>105880</v>
      </c>
      <c r="K10" s="36" t="s">
        <v>12</v>
      </c>
      <c r="L10" s="35">
        <v>84360</v>
      </c>
      <c r="M10" s="36" t="s">
        <v>12</v>
      </c>
      <c r="N10" s="35" t="s">
        <v>13</v>
      </c>
      <c r="O10" s="36" t="s">
        <v>12</v>
      </c>
      <c r="P10" s="35" t="s">
        <v>13</v>
      </c>
      <c r="Q10" s="36" t="s">
        <v>12</v>
      </c>
      <c r="R10" s="35">
        <v>62590</v>
      </c>
      <c r="S10" s="36" t="s">
        <v>12</v>
      </c>
      <c r="T10" s="36" t="s">
        <v>12</v>
      </c>
      <c r="U10" s="36" t="s">
        <v>12</v>
      </c>
      <c r="V10" s="34">
        <f>J10/F10*100</f>
        <v>57.918056999070075</v>
      </c>
      <c r="W10" s="34">
        <f>L10/J10*100</f>
        <v>79.67510389119758</v>
      </c>
      <c r="X10" s="34">
        <f>R10/F10*100</f>
        <v>34.237733165581751</v>
      </c>
      <c r="Y10" s="34">
        <v>2.9</v>
      </c>
      <c r="Z10" s="37" t="s">
        <v>12</v>
      </c>
      <c r="AB10" s="33"/>
    </row>
    <row r="11" spans="2:28" s="5" customFormat="1" ht="12" hidden="1" customHeight="1">
      <c r="B11" s="51">
        <v>1961</v>
      </c>
      <c r="C11" s="61" t="s">
        <v>14</v>
      </c>
      <c r="D11" s="57">
        <v>60900</v>
      </c>
      <c r="E11" s="38">
        <f>D11/D10*100</f>
        <v>95.619406500235513</v>
      </c>
      <c r="F11" s="39">
        <v>201490</v>
      </c>
      <c r="G11" s="38">
        <f>F11/F10*100</f>
        <v>110.21825939500027</v>
      </c>
      <c r="H11" s="39">
        <v>124150</v>
      </c>
      <c r="I11" s="38">
        <f>H11/H10*100</f>
        <v>103.26900682082849</v>
      </c>
      <c r="J11" s="39">
        <v>109120</v>
      </c>
      <c r="K11" s="38">
        <f>J11/J10*100</f>
        <v>103.06006800151115</v>
      </c>
      <c r="L11" s="39">
        <v>87460</v>
      </c>
      <c r="M11" s="38">
        <f>L11/L10*100</f>
        <v>103.67472735893787</v>
      </c>
      <c r="N11" s="39" t="s">
        <v>13</v>
      </c>
      <c r="O11" s="38" t="s">
        <v>12</v>
      </c>
      <c r="P11" s="39" t="s">
        <v>13</v>
      </c>
      <c r="Q11" s="38" t="s">
        <v>12</v>
      </c>
      <c r="R11" s="39">
        <v>77340</v>
      </c>
      <c r="S11" s="38">
        <f>R11/R10*100</f>
        <v>123.56606486659211</v>
      </c>
      <c r="T11" s="39" t="s">
        <v>12</v>
      </c>
      <c r="U11" s="38" t="s">
        <v>12</v>
      </c>
      <c r="V11" s="38">
        <f t="shared" ref="V11:V50" si="0">J11/F11*100</f>
        <v>54.156533823018513</v>
      </c>
      <c r="W11" s="38">
        <f t="shared" ref="W11:W50" si="1">L11/J11*100</f>
        <v>80.15029325513197</v>
      </c>
      <c r="X11" s="38">
        <f t="shared" ref="X11:X50" si="2">R11/F11*100</f>
        <v>38.384038910119614</v>
      </c>
      <c r="Y11" s="38">
        <v>3.3</v>
      </c>
      <c r="Z11" s="40">
        <f>Y11/Y10*100</f>
        <v>113.79310344827587</v>
      </c>
      <c r="AB11" s="33"/>
    </row>
    <row r="12" spans="2:28" s="5" customFormat="1" ht="12" hidden="1" customHeight="1">
      <c r="B12" s="54">
        <v>1962</v>
      </c>
      <c r="C12" s="62" t="s">
        <v>15</v>
      </c>
      <c r="D12" s="58">
        <v>59550</v>
      </c>
      <c r="E12" s="41">
        <f t="shared" ref="E12:E64" si="3">D12/D11*100</f>
        <v>97.783251231527089</v>
      </c>
      <c r="F12" s="42">
        <v>218740</v>
      </c>
      <c r="G12" s="41">
        <f t="shared" ref="G12:O63" si="4">F12/F11*100</f>
        <v>108.56121891905306</v>
      </c>
      <c r="H12" s="42">
        <v>139240</v>
      </c>
      <c r="I12" s="41">
        <f t="shared" si="4"/>
        <v>112.15465163109141</v>
      </c>
      <c r="J12" s="42">
        <v>121080</v>
      </c>
      <c r="K12" s="41">
        <f t="shared" si="4"/>
        <v>110.96041055718476</v>
      </c>
      <c r="L12" s="42">
        <v>97000</v>
      </c>
      <c r="M12" s="41">
        <f t="shared" si="4"/>
        <v>110.90784358563914</v>
      </c>
      <c r="N12" s="42" t="s">
        <v>13</v>
      </c>
      <c r="O12" s="41" t="s">
        <v>12</v>
      </c>
      <c r="P12" s="42" t="s">
        <v>13</v>
      </c>
      <c r="Q12" s="41" t="s">
        <v>12</v>
      </c>
      <c r="R12" s="42">
        <v>79500</v>
      </c>
      <c r="S12" s="41">
        <f t="shared" ref="Q12:U63" si="5">R12/R11*100</f>
        <v>102.79286268425136</v>
      </c>
      <c r="T12" s="42" t="s">
        <v>12</v>
      </c>
      <c r="U12" s="41" t="s">
        <v>12</v>
      </c>
      <c r="V12" s="41">
        <f t="shared" si="0"/>
        <v>55.353387583432387</v>
      </c>
      <c r="W12" s="41">
        <f t="shared" si="1"/>
        <v>80.112322431450281</v>
      </c>
      <c r="X12" s="41">
        <f t="shared" si="2"/>
        <v>36.344518606564876</v>
      </c>
      <c r="Y12" s="41">
        <v>3.7</v>
      </c>
      <c r="Z12" s="43">
        <f t="shared" ref="Z12:Z64" si="6">Y12/Y11*100</f>
        <v>112.12121212121214</v>
      </c>
      <c r="AB12" s="33"/>
    </row>
    <row r="13" spans="2:28" s="5" customFormat="1" ht="12" hidden="1" customHeight="1">
      <c r="B13" s="54">
        <v>1963</v>
      </c>
      <c r="C13" s="62" t="s">
        <v>16</v>
      </c>
      <c r="D13" s="58">
        <v>54900</v>
      </c>
      <c r="E13" s="41">
        <f t="shared" si="3"/>
        <v>92.191435768261968</v>
      </c>
      <c r="F13" s="42">
        <v>249180</v>
      </c>
      <c r="G13" s="41">
        <f t="shared" si="4"/>
        <v>113.91606473438787</v>
      </c>
      <c r="H13" s="42">
        <v>158520</v>
      </c>
      <c r="I13" s="41">
        <f t="shared" si="4"/>
        <v>113.84659580580292</v>
      </c>
      <c r="J13" s="42">
        <v>137930</v>
      </c>
      <c r="K13" s="41">
        <f t="shared" si="4"/>
        <v>113.91641889659729</v>
      </c>
      <c r="L13" s="42">
        <v>111870</v>
      </c>
      <c r="M13" s="41">
        <f t="shared" si="4"/>
        <v>115.32989690721649</v>
      </c>
      <c r="N13" s="42" t="s">
        <v>13</v>
      </c>
      <c r="O13" s="41" t="s">
        <v>12</v>
      </c>
      <c r="P13" s="42" t="s">
        <v>13</v>
      </c>
      <c r="Q13" s="41" t="s">
        <v>12</v>
      </c>
      <c r="R13" s="42">
        <v>90660</v>
      </c>
      <c r="S13" s="41">
        <f t="shared" si="5"/>
        <v>114.03773584905662</v>
      </c>
      <c r="T13" s="42" t="s">
        <v>12</v>
      </c>
      <c r="U13" s="41" t="s">
        <v>12</v>
      </c>
      <c r="V13" s="41">
        <f t="shared" si="0"/>
        <v>55.35355967573642</v>
      </c>
      <c r="W13" s="41">
        <f t="shared" si="1"/>
        <v>81.106358297687237</v>
      </c>
      <c r="X13" s="41">
        <f t="shared" si="2"/>
        <v>36.383337346496511</v>
      </c>
      <c r="Y13" s="41">
        <v>4.5</v>
      </c>
      <c r="Z13" s="43">
        <f t="shared" si="6"/>
        <v>121.62162162162163</v>
      </c>
      <c r="AB13" s="33"/>
    </row>
    <row r="14" spans="2:28" s="5" customFormat="1" ht="12" hidden="1" customHeight="1">
      <c r="B14" s="54">
        <v>1964</v>
      </c>
      <c r="C14" s="62" t="s">
        <v>17</v>
      </c>
      <c r="D14" s="58">
        <v>51610</v>
      </c>
      <c r="E14" s="41">
        <f t="shared" si="3"/>
        <v>94.007285974499084</v>
      </c>
      <c r="F14" s="42">
        <v>282320</v>
      </c>
      <c r="G14" s="41">
        <f t="shared" si="4"/>
        <v>113.29962276266153</v>
      </c>
      <c r="H14" s="42">
        <v>175390</v>
      </c>
      <c r="I14" s="41">
        <f t="shared" si="4"/>
        <v>110.64219025990411</v>
      </c>
      <c r="J14" s="42">
        <v>154740</v>
      </c>
      <c r="K14" s="41">
        <f t="shared" si="4"/>
        <v>112.18734140506055</v>
      </c>
      <c r="L14" s="42">
        <v>124950</v>
      </c>
      <c r="M14" s="41">
        <f t="shared" si="4"/>
        <v>111.69214266559399</v>
      </c>
      <c r="N14" s="42" t="s">
        <v>13</v>
      </c>
      <c r="O14" s="41" t="s">
        <v>12</v>
      </c>
      <c r="P14" s="42" t="s">
        <v>13</v>
      </c>
      <c r="Q14" s="41" t="s">
        <v>12</v>
      </c>
      <c r="R14" s="42">
        <v>106930</v>
      </c>
      <c r="S14" s="41">
        <f t="shared" si="5"/>
        <v>117.94617251268475</v>
      </c>
      <c r="T14" s="42" t="s">
        <v>12</v>
      </c>
      <c r="U14" s="41" t="s">
        <v>12</v>
      </c>
      <c r="V14" s="41">
        <f t="shared" si="0"/>
        <v>54.810144516860305</v>
      </c>
      <c r="W14" s="41">
        <f t="shared" si="1"/>
        <v>80.748352074447467</v>
      </c>
      <c r="X14" s="41">
        <f t="shared" si="2"/>
        <v>37.875460470388212</v>
      </c>
      <c r="Y14" s="41">
        <v>5.5</v>
      </c>
      <c r="Z14" s="43">
        <f t="shared" si="6"/>
        <v>122.22222222222223</v>
      </c>
      <c r="AB14" s="33"/>
    </row>
    <row r="15" spans="2:28" s="8" customFormat="1" ht="12" hidden="1" customHeight="1">
      <c r="B15" s="55">
        <v>1965</v>
      </c>
      <c r="C15" s="63" t="s">
        <v>18</v>
      </c>
      <c r="D15" s="59">
        <v>49630</v>
      </c>
      <c r="E15" s="44">
        <f t="shared" si="3"/>
        <v>96.163534198798686</v>
      </c>
      <c r="F15" s="45">
        <v>317690</v>
      </c>
      <c r="G15" s="44">
        <f t="shared" si="4"/>
        <v>112.52833663927457</v>
      </c>
      <c r="H15" s="45">
        <v>204330</v>
      </c>
      <c r="I15" s="44">
        <f t="shared" si="4"/>
        <v>116.50037060265694</v>
      </c>
      <c r="J15" s="45">
        <v>173510</v>
      </c>
      <c r="K15" s="44">
        <f t="shared" si="4"/>
        <v>112.13002455732195</v>
      </c>
      <c r="L15" s="45">
        <v>140970</v>
      </c>
      <c r="M15" s="44">
        <f t="shared" si="4"/>
        <v>112.82112845138055</v>
      </c>
      <c r="N15" s="45">
        <v>32540</v>
      </c>
      <c r="O15" s="44" t="s">
        <v>12</v>
      </c>
      <c r="P15" s="45">
        <v>30820</v>
      </c>
      <c r="Q15" s="44" t="s">
        <v>12</v>
      </c>
      <c r="R15" s="45">
        <v>113360</v>
      </c>
      <c r="S15" s="44">
        <f t="shared" si="5"/>
        <v>106.01327971570187</v>
      </c>
      <c r="T15" s="46">
        <f t="shared" ref="T15:T52" si="7">P15+R15</f>
        <v>144180</v>
      </c>
      <c r="U15" s="44" t="s">
        <v>12</v>
      </c>
      <c r="V15" s="44">
        <f t="shared" si="0"/>
        <v>54.616135226163877</v>
      </c>
      <c r="W15" s="44">
        <f t="shared" si="1"/>
        <v>81.246037692352019</v>
      </c>
      <c r="X15" s="44">
        <f t="shared" si="2"/>
        <v>35.682583650728702</v>
      </c>
      <c r="Y15" s="44">
        <v>6.4</v>
      </c>
      <c r="Z15" s="47">
        <f t="shared" si="6"/>
        <v>116.36363636363637</v>
      </c>
      <c r="AB15" s="33"/>
    </row>
    <row r="16" spans="2:28" s="8" customFormat="1" ht="12" hidden="1" customHeight="1">
      <c r="B16" s="54">
        <v>1966</v>
      </c>
      <c r="C16" s="62" t="s">
        <v>19</v>
      </c>
      <c r="D16" s="58">
        <v>46080</v>
      </c>
      <c r="E16" s="41">
        <f t="shared" si="3"/>
        <v>92.847068305460411</v>
      </c>
      <c r="F16" s="42">
        <v>321710</v>
      </c>
      <c r="G16" s="41">
        <f t="shared" si="4"/>
        <v>101.26538449431837</v>
      </c>
      <c r="H16" s="42">
        <v>207600</v>
      </c>
      <c r="I16" s="41">
        <f t="shared" si="4"/>
        <v>101.60035237116429</v>
      </c>
      <c r="J16" s="42">
        <v>181550</v>
      </c>
      <c r="K16" s="41">
        <f t="shared" si="4"/>
        <v>104.63373868941271</v>
      </c>
      <c r="L16" s="42">
        <v>150140</v>
      </c>
      <c r="M16" s="41">
        <f t="shared" si="4"/>
        <v>106.50493012697737</v>
      </c>
      <c r="N16" s="42">
        <v>31410</v>
      </c>
      <c r="O16" s="41">
        <f t="shared" si="4"/>
        <v>96.527350952673629</v>
      </c>
      <c r="P16" s="42">
        <v>26050</v>
      </c>
      <c r="Q16" s="41">
        <f t="shared" si="5"/>
        <v>84.523036988968201</v>
      </c>
      <c r="R16" s="42">
        <v>114110</v>
      </c>
      <c r="S16" s="41">
        <f t="shared" si="5"/>
        <v>100.66160903316867</v>
      </c>
      <c r="T16" s="48">
        <f t="shared" si="7"/>
        <v>140160</v>
      </c>
      <c r="U16" s="41">
        <f t="shared" si="5"/>
        <v>97.211818560133167</v>
      </c>
      <c r="V16" s="41">
        <f t="shared" si="0"/>
        <v>56.432812160019893</v>
      </c>
      <c r="W16" s="41">
        <f t="shared" si="1"/>
        <v>82.698980996970533</v>
      </c>
      <c r="X16" s="41">
        <f t="shared" si="2"/>
        <v>35.469833079481525</v>
      </c>
      <c r="Y16" s="41">
        <v>7</v>
      </c>
      <c r="Z16" s="43">
        <f t="shared" si="6"/>
        <v>109.375</v>
      </c>
      <c r="AB16" s="33"/>
    </row>
    <row r="17" spans="2:28" s="8" customFormat="1" ht="12" hidden="1" customHeight="1">
      <c r="B17" s="54">
        <v>1967</v>
      </c>
      <c r="C17" s="62" t="s">
        <v>20</v>
      </c>
      <c r="D17" s="58">
        <v>43300</v>
      </c>
      <c r="E17" s="41">
        <f t="shared" si="3"/>
        <v>93.967013888888886</v>
      </c>
      <c r="F17" s="42">
        <v>339400</v>
      </c>
      <c r="G17" s="41">
        <f t="shared" si="4"/>
        <v>105.49874110223494</v>
      </c>
      <c r="H17" s="42">
        <v>219000</v>
      </c>
      <c r="I17" s="41">
        <f t="shared" si="4"/>
        <v>105.49132947976878</v>
      </c>
      <c r="J17" s="42">
        <v>194400</v>
      </c>
      <c r="K17" s="41">
        <f t="shared" si="4"/>
        <v>107.07793996144312</v>
      </c>
      <c r="L17" s="42">
        <v>157900</v>
      </c>
      <c r="M17" s="41">
        <f t="shared" si="4"/>
        <v>105.16850939123485</v>
      </c>
      <c r="N17" s="42">
        <v>36500</v>
      </c>
      <c r="O17" s="41">
        <f t="shared" si="4"/>
        <v>116.20503024514485</v>
      </c>
      <c r="P17" s="42">
        <v>24600</v>
      </c>
      <c r="Q17" s="41">
        <f t="shared" si="5"/>
        <v>94.433781190019189</v>
      </c>
      <c r="R17" s="42">
        <v>120400</v>
      </c>
      <c r="S17" s="41">
        <f t="shared" si="5"/>
        <v>105.51222504600824</v>
      </c>
      <c r="T17" s="48">
        <f t="shared" si="7"/>
        <v>145000</v>
      </c>
      <c r="U17" s="41">
        <f t="shared" si="5"/>
        <v>103.45319634703196</v>
      </c>
      <c r="V17" s="41">
        <f t="shared" si="0"/>
        <v>57.277548615203301</v>
      </c>
      <c r="W17" s="41">
        <f t="shared" si="1"/>
        <v>81.224279835390945</v>
      </c>
      <c r="X17" s="41">
        <f t="shared" si="2"/>
        <v>35.474366529169124</v>
      </c>
      <c r="Y17" s="41">
        <v>7.8</v>
      </c>
      <c r="Z17" s="43">
        <f t="shared" si="6"/>
        <v>111.42857142857143</v>
      </c>
      <c r="AB17" s="33"/>
    </row>
    <row r="18" spans="2:28" s="8" customFormat="1" ht="12" hidden="1" customHeight="1">
      <c r="B18" s="54">
        <v>1968</v>
      </c>
      <c r="C18" s="62" t="s">
        <v>21</v>
      </c>
      <c r="D18" s="58">
        <v>41110</v>
      </c>
      <c r="E18" s="41">
        <f>D18/D17*100</f>
        <v>94.942263279445726</v>
      </c>
      <c r="F18" s="42">
        <v>374400</v>
      </c>
      <c r="G18" s="41">
        <f>F18/F17*100</f>
        <v>110.31231585150265</v>
      </c>
      <c r="H18" s="42">
        <v>235500</v>
      </c>
      <c r="I18" s="41">
        <f>H18/H17*100</f>
        <v>107.53424657534248</v>
      </c>
      <c r="J18" s="42">
        <v>209700</v>
      </c>
      <c r="K18" s="41">
        <f>J18/J17*100</f>
        <v>107.87037037037037</v>
      </c>
      <c r="L18" s="42">
        <v>173500</v>
      </c>
      <c r="M18" s="41">
        <f>L18/L17*100</f>
        <v>109.87967067764409</v>
      </c>
      <c r="N18" s="42">
        <v>36210</v>
      </c>
      <c r="O18" s="41">
        <f>N18/N17*100</f>
        <v>99.205479452054789</v>
      </c>
      <c r="P18" s="42">
        <v>25800</v>
      </c>
      <c r="Q18" s="41">
        <f>P18/P17*100</f>
        <v>104.8780487804878</v>
      </c>
      <c r="R18" s="42">
        <v>138800</v>
      </c>
      <c r="S18" s="41">
        <f>R18/R17*100</f>
        <v>115.28239202657807</v>
      </c>
      <c r="T18" s="48">
        <f t="shared" si="7"/>
        <v>164600</v>
      </c>
      <c r="U18" s="41">
        <f>T18/T17*100</f>
        <v>113.51724137931033</v>
      </c>
      <c r="V18" s="41">
        <f t="shared" si="0"/>
        <v>56.009615384615387</v>
      </c>
      <c r="W18" s="41">
        <f t="shared" si="1"/>
        <v>82.737243681449684</v>
      </c>
      <c r="X18" s="41">
        <f t="shared" si="2"/>
        <v>37.072649572649574</v>
      </c>
      <c r="Y18" s="41">
        <v>9.1</v>
      </c>
      <c r="Z18" s="43">
        <f>Y18/Y17*100</f>
        <v>116.66666666666667</v>
      </c>
      <c r="AB18" s="33"/>
    </row>
    <row r="19" spans="2:28" s="8" customFormat="1" ht="12" hidden="1" customHeight="1">
      <c r="B19" s="54">
        <v>1969</v>
      </c>
      <c r="C19" s="62" t="s">
        <v>22</v>
      </c>
      <c r="D19" s="58">
        <v>40970</v>
      </c>
      <c r="E19" s="41">
        <f t="shared" si="3"/>
        <v>99.65945025541231</v>
      </c>
      <c r="F19" s="42">
        <v>435340</v>
      </c>
      <c r="G19" s="41">
        <f t="shared" si="4"/>
        <v>116.2767094017094</v>
      </c>
      <c r="H19" s="42">
        <v>282180</v>
      </c>
      <c r="I19" s="41">
        <f t="shared" si="4"/>
        <v>119.82165605095541</v>
      </c>
      <c r="J19" s="42">
        <v>241310</v>
      </c>
      <c r="K19" s="41">
        <f t="shared" si="4"/>
        <v>115.07391511683358</v>
      </c>
      <c r="L19" s="42">
        <v>201490</v>
      </c>
      <c r="M19" s="41">
        <f t="shared" si="4"/>
        <v>116.13256484149856</v>
      </c>
      <c r="N19" s="42">
        <v>39820</v>
      </c>
      <c r="O19" s="41">
        <f t="shared" si="4"/>
        <v>109.9696216514775</v>
      </c>
      <c r="P19" s="42">
        <v>40870</v>
      </c>
      <c r="Q19" s="41">
        <f t="shared" si="5"/>
        <v>158.41085271317829</v>
      </c>
      <c r="R19" s="42">
        <v>153160</v>
      </c>
      <c r="S19" s="41">
        <f t="shared" si="5"/>
        <v>110.3458213256484</v>
      </c>
      <c r="T19" s="48">
        <f t="shared" si="7"/>
        <v>194030</v>
      </c>
      <c r="U19" s="41">
        <f t="shared" si="5"/>
        <v>117.87970838396112</v>
      </c>
      <c r="V19" s="41">
        <f t="shared" si="0"/>
        <v>55.430238434327194</v>
      </c>
      <c r="W19" s="41">
        <f t="shared" si="1"/>
        <v>83.498404541875587</v>
      </c>
      <c r="X19" s="41">
        <f t="shared" si="2"/>
        <v>35.18169706436349</v>
      </c>
      <c r="Y19" s="41">
        <v>10.7</v>
      </c>
      <c r="Z19" s="43">
        <f t="shared" si="6"/>
        <v>117.58241758241759</v>
      </c>
      <c r="AB19" s="33"/>
    </row>
    <row r="20" spans="2:28" s="8" customFormat="1" ht="12" hidden="1" customHeight="1">
      <c r="B20" s="54">
        <v>1970</v>
      </c>
      <c r="C20" s="62" t="s">
        <v>23</v>
      </c>
      <c r="D20" s="58">
        <v>39290</v>
      </c>
      <c r="E20" s="41">
        <f t="shared" si="3"/>
        <v>95.899438613619722</v>
      </c>
      <c r="F20" s="42">
        <v>489200</v>
      </c>
      <c r="G20" s="41">
        <f t="shared" si="4"/>
        <v>112.37193917397896</v>
      </c>
      <c r="H20" s="42">
        <v>316600</v>
      </c>
      <c r="I20" s="41">
        <f t="shared" si="4"/>
        <v>112.19788787298887</v>
      </c>
      <c r="J20" s="42">
        <v>275700</v>
      </c>
      <c r="K20" s="41">
        <f t="shared" si="4"/>
        <v>114.25137789565289</v>
      </c>
      <c r="L20" s="42">
        <v>222200</v>
      </c>
      <c r="M20" s="41">
        <f t="shared" si="4"/>
        <v>110.27842572832398</v>
      </c>
      <c r="N20" s="42">
        <v>53530</v>
      </c>
      <c r="O20" s="41">
        <f t="shared" si="4"/>
        <v>134.42993470617779</v>
      </c>
      <c r="P20" s="42">
        <v>40900</v>
      </c>
      <c r="Q20" s="41">
        <f t="shared" si="5"/>
        <v>100.07340347443112</v>
      </c>
      <c r="R20" s="42">
        <v>172600</v>
      </c>
      <c r="S20" s="41">
        <f t="shared" si="5"/>
        <v>112.69260903630192</v>
      </c>
      <c r="T20" s="48">
        <f t="shared" si="7"/>
        <v>213500</v>
      </c>
      <c r="U20" s="41">
        <f t="shared" si="5"/>
        <v>110.03453074266866</v>
      </c>
      <c r="V20" s="41">
        <f t="shared" si="0"/>
        <v>56.357318070318883</v>
      </c>
      <c r="W20" s="41">
        <f t="shared" si="1"/>
        <v>80.59484947406601</v>
      </c>
      <c r="X20" s="41">
        <f t="shared" si="2"/>
        <v>35.282093213409652</v>
      </c>
      <c r="Y20" s="41">
        <v>12.5</v>
      </c>
      <c r="Z20" s="43">
        <f t="shared" si="6"/>
        <v>116.82242990654206</v>
      </c>
      <c r="AB20" s="33"/>
    </row>
    <row r="21" spans="2:28" s="5" customFormat="1" ht="12" hidden="1" customHeight="1">
      <c r="B21" s="51">
        <v>1971</v>
      </c>
      <c r="C21" s="61" t="s">
        <v>24</v>
      </c>
      <c r="D21" s="57">
        <v>36480</v>
      </c>
      <c r="E21" s="38">
        <f t="shared" si="3"/>
        <v>92.848052939679306</v>
      </c>
      <c r="F21" s="39">
        <v>520200</v>
      </c>
      <c r="G21" s="38">
        <f t="shared" si="4"/>
        <v>106.3368765331153</v>
      </c>
      <c r="H21" s="39">
        <v>339100</v>
      </c>
      <c r="I21" s="38">
        <f t="shared" si="4"/>
        <v>107.10675931775111</v>
      </c>
      <c r="J21" s="39">
        <v>296800</v>
      </c>
      <c r="K21" s="38">
        <f t="shared" si="4"/>
        <v>107.65324628219079</v>
      </c>
      <c r="L21" s="39">
        <v>233000</v>
      </c>
      <c r="M21" s="38">
        <f t="shared" si="4"/>
        <v>104.86048604860486</v>
      </c>
      <c r="N21" s="39">
        <v>63840</v>
      </c>
      <c r="O21" s="38">
        <f t="shared" si="4"/>
        <v>119.26022790958342</v>
      </c>
      <c r="P21" s="39">
        <v>42280</v>
      </c>
      <c r="Q21" s="38">
        <f t="shared" si="5"/>
        <v>103.37408312958436</v>
      </c>
      <c r="R21" s="39">
        <v>181100</v>
      </c>
      <c r="S21" s="38">
        <f t="shared" si="5"/>
        <v>104.92468134414833</v>
      </c>
      <c r="T21" s="49">
        <f t="shared" si="7"/>
        <v>223380</v>
      </c>
      <c r="U21" s="38">
        <f t="shared" si="5"/>
        <v>104.62763466042155</v>
      </c>
      <c r="V21" s="38">
        <f t="shared" si="0"/>
        <v>57.054978854286809</v>
      </c>
      <c r="W21" s="38">
        <f t="shared" si="1"/>
        <v>78.504043126684635</v>
      </c>
      <c r="X21" s="38">
        <f t="shared" si="2"/>
        <v>34.813533256439833</v>
      </c>
      <c r="Y21" s="38">
        <v>14.3</v>
      </c>
      <c r="Z21" s="40">
        <f t="shared" si="6"/>
        <v>114.4</v>
      </c>
      <c r="AB21" s="33"/>
    </row>
    <row r="22" spans="2:28" s="5" customFormat="1" ht="12" hidden="1" customHeight="1">
      <c r="B22" s="54">
        <v>1972</v>
      </c>
      <c r="C22" s="62" t="s">
        <v>25</v>
      </c>
      <c r="D22" s="58">
        <v>33930</v>
      </c>
      <c r="E22" s="41">
        <f t="shared" si="3"/>
        <v>93.00986842105263</v>
      </c>
      <c r="F22" s="42">
        <v>550200</v>
      </c>
      <c r="G22" s="41">
        <f t="shared" si="4"/>
        <v>105.76701268742792</v>
      </c>
      <c r="H22" s="42">
        <v>353800</v>
      </c>
      <c r="I22" s="41">
        <f t="shared" si="4"/>
        <v>104.3350044234739</v>
      </c>
      <c r="J22" s="42">
        <v>314900</v>
      </c>
      <c r="K22" s="41">
        <f t="shared" si="4"/>
        <v>106.09838274932615</v>
      </c>
      <c r="L22" s="42">
        <v>248800</v>
      </c>
      <c r="M22" s="41">
        <f t="shared" si="4"/>
        <v>106.78111587982832</v>
      </c>
      <c r="N22" s="42">
        <v>66090</v>
      </c>
      <c r="O22" s="41">
        <f t="shared" si="4"/>
        <v>103.52443609022556</v>
      </c>
      <c r="P22" s="42">
        <v>38850</v>
      </c>
      <c r="Q22" s="41">
        <f t="shared" si="5"/>
        <v>91.88741721854305</v>
      </c>
      <c r="R22" s="42">
        <v>196500</v>
      </c>
      <c r="S22" s="41">
        <f t="shared" si="5"/>
        <v>108.50358917725013</v>
      </c>
      <c r="T22" s="48">
        <f t="shared" si="7"/>
        <v>235350</v>
      </c>
      <c r="U22" s="41">
        <f t="shared" si="5"/>
        <v>105.35858178887993</v>
      </c>
      <c r="V22" s="41">
        <f t="shared" si="0"/>
        <v>57.233733187931655</v>
      </c>
      <c r="W22" s="41">
        <f t="shared" si="1"/>
        <v>79.009209272785014</v>
      </c>
      <c r="X22" s="41">
        <f t="shared" si="2"/>
        <v>35.714285714285715</v>
      </c>
      <c r="Y22" s="41">
        <v>16.2</v>
      </c>
      <c r="Z22" s="43">
        <f t="shared" si="6"/>
        <v>113.28671328671327</v>
      </c>
      <c r="AB22" s="33"/>
    </row>
    <row r="23" spans="2:28" s="5" customFormat="1" ht="12" hidden="1" customHeight="1">
      <c r="B23" s="54">
        <v>1973</v>
      </c>
      <c r="C23" s="62" t="s">
        <v>26</v>
      </c>
      <c r="D23" s="58">
        <v>32070</v>
      </c>
      <c r="E23" s="41">
        <f t="shared" si="3"/>
        <v>94.518125552608311</v>
      </c>
      <c r="F23" s="42">
        <v>567900</v>
      </c>
      <c r="G23" s="41">
        <f t="shared" si="4"/>
        <v>103.21701199563795</v>
      </c>
      <c r="H23" s="42">
        <v>351500</v>
      </c>
      <c r="I23" s="41">
        <f t="shared" si="4"/>
        <v>99.349915206331261</v>
      </c>
      <c r="J23" s="42">
        <v>314200</v>
      </c>
      <c r="K23" s="41">
        <f t="shared" si="4"/>
        <v>99.777707208637665</v>
      </c>
      <c r="L23" s="42">
        <v>246800</v>
      </c>
      <c r="M23" s="41">
        <f t="shared" si="4"/>
        <v>99.19614147909968</v>
      </c>
      <c r="N23" s="42">
        <v>67400</v>
      </c>
      <c r="O23" s="41">
        <f t="shared" si="4"/>
        <v>101.98214555908609</v>
      </c>
      <c r="P23" s="42">
        <v>37310</v>
      </c>
      <c r="Q23" s="41">
        <f t="shared" si="5"/>
        <v>96.036036036036037</v>
      </c>
      <c r="R23" s="42">
        <v>216400</v>
      </c>
      <c r="S23" s="41">
        <f t="shared" si="5"/>
        <v>110.12722646310434</v>
      </c>
      <c r="T23" s="48">
        <f t="shared" si="7"/>
        <v>253710</v>
      </c>
      <c r="U23" s="41">
        <f t="shared" si="5"/>
        <v>107.80114722753346</v>
      </c>
      <c r="V23" s="41">
        <f t="shared" si="0"/>
        <v>55.326642014439166</v>
      </c>
      <c r="W23" s="41">
        <f t="shared" si="1"/>
        <v>78.548695098663273</v>
      </c>
      <c r="X23" s="41">
        <f t="shared" si="2"/>
        <v>38.105300228913542</v>
      </c>
      <c r="Y23" s="41">
        <v>17.7</v>
      </c>
      <c r="Z23" s="43">
        <f t="shared" si="6"/>
        <v>109.25925925925925</v>
      </c>
      <c r="AB23" s="33"/>
    </row>
    <row r="24" spans="2:28" s="5" customFormat="1" ht="12" hidden="1" customHeight="1">
      <c r="B24" s="54">
        <v>1974</v>
      </c>
      <c r="C24" s="62" t="s">
        <v>27</v>
      </c>
      <c r="D24" s="58">
        <v>29050</v>
      </c>
      <c r="E24" s="41">
        <f t="shared" si="3"/>
        <v>90.583099469909584</v>
      </c>
      <c r="F24" s="42">
        <v>577000</v>
      </c>
      <c r="G24" s="41">
        <f t="shared" si="4"/>
        <v>101.60239478781476</v>
      </c>
      <c r="H24" s="42">
        <v>369500</v>
      </c>
      <c r="I24" s="41">
        <f t="shared" si="4"/>
        <v>105.12091038406828</v>
      </c>
      <c r="J24" s="42">
        <v>327200</v>
      </c>
      <c r="K24" s="41">
        <f t="shared" si="4"/>
        <v>104.13749204328452</v>
      </c>
      <c r="L24" s="42">
        <v>254900</v>
      </c>
      <c r="M24" s="41">
        <f t="shared" si="4"/>
        <v>103.28200972447326</v>
      </c>
      <c r="N24" s="42">
        <v>72300</v>
      </c>
      <c r="O24" s="41">
        <f t="shared" si="4"/>
        <v>107.2700296735905</v>
      </c>
      <c r="P24" s="42">
        <v>42270</v>
      </c>
      <c r="Q24" s="41">
        <f t="shared" si="5"/>
        <v>113.29402305012061</v>
      </c>
      <c r="R24" s="42">
        <v>207500</v>
      </c>
      <c r="S24" s="41">
        <f t="shared" si="5"/>
        <v>95.887245841035124</v>
      </c>
      <c r="T24" s="48">
        <f t="shared" si="7"/>
        <v>249770</v>
      </c>
      <c r="U24" s="41">
        <f t="shared" si="5"/>
        <v>98.44704583973828</v>
      </c>
      <c r="V24" s="41">
        <f t="shared" si="0"/>
        <v>56.70710571923744</v>
      </c>
      <c r="W24" s="41">
        <f t="shared" si="1"/>
        <v>77.90342298288509</v>
      </c>
      <c r="X24" s="41">
        <f t="shared" si="2"/>
        <v>35.961871750433275</v>
      </c>
      <c r="Y24" s="41">
        <v>19.899999999999999</v>
      </c>
      <c r="Z24" s="43">
        <f t="shared" si="6"/>
        <v>112.42937853107344</v>
      </c>
      <c r="AB24" s="33"/>
    </row>
    <row r="25" spans="2:28" s="5" customFormat="1" ht="12" hidden="1" customHeight="1">
      <c r="B25" s="55">
        <v>1975</v>
      </c>
      <c r="C25" s="63" t="s">
        <v>28</v>
      </c>
      <c r="D25" s="59">
        <v>27380</v>
      </c>
      <c r="E25" s="44">
        <f t="shared" si="3"/>
        <v>94.251290877796905</v>
      </c>
      <c r="F25" s="45">
        <v>614800</v>
      </c>
      <c r="G25" s="44">
        <f t="shared" si="4"/>
        <v>106.55112651646448</v>
      </c>
      <c r="H25" s="45">
        <v>388800</v>
      </c>
      <c r="I25" s="44">
        <f t="shared" si="4"/>
        <v>105.2232746955345</v>
      </c>
      <c r="J25" s="45">
        <v>341500</v>
      </c>
      <c r="K25" s="44">
        <f t="shared" si="4"/>
        <v>104.37041564792176</v>
      </c>
      <c r="L25" s="45">
        <v>264100</v>
      </c>
      <c r="M25" s="44">
        <f t="shared" si="4"/>
        <v>103.60925853275795</v>
      </c>
      <c r="N25" s="45">
        <v>77390</v>
      </c>
      <c r="O25" s="44">
        <f t="shared" si="4"/>
        <v>107.04011065006915</v>
      </c>
      <c r="P25" s="45">
        <v>47300</v>
      </c>
      <c r="Q25" s="44">
        <f t="shared" si="5"/>
        <v>111.89969245327656</v>
      </c>
      <c r="R25" s="45">
        <v>226000</v>
      </c>
      <c r="S25" s="44">
        <f t="shared" si="5"/>
        <v>108.91566265060241</v>
      </c>
      <c r="T25" s="46">
        <f t="shared" si="7"/>
        <v>273300</v>
      </c>
      <c r="U25" s="44">
        <f t="shared" si="5"/>
        <v>109.42066701365256</v>
      </c>
      <c r="V25" s="44">
        <f t="shared" si="0"/>
        <v>55.546519193233564</v>
      </c>
      <c r="W25" s="44">
        <f t="shared" si="1"/>
        <v>77.335285505124446</v>
      </c>
      <c r="X25" s="44">
        <f t="shared" si="2"/>
        <v>36.759921925829538</v>
      </c>
      <c r="Y25" s="44">
        <v>22.5</v>
      </c>
      <c r="Z25" s="47">
        <f t="shared" si="6"/>
        <v>113.06532663316584</v>
      </c>
      <c r="AB25" s="33"/>
    </row>
    <row r="26" spans="2:28" s="5" customFormat="1" ht="12" hidden="1" customHeight="1">
      <c r="B26" s="54">
        <v>1976</v>
      </c>
      <c r="C26" s="62" t="s">
        <v>29</v>
      </c>
      <c r="D26" s="58">
        <v>25200</v>
      </c>
      <c r="E26" s="41">
        <f t="shared" si="3"/>
        <v>92.037983929875821</v>
      </c>
      <c r="F26" s="42">
        <v>623800</v>
      </c>
      <c r="G26" s="41">
        <f t="shared" si="4"/>
        <v>101.46389069616136</v>
      </c>
      <c r="H26" s="42">
        <v>409500</v>
      </c>
      <c r="I26" s="41">
        <f t="shared" si="4"/>
        <v>105.32407407407408</v>
      </c>
      <c r="J26" s="42">
        <v>349800</v>
      </c>
      <c r="K26" s="41">
        <f t="shared" si="4"/>
        <v>102.43045387994142</v>
      </c>
      <c r="L26" s="42">
        <v>271200</v>
      </c>
      <c r="M26" s="41">
        <f t="shared" si="4"/>
        <v>102.68837561529725</v>
      </c>
      <c r="N26" s="42">
        <v>78630</v>
      </c>
      <c r="O26" s="41">
        <f t="shared" si="4"/>
        <v>101.6022741956325</v>
      </c>
      <c r="P26" s="42">
        <v>59730</v>
      </c>
      <c r="Q26" s="41">
        <f t="shared" si="5"/>
        <v>126.27906976744185</v>
      </c>
      <c r="R26" s="42">
        <v>214200</v>
      </c>
      <c r="S26" s="41">
        <f t="shared" si="5"/>
        <v>94.778761061946909</v>
      </c>
      <c r="T26" s="48">
        <f t="shared" si="7"/>
        <v>273930</v>
      </c>
      <c r="U26" s="41">
        <f t="shared" si="5"/>
        <v>100.23051591657519</v>
      </c>
      <c r="V26" s="41">
        <f t="shared" si="0"/>
        <v>56.075665277332476</v>
      </c>
      <c r="W26" s="41">
        <f t="shared" si="1"/>
        <v>77.530017152658658</v>
      </c>
      <c r="X26" s="41">
        <f t="shared" si="2"/>
        <v>34.33792882334081</v>
      </c>
      <c r="Y26" s="41">
        <v>24.7</v>
      </c>
      <c r="Z26" s="43">
        <f t="shared" si="6"/>
        <v>109.77777777777777</v>
      </c>
      <c r="AB26" s="33"/>
    </row>
    <row r="27" spans="2:28" s="5" customFormat="1" ht="12" hidden="1" customHeight="1">
      <c r="B27" s="54">
        <v>1977</v>
      </c>
      <c r="C27" s="62" t="s">
        <v>30</v>
      </c>
      <c r="D27" s="58">
        <v>23600</v>
      </c>
      <c r="E27" s="41">
        <f t="shared" si="3"/>
        <v>93.650793650793645</v>
      </c>
      <c r="F27" s="42">
        <v>656700</v>
      </c>
      <c r="G27" s="41">
        <f t="shared" si="4"/>
        <v>105.27412632253927</v>
      </c>
      <c r="H27" s="42">
        <v>424400</v>
      </c>
      <c r="I27" s="41">
        <f t="shared" si="4"/>
        <v>103.63858363858365</v>
      </c>
      <c r="J27" s="42">
        <v>360100</v>
      </c>
      <c r="K27" s="41">
        <f t="shared" si="4"/>
        <v>102.94453973699255</v>
      </c>
      <c r="L27" s="42">
        <v>283200</v>
      </c>
      <c r="M27" s="41">
        <f t="shared" si="4"/>
        <v>104.42477876106196</v>
      </c>
      <c r="N27" s="42">
        <v>76900</v>
      </c>
      <c r="O27" s="41">
        <f t="shared" si="4"/>
        <v>97.799821950909333</v>
      </c>
      <c r="P27" s="42">
        <v>64300</v>
      </c>
      <c r="Q27" s="41">
        <f t="shared" si="5"/>
        <v>107.65109660137284</v>
      </c>
      <c r="R27" s="42">
        <v>232300</v>
      </c>
      <c r="S27" s="41">
        <f t="shared" si="5"/>
        <v>108.45004668534079</v>
      </c>
      <c r="T27" s="48">
        <f t="shared" si="7"/>
        <v>296600</v>
      </c>
      <c r="U27" s="41">
        <f t="shared" si="5"/>
        <v>108.2758368926368</v>
      </c>
      <c r="V27" s="41">
        <f t="shared" si="0"/>
        <v>54.834779960408099</v>
      </c>
      <c r="W27" s="41">
        <f t="shared" si="1"/>
        <v>78.64482088308803</v>
      </c>
      <c r="X27" s="41">
        <f t="shared" si="2"/>
        <v>35.373838891426828</v>
      </c>
      <c r="Y27" s="41">
        <v>27.8</v>
      </c>
      <c r="Z27" s="43">
        <f t="shared" si="6"/>
        <v>112.5506072874494</v>
      </c>
      <c r="AB27" s="33"/>
    </row>
    <row r="28" spans="2:28" s="5" customFormat="1" ht="12" hidden="1" customHeight="1">
      <c r="B28" s="54">
        <v>1978</v>
      </c>
      <c r="C28" s="62" t="s">
        <v>31</v>
      </c>
      <c r="D28" s="58">
        <v>22900</v>
      </c>
      <c r="E28" s="41">
        <f t="shared" si="3"/>
        <v>97.033898305084747</v>
      </c>
      <c r="F28" s="42">
        <v>694300</v>
      </c>
      <c r="G28" s="41">
        <f t="shared" si="4"/>
        <v>105.72559768539669</v>
      </c>
      <c r="H28" s="42">
        <v>442600</v>
      </c>
      <c r="I28" s="41">
        <f t="shared" si="4"/>
        <v>104.28840716305372</v>
      </c>
      <c r="J28" s="42">
        <v>377200</v>
      </c>
      <c r="K28" s="41">
        <f t="shared" si="4"/>
        <v>104.74868092196613</v>
      </c>
      <c r="L28" s="42">
        <v>295800</v>
      </c>
      <c r="M28" s="41">
        <f t="shared" si="4"/>
        <v>104.44915254237289</v>
      </c>
      <c r="N28" s="42">
        <v>81300</v>
      </c>
      <c r="O28" s="41">
        <f t="shared" si="4"/>
        <v>105.72171651495448</v>
      </c>
      <c r="P28" s="42">
        <v>65400</v>
      </c>
      <c r="Q28" s="41">
        <f t="shared" si="5"/>
        <v>101.71073094867806</v>
      </c>
      <c r="R28" s="42">
        <v>251700</v>
      </c>
      <c r="S28" s="41">
        <f t="shared" si="5"/>
        <v>108.35126990959965</v>
      </c>
      <c r="T28" s="48">
        <f t="shared" si="7"/>
        <v>317100</v>
      </c>
      <c r="U28" s="41">
        <f t="shared" si="5"/>
        <v>106.91166554281861</v>
      </c>
      <c r="V28" s="41">
        <f t="shared" si="0"/>
        <v>54.32810024485093</v>
      </c>
      <c r="W28" s="41">
        <f t="shared" si="1"/>
        <v>78.419936373276784</v>
      </c>
      <c r="X28" s="41">
        <f t="shared" si="2"/>
        <v>36.252340486821261</v>
      </c>
      <c r="Y28" s="41">
        <v>30.4</v>
      </c>
      <c r="Z28" s="43">
        <f t="shared" si="6"/>
        <v>109.3525179856115</v>
      </c>
      <c r="AB28" s="33"/>
    </row>
    <row r="29" spans="2:28" s="5" customFormat="1" ht="12" hidden="1" customHeight="1">
      <c r="B29" s="54">
        <v>1979</v>
      </c>
      <c r="C29" s="62" t="s">
        <v>32</v>
      </c>
      <c r="D29" s="58">
        <v>22200</v>
      </c>
      <c r="E29" s="41">
        <f t="shared" si="3"/>
        <v>96.943231441048042</v>
      </c>
      <c r="F29" s="42">
        <v>727300</v>
      </c>
      <c r="G29" s="41">
        <f t="shared" si="4"/>
        <v>104.75298862163329</v>
      </c>
      <c r="H29" s="42">
        <v>459600</v>
      </c>
      <c r="I29" s="41">
        <f t="shared" si="4"/>
        <v>103.84093990058744</v>
      </c>
      <c r="J29" s="42">
        <v>396200</v>
      </c>
      <c r="K29" s="41">
        <f t="shared" si="4"/>
        <v>105.03711558854718</v>
      </c>
      <c r="L29" s="42">
        <v>315800</v>
      </c>
      <c r="M29" s="41">
        <f t="shared" si="4"/>
        <v>106.76132521974307</v>
      </c>
      <c r="N29" s="42">
        <v>80500</v>
      </c>
      <c r="O29" s="41">
        <f t="shared" si="4"/>
        <v>99.015990159901605</v>
      </c>
      <c r="P29" s="42">
        <v>63400</v>
      </c>
      <c r="Q29" s="41">
        <f t="shared" si="5"/>
        <v>96.941896024464839</v>
      </c>
      <c r="R29" s="42">
        <v>267700</v>
      </c>
      <c r="S29" s="41">
        <f t="shared" si="5"/>
        <v>106.35677393722686</v>
      </c>
      <c r="T29" s="48">
        <f t="shared" si="7"/>
        <v>331100</v>
      </c>
      <c r="U29" s="41">
        <f t="shared" si="5"/>
        <v>104.41501103752759</v>
      </c>
      <c r="V29" s="41">
        <f t="shared" si="0"/>
        <v>54.475457170356108</v>
      </c>
      <c r="W29" s="41">
        <f t="shared" si="1"/>
        <v>79.707218576476521</v>
      </c>
      <c r="X29" s="41">
        <f t="shared" si="2"/>
        <v>36.807369723635361</v>
      </c>
      <c r="Y29" s="41">
        <v>32.799999999999997</v>
      </c>
      <c r="Z29" s="43">
        <f t="shared" si="6"/>
        <v>107.89473684210526</v>
      </c>
      <c r="AB29" s="33"/>
    </row>
    <row r="30" spans="2:28" s="5" customFormat="1" ht="12" hidden="1" customHeight="1">
      <c r="B30" s="54">
        <v>1980</v>
      </c>
      <c r="C30" s="62" t="s">
        <v>33</v>
      </c>
      <c r="D30" s="58" t="s">
        <v>13</v>
      </c>
      <c r="E30" s="41" t="s">
        <v>12</v>
      </c>
      <c r="F30" s="42" t="s">
        <v>13</v>
      </c>
      <c r="G30" s="41" t="s">
        <v>12</v>
      </c>
      <c r="H30" s="42" t="s">
        <v>13</v>
      </c>
      <c r="I30" s="41" t="s">
        <v>12</v>
      </c>
      <c r="J30" s="42" t="s">
        <v>13</v>
      </c>
      <c r="K30" s="41" t="s">
        <v>12</v>
      </c>
      <c r="L30" s="42" t="s">
        <v>13</v>
      </c>
      <c r="M30" s="41" t="s">
        <v>12</v>
      </c>
      <c r="N30" s="42" t="s">
        <v>13</v>
      </c>
      <c r="O30" s="41" t="s">
        <v>12</v>
      </c>
      <c r="P30" s="42" t="s">
        <v>13</v>
      </c>
      <c r="Q30" s="41" t="s">
        <v>12</v>
      </c>
      <c r="R30" s="42" t="s">
        <v>13</v>
      </c>
      <c r="S30" s="41" t="s">
        <v>12</v>
      </c>
      <c r="T30" s="42" t="s">
        <v>12</v>
      </c>
      <c r="U30" s="41" t="s">
        <v>12</v>
      </c>
      <c r="V30" s="41" t="s">
        <v>12</v>
      </c>
      <c r="W30" s="41" t="s">
        <v>12</v>
      </c>
      <c r="X30" s="41" t="s">
        <v>12</v>
      </c>
      <c r="Y30" s="41" t="s">
        <v>12</v>
      </c>
      <c r="Z30" s="43" t="s">
        <v>12</v>
      </c>
      <c r="AB30" s="33"/>
    </row>
    <row r="31" spans="2:28" s="5" customFormat="1" ht="12" hidden="1" customHeight="1">
      <c r="B31" s="51">
        <v>1981</v>
      </c>
      <c r="C31" s="61" t="s">
        <v>34</v>
      </c>
      <c r="D31" s="57">
        <v>20200</v>
      </c>
      <c r="E31" s="38" t="s">
        <v>12</v>
      </c>
      <c r="F31" s="39">
        <v>771000</v>
      </c>
      <c r="G31" s="38" t="s">
        <v>12</v>
      </c>
      <c r="H31" s="39">
        <v>479400</v>
      </c>
      <c r="I31" s="38" t="s">
        <v>12</v>
      </c>
      <c r="J31" s="39">
        <v>417600</v>
      </c>
      <c r="K31" s="38" t="s">
        <v>12</v>
      </c>
      <c r="L31" s="39">
        <v>331100</v>
      </c>
      <c r="M31" s="38" t="s">
        <v>12</v>
      </c>
      <c r="N31" s="39">
        <v>86400</v>
      </c>
      <c r="O31" s="38" t="s">
        <v>12</v>
      </c>
      <c r="P31" s="39">
        <v>61800</v>
      </c>
      <c r="Q31" s="38" t="s">
        <v>12</v>
      </c>
      <c r="R31" s="39">
        <v>291600</v>
      </c>
      <c r="S31" s="38" t="s">
        <v>12</v>
      </c>
      <c r="T31" s="49">
        <f t="shared" si="7"/>
        <v>353400</v>
      </c>
      <c r="U31" s="38" t="s">
        <v>12</v>
      </c>
      <c r="V31" s="38">
        <f t="shared" si="0"/>
        <v>54.163424124513618</v>
      </c>
      <c r="W31" s="38">
        <f t="shared" si="1"/>
        <v>79.286398467432946</v>
      </c>
      <c r="X31" s="38">
        <f t="shared" si="2"/>
        <v>37.821011673151752</v>
      </c>
      <c r="Y31" s="38">
        <v>38.200000000000003</v>
      </c>
      <c r="Z31" s="40" t="s">
        <v>12</v>
      </c>
      <c r="AB31" s="33"/>
    </row>
    <row r="32" spans="2:28" s="5" customFormat="1" ht="12" hidden="1" customHeight="1">
      <c r="B32" s="54">
        <v>1982</v>
      </c>
      <c r="C32" s="62" t="s">
        <v>35</v>
      </c>
      <c r="D32" s="58">
        <v>19400</v>
      </c>
      <c r="E32" s="41">
        <f t="shared" si="3"/>
        <v>96.039603960396036</v>
      </c>
      <c r="F32" s="42">
        <v>779200</v>
      </c>
      <c r="G32" s="41">
        <f t="shared" si="4"/>
        <v>101.06355382619974</v>
      </c>
      <c r="H32" s="42">
        <v>481600</v>
      </c>
      <c r="I32" s="41">
        <f t="shared" si="4"/>
        <v>100.45890696704214</v>
      </c>
      <c r="J32" s="42">
        <v>420000</v>
      </c>
      <c r="K32" s="41">
        <f t="shared" si="4"/>
        <v>100.57471264367817</v>
      </c>
      <c r="L32" s="42">
        <v>334000</v>
      </c>
      <c r="M32" s="41">
        <f t="shared" si="4"/>
        <v>100.87586831772879</v>
      </c>
      <c r="N32" s="42">
        <v>86000</v>
      </c>
      <c r="O32" s="41">
        <f t="shared" si="4"/>
        <v>99.537037037037038</v>
      </c>
      <c r="P32" s="42">
        <v>61600</v>
      </c>
      <c r="Q32" s="41">
        <f t="shared" si="5"/>
        <v>99.676375404530745</v>
      </c>
      <c r="R32" s="42">
        <v>297600</v>
      </c>
      <c r="S32" s="41">
        <f t="shared" si="5"/>
        <v>102.05761316872429</v>
      </c>
      <c r="T32" s="48">
        <f t="shared" si="7"/>
        <v>359200</v>
      </c>
      <c r="U32" s="41">
        <f t="shared" si="5"/>
        <v>101.64119977362762</v>
      </c>
      <c r="V32" s="41">
        <f t="shared" si="0"/>
        <v>53.901437371663242</v>
      </c>
      <c r="W32" s="41">
        <f t="shared" si="1"/>
        <v>79.523809523809518</v>
      </c>
      <c r="X32" s="41">
        <f t="shared" si="2"/>
        <v>38.19301848049281</v>
      </c>
      <c r="Y32" s="41">
        <v>40.200000000000003</v>
      </c>
      <c r="Z32" s="43">
        <f t="shared" si="6"/>
        <v>105.23560209424083</v>
      </c>
      <c r="AB32" s="33"/>
    </row>
    <row r="33" spans="2:28" s="5" customFormat="1" ht="12" hidden="1" customHeight="1">
      <c r="B33" s="54">
        <v>1983</v>
      </c>
      <c r="C33" s="62" t="s">
        <v>36</v>
      </c>
      <c r="D33" s="58">
        <v>18500</v>
      </c>
      <c r="E33" s="41">
        <f t="shared" si="3"/>
        <v>95.360824742268051</v>
      </c>
      <c r="F33" s="42">
        <v>785400</v>
      </c>
      <c r="G33" s="41">
        <f t="shared" si="4"/>
        <v>100.79568788501028</v>
      </c>
      <c r="H33" s="42">
        <v>490800</v>
      </c>
      <c r="I33" s="41">
        <f t="shared" si="4"/>
        <v>101.91029900332227</v>
      </c>
      <c r="J33" s="42">
        <v>429000</v>
      </c>
      <c r="K33" s="41">
        <f t="shared" si="4"/>
        <v>102.14285714285714</v>
      </c>
      <c r="L33" s="42">
        <v>345300</v>
      </c>
      <c r="M33" s="41">
        <f t="shared" si="4"/>
        <v>103.38323353293413</v>
      </c>
      <c r="N33" s="42">
        <v>83800</v>
      </c>
      <c r="O33" s="41">
        <f t="shared" si="4"/>
        <v>97.441860465116278</v>
      </c>
      <c r="P33" s="42">
        <v>61700</v>
      </c>
      <c r="Q33" s="41">
        <f t="shared" si="5"/>
        <v>100.16233766233766</v>
      </c>
      <c r="R33" s="42">
        <v>294600</v>
      </c>
      <c r="S33" s="41">
        <f t="shared" si="5"/>
        <v>98.991935483870961</v>
      </c>
      <c r="T33" s="48">
        <f t="shared" si="7"/>
        <v>356300</v>
      </c>
      <c r="U33" s="41">
        <f t="shared" si="5"/>
        <v>99.192650334075722</v>
      </c>
      <c r="V33" s="41">
        <f t="shared" si="0"/>
        <v>54.621848739495796</v>
      </c>
      <c r="W33" s="41">
        <f t="shared" si="1"/>
        <v>80.489510489510479</v>
      </c>
      <c r="X33" s="41">
        <f t="shared" si="2"/>
        <v>37.509549274255157</v>
      </c>
      <c r="Y33" s="41">
        <v>42.5</v>
      </c>
      <c r="Z33" s="43">
        <f t="shared" si="6"/>
        <v>105.72139303482587</v>
      </c>
      <c r="AB33" s="33"/>
    </row>
    <row r="34" spans="2:28" s="5" customFormat="1" ht="12" hidden="1" customHeight="1">
      <c r="B34" s="54">
        <v>1984</v>
      </c>
      <c r="C34" s="62" t="s">
        <v>37</v>
      </c>
      <c r="D34" s="58">
        <v>17900</v>
      </c>
      <c r="E34" s="41">
        <f t="shared" si="3"/>
        <v>96.756756756756758</v>
      </c>
      <c r="F34" s="42">
        <v>794800</v>
      </c>
      <c r="G34" s="41">
        <f t="shared" si="4"/>
        <v>101.19684237331296</v>
      </c>
      <c r="H34" s="42">
        <v>496600</v>
      </c>
      <c r="I34" s="41">
        <f t="shared" si="4"/>
        <v>101.18174409127954</v>
      </c>
      <c r="J34" s="42">
        <v>430600</v>
      </c>
      <c r="K34" s="41">
        <f t="shared" si="4"/>
        <v>100.37296037296038</v>
      </c>
      <c r="L34" s="42">
        <v>345600</v>
      </c>
      <c r="M34" s="41">
        <f t="shared" si="4"/>
        <v>100.08688097306691</v>
      </c>
      <c r="N34" s="42">
        <v>84900</v>
      </c>
      <c r="O34" s="41">
        <f t="shared" si="4"/>
        <v>101.31264916467782</v>
      </c>
      <c r="P34" s="42">
        <v>66000</v>
      </c>
      <c r="Q34" s="41">
        <f t="shared" si="5"/>
        <v>106.96920583468395</v>
      </c>
      <c r="R34" s="42">
        <v>298300</v>
      </c>
      <c r="S34" s="41">
        <f t="shared" si="5"/>
        <v>101.25594025797693</v>
      </c>
      <c r="T34" s="48">
        <f t="shared" si="7"/>
        <v>364300</v>
      </c>
      <c r="U34" s="41">
        <f t="shared" si="5"/>
        <v>102.24529890541677</v>
      </c>
      <c r="V34" s="41">
        <f t="shared" si="0"/>
        <v>54.177151484650224</v>
      </c>
      <c r="W34" s="41">
        <f t="shared" si="1"/>
        <v>80.260102183000456</v>
      </c>
      <c r="X34" s="41">
        <f t="shared" si="2"/>
        <v>37.53145445395068</v>
      </c>
      <c r="Y34" s="41">
        <v>44.4</v>
      </c>
      <c r="Z34" s="43">
        <f t="shared" si="6"/>
        <v>104.47058823529412</v>
      </c>
      <c r="AB34" s="33"/>
    </row>
    <row r="35" spans="2:28" s="5" customFormat="1" ht="12" hidden="1" customHeight="1">
      <c r="B35" s="55">
        <v>1985</v>
      </c>
      <c r="C35" s="63" t="s">
        <v>38</v>
      </c>
      <c r="D35" s="59">
        <v>17400</v>
      </c>
      <c r="E35" s="44">
        <f t="shared" si="3"/>
        <v>97.206703910614522</v>
      </c>
      <c r="F35" s="45">
        <v>807800</v>
      </c>
      <c r="G35" s="44">
        <f t="shared" si="4"/>
        <v>101.63563160543534</v>
      </c>
      <c r="H35" s="45">
        <v>500500</v>
      </c>
      <c r="I35" s="44">
        <f t="shared" si="4"/>
        <v>100.78534031413614</v>
      </c>
      <c r="J35" s="45">
        <v>435800</v>
      </c>
      <c r="K35" s="44">
        <f t="shared" si="4"/>
        <v>101.20761727821643</v>
      </c>
      <c r="L35" s="45">
        <v>350200</v>
      </c>
      <c r="M35" s="44">
        <f t="shared" si="4"/>
        <v>101.3310185185185</v>
      </c>
      <c r="N35" s="45">
        <v>85600</v>
      </c>
      <c r="O35" s="44">
        <f t="shared" si="4"/>
        <v>100.82449941107186</v>
      </c>
      <c r="P35" s="45">
        <v>64700</v>
      </c>
      <c r="Q35" s="44">
        <f t="shared" si="5"/>
        <v>98.030303030303031</v>
      </c>
      <c r="R35" s="45">
        <v>307200</v>
      </c>
      <c r="S35" s="44">
        <f t="shared" si="5"/>
        <v>102.98357358364063</v>
      </c>
      <c r="T35" s="46">
        <f t="shared" si="7"/>
        <v>371900</v>
      </c>
      <c r="U35" s="44">
        <f t="shared" si="5"/>
        <v>102.08619269832555</v>
      </c>
      <c r="V35" s="44">
        <f t="shared" si="0"/>
        <v>53.948997276553598</v>
      </c>
      <c r="W35" s="44">
        <f t="shared" si="1"/>
        <v>80.35796236805875</v>
      </c>
      <c r="X35" s="44">
        <f t="shared" si="2"/>
        <v>38.029215152265408</v>
      </c>
      <c r="Y35" s="44">
        <v>46.4</v>
      </c>
      <c r="Z35" s="47">
        <f t="shared" si="6"/>
        <v>104.5045045045045</v>
      </c>
      <c r="AB35" s="33"/>
    </row>
    <row r="36" spans="2:28" s="5" customFormat="1" ht="12" hidden="1" customHeight="1">
      <c r="B36" s="54">
        <v>1986</v>
      </c>
      <c r="C36" s="62" t="s">
        <v>39</v>
      </c>
      <c r="D36" s="58">
        <v>16800</v>
      </c>
      <c r="E36" s="41">
        <f t="shared" si="3"/>
        <v>96.551724137931032</v>
      </c>
      <c r="F36" s="42">
        <v>816200</v>
      </c>
      <c r="G36" s="41">
        <f t="shared" si="4"/>
        <v>101.03986135181975</v>
      </c>
      <c r="H36" s="42">
        <v>508000</v>
      </c>
      <c r="I36" s="41">
        <f t="shared" si="4"/>
        <v>101.4985014985015</v>
      </c>
      <c r="J36" s="42">
        <v>441200</v>
      </c>
      <c r="K36" s="41">
        <f t="shared" si="4"/>
        <v>101.23910050481872</v>
      </c>
      <c r="L36" s="42">
        <v>355700</v>
      </c>
      <c r="M36" s="41">
        <f t="shared" si="4"/>
        <v>101.5705311250714</v>
      </c>
      <c r="N36" s="42">
        <v>85500</v>
      </c>
      <c r="O36" s="41">
        <f t="shared" si="4"/>
        <v>99.883177570093466</v>
      </c>
      <c r="P36" s="42">
        <v>66800</v>
      </c>
      <c r="Q36" s="41">
        <f t="shared" si="5"/>
        <v>103.24574961360125</v>
      </c>
      <c r="R36" s="42">
        <v>308200</v>
      </c>
      <c r="S36" s="41">
        <f t="shared" si="5"/>
        <v>100.32552083333333</v>
      </c>
      <c r="T36" s="48">
        <f t="shared" si="7"/>
        <v>375000</v>
      </c>
      <c r="U36" s="41">
        <f t="shared" si="5"/>
        <v>100.83355740790536</v>
      </c>
      <c r="V36" s="41">
        <f t="shared" si="0"/>
        <v>54.055378583680472</v>
      </c>
      <c r="W36" s="41">
        <f t="shared" si="1"/>
        <v>80.621033544877605</v>
      </c>
      <c r="X36" s="41">
        <f t="shared" si="2"/>
        <v>37.760352854692478</v>
      </c>
      <c r="Y36" s="41">
        <v>48.6</v>
      </c>
      <c r="Z36" s="43">
        <f t="shared" si="6"/>
        <v>104.74137931034484</v>
      </c>
      <c r="AB36" s="33"/>
    </row>
    <row r="37" spans="2:28" s="5" customFormat="1" ht="12" hidden="1" customHeight="1">
      <c r="B37" s="54">
        <v>1987</v>
      </c>
      <c r="C37" s="62" t="s">
        <v>40</v>
      </c>
      <c r="D37" s="58">
        <v>16300</v>
      </c>
      <c r="E37" s="41">
        <f t="shared" si="3"/>
        <v>97.023809523809518</v>
      </c>
      <c r="F37" s="42">
        <v>808200</v>
      </c>
      <c r="G37" s="41">
        <f t="shared" si="4"/>
        <v>99.019848076451851</v>
      </c>
      <c r="H37" s="42">
        <v>496200</v>
      </c>
      <c r="I37" s="41">
        <f t="shared" si="4"/>
        <v>97.677165354330711</v>
      </c>
      <c r="J37" s="42">
        <v>431300</v>
      </c>
      <c r="K37" s="41">
        <f t="shared" si="4"/>
        <v>97.756119673617405</v>
      </c>
      <c r="L37" s="42">
        <v>342700</v>
      </c>
      <c r="M37" s="41">
        <f t="shared" si="4"/>
        <v>96.345234748383461</v>
      </c>
      <c r="N37" s="42">
        <v>88600</v>
      </c>
      <c r="O37" s="41">
        <f t="shared" si="4"/>
        <v>103.62573099415204</v>
      </c>
      <c r="P37" s="42">
        <v>64900</v>
      </c>
      <c r="Q37" s="41">
        <f t="shared" si="5"/>
        <v>97.155688622754482</v>
      </c>
      <c r="R37" s="42">
        <v>312000</v>
      </c>
      <c r="S37" s="41">
        <f t="shared" si="5"/>
        <v>101.23296560674886</v>
      </c>
      <c r="T37" s="48">
        <f t="shared" si="7"/>
        <v>376900</v>
      </c>
      <c r="U37" s="41">
        <f t="shared" si="5"/>
        <v>100.50666666666667</v>
      </c>
      <c r="V37" s="41">
        <f t="shared" si="0"/>
        <v>53.36550358822074</v>
      </c>
      <c r="W37" s="41">
        <f t="shared" si="1"/>
        <v>79.45745420820775</v>
      </c>
      <c r="X37" s="41">
        <f t="shared" si="2"/>
        <v>38.604305864884928</v>
      </c>
      <c r="Y37" s="41">
        <v>49.6</v>
      </c>
      <c r="Z37" s="43">
        <f t="shared" si="6"/>
        <v>102.05761316872429</v>
      </c>
      <c r="AB37" s="33"/>
    </row>
    <row r="38" spans="2:28" s="5" customFormat="1" ht="12" hidden="1" customHeight="1">
      <c r="B38" s="54">
        <v>1988</v>
      </c>
      <c r="C38" s="62" t="s">
        <v>41</v>
      </c>
      <c r="D38" s="58">
        <v>15700</v>
      </c>
      <c r="E38" s="41">
        <f t="shared" si="3"/>
        <v>96.319018404907979</v>
      </c>
      <c r="F38" s="42">
        <v>804300</v>
      </c>
      <c r="G38" s="41">
        <f t="shared" si="4"/>
        <v>99.517446176688935</v>
      </c>
      <c r="H38" s="42">
        <v>489500</v>
      </c>
      <c r="I38" s="41">
        <f t="shared" si="4"/>
        <v>98.649738008867388</v>
      </c>
      <c r="J38" s="42">
        <v>427500</v>
      </c>
      <c r="K38" s="41">
        <f t="shared" si="4"/>
        <v>99.118942731277542</v>
      </c>
      <c r="L38" s="42">
        <v>345300</v>
      </c>
      <c r="M38" s="41">
        <f t="shared" si="4"/>
        <v>100.75868106215349</v>
      </c>
      <c r="N38" s="42">
        <v>82200</v>
      </c>
      <c r="O38" s="41">
        <f t="shared" si="4"/>
        <v>92.776523702031596</v>
      </c>
      <c r="P38" s="42">
        <v>61900</v>
      </c>
      <c r="Q38" s="41">
        <f t="shared" si="5"/>
        <v>95.377503852080125</v>
      </c>
      <c r="R38" s="42">
        <v>314900</v>
      </c>
      <c r="S38" s="41">
        <f t="shared" si="5"/>
        <v>100.92948717948718</v>
      </c>
      <c r="T38" s="48">
        <f t="shared" si="7"/>
        <v>376800</v>
      </c>
      <c r="U38" s="41">
        <f t="shared" si="5"/>
        <v>99.973467763332451</v>
      </c>
      <c r="V38" s="41">
        <f t="shared" si="0"/>
        <v>53.151809026482653</v>
      </c>
      <c r="W38" s="41">
        <f t="shared" si="1"/>
        <v>80.771929824561411</v>
      </c>
      <c r="X38" s="41">
        <f t="shared" si="2"/>
        <v>39.152057689916695</v>
      </c>
      <c r="Y38" s="41">
        <v>51.2</v>
      </c>
      <c r="Z38" s="43">
        <f t="shared" si="6"/>
        <v>103.2258064516129</v>
      </c>
      <c r="AB38" s="33"/>
    </row>
    <row r="39" spans="2:28" s="5" customFormat="1" ht="12" customHeight="1">
      <c r="B39" s="54">
        <v>1989</v>
      </c>
      <c r="C39" s="64" t="s">
        <v>42</v>
      </c>
      <c r="D39" s="58">
        <v>15400</v>
      </c>
      <c r="E39" s="41">
        <f t="shared" si="3"/>
        <v>98.089171974522287</v>
      </c>
      <c r="F39" s="42">
        <v>819300</v>
      </c>
      <c r="G39" s="41">
        <f t="shared" si="4"/>
        <v>101.86497575531519</v>
      </c>
      <c r="H39" s="42">
        <v>495700</v>
      </c>
      <c r="I39" s="41">
        <f t="shared" si="4"/>
        <v>101.26659856996936</v>
      </c>
      <c r="J39" s="42">
        <v>435900</v>
      </c>
      <c r="K39" s="41">
        <f t="shared" si="4"/>
        <v>101.96491228070175</v>
      </c>
      <c r="L39" s="42">
        <v>359300</v>
      </c>
      <c r="M39" s="41">
        <f t="shared" si="4"/>
        <v>104.05444540978858</v>
      </c>
      <c r="N39" s="42">
        <v>76600</v>
      </c>
      <c r="O39" s="41">
        <f t="shared" si="4"/>
        <v>93.187347931873475</v>
      </c>
      <c r="P39" s="42">
        <v>59900</v>
      </c>
      <c r="Q39" s="41">
        <f t="shared" si="5"/>
        <v>96.768982229402269</v>
      </c>
      <c r="R39" s="42">
        <v>323600</v>
      </c>
      <c r="S39" s="41">
        <f t="shared" si="5"/>
        <v>102.76278183550333</v>
      </c>
      <c r="T39" s="48">
        <f t="shared" si="7"/>
        <v>383500</v>
      </c>
      <c r="U39" s="41">
        <f t="shared" si="5"/>
        <v>101.77813163481953</v>
      </c>
      <c r="V39" s="41">
        <f t="shared" si="0"/>
        <v>53.203954595386307</v>
      </c>
      <c r="W39" s="41">
        <f t="shared" si="1"/>
        <v>82.427162193163568</v>
      </c>
      <c r="X39" s="41">
        <f t="shared" si="2"/>
        <v>39.497131697790799</v>
      </c>
      <c r="Y39" s="41">
        <v>53.2</v>
      </c>
      <c r="Z39" s="43">
        <f t="shared" si="6"/>
        <v>103.90625</v>
      </c>
      <c r="AB39" s="33"/>
    </row>
    <row r="40" spans="2:28" s="5" customFormat="1" ht="12" customHeight="1">
      <c r="B40" s="54">
        <v>1990</v>
      </c>
      <c r="C40" s="62" t="s">
        <v>43</v>
      </c>
      <c r="D40" s="58">
        <v>15000</v>
      </c>
      <c r="E40" s="41">
        <f t="shared" si="3"/>
        <v>97.402597402597408</v>
      </c>
      <c r="F40" s="42">
        <v>847400</v>
      </c>
      <c r="G40" s="41">
        <f t="shared" si="4"/>
        <v>103.42975710972782</v>
      </c>
      <c r="H40" s="42" t="s">
        <v>13</v>
      </c>
      <c r="I40" s="41" t="s">
        <v>12</v>
      </c>
      <c r="J40" s="42">
        <v>453300</v>
      </c>
      <c r="K40" s="41">
        <f t="shared" si="4"/>
        <v>103.99174122505161</v>
      </c>
      <c r="L40" s="42">
        <v>373200</v>
      </c>
      <c r="M40" s="41">
        <f t="shared" si="4"/>
        <v>103.86863345393822</v>
      </c>
      <c r="N40" s="42">
        <v>80100</v>
      </c>
      <c r="O40" s="41">
        <f t="shared" si="4"/>
        <v>104.56919060052219</v>
      </c>
      <c r="P40" s="48">
        <v>394100</v>
      </c>
      <c r="Q40" s="41" t="s">
        <v>12</v>
      </c>
      <c r="R40" s="42" t="s">
        <v>12</v>
      </c>
      <c r="S40" s="41" t="s">
        <v>12</v>
      </c>
      <c r="T40" s="42">
        <f>+P40</f>
        <v>394100</v>
      </c>
      <c r="U40" s="41">
        <f t="shared" si="5"/>
        <v>102.76401564537159</v>
      </c>
      <c r="V40" s="41">
        <f t="shared" si="0"/>
        <v>53.493037526551802</v>
      </c>
      <c r="W40" s="41">
        <f t="shared" si="1"/>
        <v>82.329583057577764</v>
      </c>
      <c r="X40" s="41" t="s">
        <v>12</v>
      </c>
      <c r="Y40" s="41">
        <v>56.5</v>
      </c>
      <c r="Z40" s="43">
        <f t="shared" si="6"/>
        <v>106.20300751879699</v>
      </c>
      <c r="AB40" s="33"/>
    </row>
    <row r="41" spans="2:28" s="5" customFormat="1" ht="12" customHeight="1">
      <c r="B41" s="51">
        <v>1991</v>
      </c>
      <c r="C41" s="61" t="s">
        <v>44</v>
      </c>
      <c r="D41" s="57">
        <v>14600</v>
      </c>
      <c r="E41" s="38">
        <f t="shared" si="3"/>
        <v>97.333333333333343</v>
      </c>
      <c r="F41" s="39">
        <v>870300</v>
      </c>
      <c r="G41" s="38">
        <f t="shared" si="4"/>
        <v>102.70238376209582</v>
      </c>
      <c r="H41" s="39">
        <v>529600</v>
      </c>
      <c r="I41" s="38" t="s">
        <v>12</v>
      </c>
      <c r="J41" s="39">
        <v>467900</v>
      </c>
      <c r="K41" s="38">
        <f t="shared" si="4"/>
        <v>103.22082506066623</v>
      </c>
      <c r="L41" s="39">
        <v>385800</v>
      </c>
      <c r="M41" s="38">
        <f t="shared" si="4"/>
        <v>103.37620578778134</v>
      </c>
      <c r="N41" s="39">
        <v>82200</v>
      </c>
      <c r="O41" s="38">
        <f t="shared" si="4"/>
        <v>102.62172284644195</v>
      </c>
      <c r="P41" s="39">
        <v>61600</v>
      </c>
      <c r="Q41" s="38">
        <f t="shared" si="5"/>
        <v>15.630550621669629</v>
      </c>
      <c r="R41" s="39">
        <v>340700</v>
      </c>
      <c r="S41" s="38" t="s">
        <v>12</v>
      </c>
      <c r="T41" s="49">
        <f t="shared" si="7"/>
        <v>402300</v>
      </c>
      <c r="U41" s="38">
        <f t="shared" si="5"/>
        <v>102.08069018015733</v>
      </c>
      <c r="V41" s="38">
        <f t="shared" si="0"/>
        <v>53.7630702056762</v>
      </c>
      <c r="W41" s="38">
        <f t="shared" si="1"/>
        <v>82.453515708484716</v>
      </c>
      <c r="X41" s="38">
        <f t="shared" si="2"/>
        <v>39.147420429736876</v>
      </c>
      <c r="Y41" s="38">
        <v>59.6</v>
      </c>
      <c r="Z41" s="40">
        <f t="shared" si="6"/>
        <v>105.48672566371681</v>
      </c>
      <c r="AB41" s="33"/>
    </row>
    <row r="42" spans="2:28" s="5" customFormat="1" ht="12" customHeight="1">
      <c r="B42" s="54">
        <v>1992</v>
      </c>
      <c r="C42" s="62" t="s">
        <v>45</v>
      </c>
      <c r="D42" s="58">
        <v>13900</v>
      </c>
      <c r="E42" s="41">
        <f t="shared" si="3"/>
        <v>95.205479452054803</v>
      </c>
      <c r="F42" s="42">
        <v>908100</v>
      </c>
      <c r="G42" s="41">
        <f t="shared" si="4"/>
        <v>104.34332988624612</v>
      </c>
      <c r="H42" s="42">
        <v>552100</v>
      </c>
      <c r="I42" s="41">
        <f t="shared" si="4"/>
        <v>104.24848942598189</v>
      </c>
      <c r="J42" s="42">
        <v>485800</v>
      </c>
      <c r="K42" s="41">
        <f t="shared" si="4"/>
        <v>103.8256037614875</v>
      </c>
      <c r="L42" s="42">
        <v>400700</v>
      </c>
      <c r="M42" s="41">
        <f t="shared" si="4"/>
        <v>103.86210471747019</v>
      </c>
      <c r="N42" s="42">
        <v>85200</v>
      </c>
      <c r="O42" s="41">
        <f t="shared" si="4"/>
        <v>103.64963503649636</v>
      </c>
      <c r="P42" s="42">
        <v>66300</v>
      </c>
      <c r="Q42" s="41">
        <f t="shared" si="5"/>
        <v>107.62987012987013</v>
      </c>
      <c r="R42" s="42">
        <v>356000</v>
      </c>
      <c r="S42" s="41">
        <f t="shared" si="5"/>
        <v>104.49075432932197</v>
      </c>
      <c r="T42" s="48">
        <f t="shared" si="7"/>
        <v>422300</v>
      </c>
      <c r="U42" s="41">
        <f t="shared" si="5"/>
        <v>104.97141436738752</v>
      </c>
      <c r="V42" s="41">
        <f t="shared" si="0"/>
        <v>53.496310978967074</v>
      </c>
      <c r="W42" s="41">
        <f t="shared" si="1"/>
        <v>82.482503087690404</v>
      </c>
      <c r="X42" s="41">
        <f t="shared" si="2"/>
        <v>39.20273097676467</v>
      </c>
      <c r="Y42" s="41">
        <v>65.3</v>
      </c>
      <c r="Z42" s="43">
        <f t="shared" si="6"/>
        <v>109.56375838926174</v>
      </c>
      <c r="AB42" s="33"/>
    </row>
    <row r="43" spans="2:28" s="5" customFormat="1" ht="12" customHeight="1">
      <c r="B43" s="54">
        <v>1993</v>
      </c>
      <c r="C43" s="62" t="s">
        <v>46</v>
      </c>
      <c r="D43" s="58">
        <v>13300</v>
      </c>
      <c r="E43" s="41">
        <f t="shared" si="3"/>
        <v>95.683453237410077</v>
      </c>
      <c r="F43" s="42">
        <v>927200</v>
      </c>
      <c r="G43" s="41">
        <f t="shared" si="4"/>
        <v>102.10329258892192</v>
      </c>
      <c r="H43" s="42">
        <v>562700</v>
      </c>
      <c r="I43" s="41">
        <f t="shared" si="4"/>
        <v>101.9199420394856</v>
      </c>
      <c r="J43" s="42">
        <v>498100</v>
      </c>
      <c r="K43" s="41">
        <f t="shared" si="4"/>
        <v>102.53190613421161</v>
      </c>
      <c r="L43" s="42">
        <v>413200</v>
      </c>
      <c r="M43" s="41">
        <f t="shared" si="4"/>
        <v>103.11954080359371</v>
      </c>
      <c r="N43" s="42">
        <v>85000</v>
      </c>
      <c r="O43" s="41">
        <f t="shared" si="4"/>
        <v>99.765258215962433</v>
      </c>
      <c r="P43" s="42">
        <v>64600</v>
      </c>
      <c r="Q43" s="41">
        <f t="shared" si="5"/>
        <v>97.435897435897431</v>
      </c>
      <c r="R43" s="42">
        <v>364500</v>
      </c>
      <c r="S43" s="41">
        <f t="shared" si="5"/>
        <v>102.38764044943819</v>
      </c>
      <c r="T43" s="48">
        <f t="shared" si="7"/>
        <v>429100</v>
      </c>
      <c r="U43" s="41">
        <f t="shared" si="5"/>
        <v>101.61022969452995</v>
      </c>
      <c r="V43" s="41">
        <f t="shared" si="0"/>
        <v>53.720880069025021</v>
      </c>
      <c r="W43" s="41">
        <f t="shared" si="1"/>
        <v>82.955229873519372</v>
      </c>
      <c r="X43" s="41">
        <f t="shared" si="2"/>
        <v>39.311906816220883</v>
      </c>
      <c r="Y43" s="41">
        <v>69.7</v>
      </c>
      <c r="Z43" s="43">
        <f t="shared" si="6"/>
        <v>106.73813169984687</v>
      </c>
      <c r="AB43" s="33"/>
    </row>
    <row r="44" spans="2:28" s="5" customFormat="1" ht="12" customHeight="1">
      <c r="B44" s="54">
        <v>1994</v>
      </c>
      <c r="C44" s="62" t="s">
        <v>47</v>
      </c>
      <c r="D44" s="58">
        <v>12600</v>
      </c>
      <c r="E44" s="41">
        <f t="shared" si="3"/>
        <v>94.73684210526315</v>
      </c>
      <c r="F44" s="42">
        <v>912500</v>
      </c>
      <c r="G44" s="41">
        <f t="shared" si="4"/>
        <v>98.414581535806732</v>
      </c>
      <c r="H44" s="42">
        <v>554600</v>
      </c>
      <c r="I44" s="41">
        <f t="shared" si="4"/>
        <v>98.56051181802026</v>
      </c>
      <c r="J44" s="42">
        <v>484900</v>
      </c>
      <c r="K44" s="41">
        <f t="shared" si="4"/>
        <v>97.349929732985345</v>
      </c>
      <c r="L44" s="42">
        <v>402800</v>
      </c>
      <c r="M44" s="41">
        <f t="shared" si="4"/>
        <v>97.483059051306881</v>
      </c>
      <c r="N44" s="42">
        <v>82000</v>
      </c>
      <c r="O44" s="41">
        <f t="shared" si="4"/>
        <v>96.470588235294116</v>
      </c>
      <c r="P44" s="42">
        <v>69800</v>
      </c>
      <c r="Q44" s="41">
        <f t="shared" si="5"/>
        <v>108.04953560371517</v>
      </c>
      <c r="R44" s="42">
        <v>357800</v>
      </c>
      <c r="S44" s="41">
        <f t="shared" si="5"/>
        <v>98.161865569272976</v>
      </c>
      <c r="T44" s="48">
        <f t="shared" si="7"/>
        <v>427600</v>
      </c>
      <c r="U44" s="41">
        <f t="shared" si="5"/>
        <v>99.650431134933584</v>
      </c>
      <c r="V44" s="41">
        <f t="shared" si="0"/>
        <v>53.139726027397259</v>
      </c>
      <c r="W44" s="41">
        <f t="shared" si="1"/>
        <v>83.068673953392448</v>
      </c>
      <c r="X44" s="41">
        <f t="shared" si="2"/>
        <v>39.210958904109589</v>
      </c>
      <c r="Y44" s="41">
        <v>72.400000000000006</v>
      </c>
      <c r="Z44" s="43">
        <f t="shared" si="6"/>
        <v>103.87374461979914</v>
      </c>
      <c r="AB44" s="33"/>
    </row>
    <row r="45" spans="2:28" s="5" customFormat="1" ht="12" customHeight="1">
      <c r="B45" s="55">
        <v>1995</v>
      </c>
      <c r="C45" s="63" t="s">
        <v>48</v>
      </c>
      <c r="D45" s="59">
        <v>11900</v>
      </c>
      <c r="E45" s="44">
        <f t="shared" si="3"/>
        <v>94.444444444444443</v>
      </c>
      <c r="F45" s="45">
        <v>882900</v>
      </c>
      <c r="G45" s="44">
        <f t="shared" si="4"/>
        <v>96.756164383561654</v>
      </c>
      <c r="H45" s="45">
        <v>543100</v>
      </c>
      <c r="I45" s="44">
        <f t="shared" si="4"/>
        <v>97.926433465560763</v>
      </c>
      <c r="J45" s="45">
        <v>478100</v>
      </c>
      <c r="K45" s="44">
        <f t="shared" si="4"/>
        <v>98.597648999793776</v>
      </c>
      <c r="L45" s="45">
        <v>400700</v>
      </c>
      <c r="M45" s="44">
        <f t="shared" si="4"/>
        <v>99.478649453823238</v>
      </c>
      <c r="N45" s="45">
        <v>77500</v>
      </c>
      <c r="O45" s="44">
        <f t="shared" si="4"/>
        <v>94.512195121951208</v>
      </c>
      <c r="P45" s="45">
        <v>65000</v>
      </c>
      <c r="Q45" s="44">
        <f t="shared" si="5"/>
        <v>93.123209169054448</v>
      </c>
      <c r="R45" s="45">
        <v>339700</v>
      </c>
      <c r="S45" s="44">
        <f t="shared" si="5"/>
        <v>94.941307993292341</v>
      </c>
      <c r="T45" s="46">
        <f t="shared" si="7"/>
        <v>404700</v>
      </c>
      <c r="U45" s="44">
        <f t="shared" si="5"/>
        <v>94.644527595884</v>
      </c>
      <c r="V45" s="44">
        <f t="shared" si="0"/>
        <v>54.151092989013485</v>
      </c>
      <c r="W45" s="44">
        <f t="shared" si="1"/>
        <v>83.810918217946039</v>
      </c>
      <c r="X45" s="44">
        <f t="shared" si="2"/>
        <v>38.475478536640615</v>
      </c>
      <c r="Y45" s="44">
        <v>74.2</v>
      </c>
      <c r="Z45" s="47">
        <f t="shared" si="6"/>
        <v>102.48618784530386</v>
      </c>
      <c r="AB45" s="33"/>
    </row>
    <row r="46" spans="2:28" s="5" customFormat="1" ht="12" customHeight="1">
      <c r="B46" s="54">
        <v>1996</v>
      </c>
      <c r="C46" s="62" t="s">
        <v>49</v>
      </c>
      <c r="D46" s="58">
        <v>11400</v>
      </c>
      <c r="E46" s="41">
        <f t="shared" si="3"/>
        <v>95.798319327731093</v>
      </c>
      <c r="F46" s="42">
        <v>887700</v>
      </c>
      <c r="G46" s="41">
        <f t="shared" si="4"/>
        <v>100.54366292898402</v>
      </c>
      <c r="H46" s="42">
        <v>546300</v>
      </c>
      <c r="I46" s="41">
        <f t="shared" si="4"/>
        <v>100.58921009022279</v>
      </c>
      <c r="J46" s="42">
        <v>486900</v>
      </c>
      <c r="K46" s="41">
        <f t="shared" si="4"/>
        <v>101.84061911733946</v>
      </c>
      <c r="L46" s="42">
        <v>409400</v>
      </c>
      <c r="M46" s="41">
        <f t="shared" si="4"/>
        <v>102.17120039930123</v>
      </c>
      <c r="N46" s="42">
        <v>77500</v>
      </c>
      <c r="O46" s="41">
        <f t="shared" si="4"/>
        <v>100</v>
      </c>
      <c r="P46" s="42">
        <v>59500</v>
      </c>
      <c r="Q46" s="41">
        <f t="shared" si="5"/>
        <v>91.538461538461533</v>
      </c>
      <c r="R46" s="42">
        <v>341400</v>
      </c>
      <c r="S46" s="41">
        <f t="shared" si="5"/>
        <v>100.50044156608773</v>
      </c>
      <c r="T46" s="48">
        <f t="shared" si="7"/>
        <v>400900</v>
      </c>
      <c r="U46" s="41">
        <f t="shared" si="5"/>
        <v>99.061032863849761</v>
      </c>
      <c r="V46" s="41">
        <f t="shared" si="0"/>
        <v>54.849611355187569</v>
      </c>
      <c r="W46" s="41">
        <f t="shared" si="1"/>
        <v>84.082973916615316</v>
      </c>
      <c r="X46" s="41">
        <f t="shared" si="2"/>
        <v>38.458938830686037</v>
      </c>
      <c r="Y46" s="41">
        <v>77.900000000000006</v>
      </c>
      <c r="Z46" s="43">
        <f t="shared" si="6"/>
        <v>104.98652291105121</v>
      </c>
      <c r="AB46" s="33"/>
    </row>
    <row r="47" spans="2:28" s="5" customFormat="1" ht="12" customHeight="1">
      <c r="B47" s="54">
        <v>1997</v>
      </c>
      <c r="C47" s="62" t="s">
        <v>50</v>
      </c>
      <c r="D47" s="58">
        <v>11000</v>
      </c>
      <c r="E47" s="41">
        <f t="shared" si="3"/>
        <v>96.491228070175438</v>
      </c>
      <c r="F47" s="42">
        <v>889100</v>
      </c>
      <c r="G47" s="41">
        <f t="shared" si="4"/>
        <v>100.15771093838009</v>
      </c>
      <c r="H47" s="42">
        <v>545400</v>
      </c>
      <c r="I47" s="41">
        <f t="shared" si="4"/>
        <v>99.835255354200996</v>
      </c>
      <c r="J47" s="42">
        <v>488500</v>
      </c>
      <c r="K47" s="41">
        <f t="shared" si="4"/>
        <v>100.32860957075376</v>
      </c>
      <c r="L47" s="42">
        <v>413500</v>
      </c>
      <c r="M47" s="41">
        <f t="shared" si="4"/>
        <v>101.00146555935517</v>
      </c>
      <c r="N47" s="42">
        <v>75000</v>
      </c>
      <c r="O47" s="41">
        <f t="shared" si="4"/>
        <v>96.774193548387103</v>
      </c>
      <c r="P47" s="42">
        <v>57000</v>
      </c>
      <c r="Q47" s="41">
        <f t="shared" si="5"/>
        <v>95.798319327731093</v>
      </c>
      <c r="R47" s="42">
        <v>343700</v>
      </c>
      <c r="S47" s="41">
        <f t="shared" si="5"/>
        <v>100.67369654364381</v>
      </c>
      <c r="T47" s="48">
        <f t="shared" si="7"/>
        <v>400700</v>
      </c>
      <c r="U47" s="41">
        <f t="shared" si="5"/>
        <v>99.950112247443258</v>
      </c>
      <c r="V47" s="41">
        <f t="shared" si="0"/>
        <v>54.943200989764932</v>
      </c>
      <c r="W47" s="41">
        <f t="shared" si="1"/>
        <v>84.646878198567038</v>
      </c>
      <c r="X47" s="41">
        <f t="shared" si="2"/>
        <v>38.657068946125293</v>
      </c>
      <c r="Y47" s="41">
        <v>80.8</v>
      </c>
      <c r="Z47" s="43">
        <f t="shared" si="6"/>
        <v>103.72272143774069</v>
      </c>
      <c r="AB47" s="33"/>
    </row>
    <row r="48" spans="2:28" s="5" customFormat="1" ht="12" customHeight="1">
      <c r="B48" s="54">
        <v>1998</v>
      </c>
      <c r="C48" s="62" t="s">
        <v>51</v>
      </c>
      <c r="D48" s="58">
        <v>10600</v>
      </c>
      <c r="E48" s="41">
        <f t="shared" si="3"/>
        <v>96.36363636363636</v>
      </c>
      <c r="F48" s="42">
        <v>882400</v>
      </c>
      <c r="G48" s="41">
        <f t="shared" si="4"/>
        <v>99.246428973118881</v>
      </c>
      <c r="H48" s="42">
        <v>546900</v>
      </c>
      <c r="I48" s="41">
        <f t="shared" si="4"/>
        <v>100.27502750275028</v>
      </c>
      <c r="J48" s="42">
        <v>490300</v>
      </c>
      <c r="K48" s="41">
        <f t="shared" si="4"/>
        <v>100.3684749232344</v>
      </c>
      <c r="L48" s="42">
        <v>416900</v>
      </c>
      <c r="M48" s="41">
        <f t="shared" si="4"/>
        <v>100.82224909310762</v>
      </c>
      <c r="N48" s="42">
        <v>73400</v>
      </c>
      <c r="O48" s="41">
        <f t="shared" si="4"/>
        <v>97.866666666666674</v>
      </c>
      <c r="P48" s="42">
        <v>56600</v>
      </c>
      <c r="Q48" s="41">
        <f t="shared" si="5"/>
        <v>99.298245614035082</v>
      </c>
      <c r="R48" s="42">
        <v>335500</v>
      </c>
      <c r="S48" s="41">
        <f t="shared" si="5"/>
        <v>97.61419842886238</v>
      </c>
      <c r="T48" s="48">
        <f t="shared" si="7"/>
        <v>392100</v>
      </c>
      <c r="U48" s="41">
        <f t="shared" si="5"/>
        <v>97.853755927127523</v>
      </c>
      <c r="V48" s="41">
        <f t="shared" si="0"/>
        <v>55.564369900271984</v>
      </c>
      <c r="W48" s="41">
        <f t="shared" si="1"/>
        <v>85.029573730369151</v>
      </c>
      <c r="X48" s="41">
        <f t="shared" si="2"/>
        <v>38.021305530371713</v>
      </c>
      <c r="Y48" s="41">
        <v>83.2</v>
      </c>
      <c r="Z48" s="43">
        <f t="shared" si="6"/>
        <v>102.97029702970298</v>
      </c>
      <c r="AB48" s="33"/>
    </row>
    <row r="49" spans="2:28" s="5" customFormat="1" ht="12" customHeight="1">
      <c r="B49" s="54">
        <v>1999</v>
      </c>
      <c r="C49" s="62" t="s">
        <v>52</v>
      </c>
      <c r="D49" s="58">
        <v>10300</v>
      </c>
      <c r="E49" s="41">
        <f t="shared" si="3"/>
        <v>97.169811320754718</v>
      </c>
      <c r="F49" s="42">
        <v>878200</v>
      </c>
      <c r="G49" s="41">
        <f t="shared" si="4"/>
        <v>99.524025385312783</v>
      </c>
      <c r="H49" s="42">
        <v>547900</v>
      </c>
      <c r="I49" s="41">
        <f t="shared" si="4"/>
        <v>100.18284878405559</v>
      </c>
      <c r="J49" s="42">
        <v>493200</v>
      </c>
      <c r="K49" s="41">
        <f t="shared" si="4"/>
        <v>100.59147460738322</v>
      </c>
      <c r="L49" s="42">
        <v>419800</v>
      </c>
      <c r="M49" s="41">
        <f t="shared" si="4"/>
        <v>100.69561045814343</v>
      </c>
      <c r="N49" s="42">
        <v>73400</v>
      </c>
      <c r="O49" s="41">
        <f t="shared" si="4"/>
        <v>100</v>
      </c>
      <c r="P49" s="42">
        <v>54700</v>
      </c>
      <c r="Q49" s="41">
        <f t="shared" si="5"/>
        <v>96.643109540636047</v>
      </c>
      <c r="R49" s="42">
        <v>330300</v>
      </c>
      <c r="S49" s="41">
        <f t="shared" si="5"/>
        <v>98.450074515648282</v>
      </c>
      <c r="T49" s="48">
        <f t="shared" si="7"/>
        <v>385000</v>
      </c>
      <c r="U49" s="41">
        <f t="shared" si="5"/>
        <v>98.189237439428723</v>
      </c>
      <c r="V49" s="41">
        <f t="shared" si="0"/>
        <v>56.160327943520841</v>
      </c>
      <c r="W49" s="41">
        <f t="shared" si="1"/>
        <v>85.117599351175997</v>
      </c>
      <c r="X49" s="41">
        <f t="shared" si="2"/>
        <v>37.611022546117056</v>
      </c>
      <c r="Y49" s="41">
        <v>85.3</v>
      </c>
      <c r="Z49" s="43">
        <f t="shared" si="6"/>
        <v>102.52403846153845</v>
      </c>
      <c r="AB49" s="33"/>
    </row>
    <row r="50" spans="2:28" s="5" customFormat="1" ht="12" customHeight="1">
      <c r="B50" s="54">
        <v>2000</v>
      </c>
      <c r="C50" s="62" t="s">
        <v>53</v>
      </c>
      <c r="D50" s="58">
        <v>9950</v>
      </c>
      <c r="E50" s="41">
        <f t="shared" si="3"/>
        <v>96.601941747572823</v>
      </c>
      <c r="F50" s="42">
        <v>866900</v>
      </c>
      <c r="G50" s="41">
        <f t="shared" si="4"/>
        <v>98.713277157822816</v>
      </c>
      <c r="H50" s="42">
        <v>545500</v>
      </c>
      <c r="I50" s="41">
        <f t="shared" si="4"/>
        <v>99.561963862018615</v>
      </c>
      <c r="J50" s="42">
        <v>493400</v>
      </c>
      <c r="K50" s="41">
        <f t="shared" si="4"/>
        <v>100.04055150040551</v>
      </c>
      <c r="L50" s="42">
        <v>422200</v>
      </c>
      <c r="M50" s="41">
        <f t="shared" si="4"/>
        <v>100.57170080990947</v>
      </c>
      <c r="N50" s="42">
        <v>71100</v>
      </c>
      <c r="O50" s="41">
        <f t="shared" si="4"/>
        <v>96.866485013623986</v>
      </c>
      <c r="P50" s="42">
        <v>52200</v>
      </c>
      <c r="Q50" s="41">
        <f t="shared" si="5"/>
        <v>95.42961608775137</v>
      </c>
      <c r="R50" s="42">
        <v>321400</v>
      </c>
      <c r="S50" s="41">
        <f t="shared" si="5"/>
        <v>97.305479866787763</v>
      </c>
      <c r="T50" s="48">
        <f t="shared" si="7"/>
        <v>373600</v>
      </c>
      <c r="U50" s="41">
        <f t="shared" si="5"/>
        <v>97.038961038961034</v>
      </c>
      <c r="V50" s="41">
        <f t="shared" si="0"/>
        <v>56.915445841504209</v>
      </c>
      <c r="W50" s="41">
        <f t="shared" si="1"/>
        <v>85.569517632752337</v>
      </c>
      <c r="X50" s="41">
        <f t="shared" si="2"/>
        <v>37.074633752451263</v>
      </c>
      <c r="Y50" s="41">
        <v>87.1</v>
      </c>
      <c r="Z50" s="43">
        <f t="shared" si="6"/>
        <v>102.11019929660023</v>
      </c>
      <c r="AB50" s="33"/>
    </row>
    <row r="51" spans="2:28" s="5" customFormat="1" ht="12" customHeight="1">
      <c r="B51" s="51">
        <v>2001</v>
      </c>
      <c r="C51" s="61" t="s">
        <v>54</v>
      </c>
      <c r="D51" s="57">
        <v>9640</v>
      </c>
      <c r="E51" s="38">
        <f t="shared" si="3"/>
        <v>96.884422110552762</v>
      </c>
      <c r="F51" s="39">
        <v>853700</v>
      </c>
      <c r="G51" s="38">
        <f t="shared" si="4"/>
        <v>98.477333025723851</v>
      </c>
      <c r="H51" s="39">
        <v>538500</v>
      </c>
      <c r="I51" s="38">
        <f t="shared" si="4"/>
        <v>98.716773602199808</v>
      </c>
      <c r="J51" s="39">
        <v>488300</v>
      </c>
      <c r="K51" s="38">
        <f t="shared" si="4"/>
        <v>98.966355897851642</v>
      </c>
      <c r="L51" s="39">
        <v>419500</v>
      </c>
      <c r="M51" s="38">
        <f t="shared" si="4"/>
        <v>99.360492657508289</v>
      </c>
      <c r="N51" s="39">
        <v>68800</v>
      </c>
      <c r="O51" s="38">
        <f t="shared" si="4"/>
        <v>96.765119549929679</v>
      </c>
      <c r="P51" s="39">
        <v>50300</v>
      </c>
      <c r="Q51" s="38">
        <f t="shared" si="5"/>
        <v>96.36015325670499</v>
      </c>
      <c r="R51" s="39">
        <v>315200</v>
      </c>
      <c r="S51" s="38">
        <f t="shared" si="5"/>
        <v>98.070939639079029</v>
      </c>
      <c r="T51" s="49">
        <f t="shared" si="7"/>
        <v>365500</v>
      </c>
      <c r="U51" s="38">
        <f t="shared" si="5"/>
        <v>97.831905781584581</v>
      </c>
      <c r="V51" s="38">
        <f t="shared" ref="V51:V71" si="8">J51/F51*100</f>
        <v>57.198078950450984</v>
      </c>
      <c r="W51" s="38">
        <f t="shared" ref="W51:W71" si="9">L51/J51*100</f>
        <v>85.91030104443989</v>
      </c>
      <c r="X51" s="38">
        <f t="shared" ref="X51:X71" si="10">R51/F51*100</f>
        <v>36.92163523486002</v>
      </c>
      <c r="Y51" s="38">
        <v>88.6</v>
      </c>
      <c r="Z51" s="40">
        <f t="shared" si="6"/>
        <v>101.72215843857634</v>
      </c>
      <c r="AB51" s="33"/>
    </row>
    <row r="52" spans="2:28" ht="12" customHeight="1">
      <c r="B52" s="54">
        <v>2002</v>
      </c>
      <c r="C52" s="62" t="s">
        <v>55</v>
      </c>
      <c r="D52" s="58">
        <v>9400</v>
      </c>
      <c r="E52" s="41">
        <f t="shared" si="3"/>
        <v>97.510373443983397</v>
      </c>
      <c r="F52" s="42">
        <v>860000</v>
      </c>
      <c r="G52" s="41">
        <f t="shared" si="4"/>
        <v>100.73796415602672</v>
      </c>
      <c r="H52" s="42">
        <v>545800</v>
      </c>
      <c r="I52" s="41">
        <f t="shared" si="4"/>
        <v>101.35561745589601</v>
      </c>
      <c r="J52" s="42">
        <v>492700</v>
      </c>
      <c r="K52" s="41">
        <f t="shared" si="4"/>
        <v>100.9010853983207</v>
      </c>
      <c r="L52" s="42">
        <v>420500</v>
      </c>
      <c r="M52" s="41">
        <f t="shared" si="4"/>
        <v>100.238379022646</v>
      </c>
      <c r="N52" s="42">
        <v>72200</v>
      </c>
      <c r="O52" s="41">
        <f t="shared" si="4"/>
        <v>104.94186046511629</v>
      </c>
      <c r="P52" s="42">
        <v>53100</v>
      </c>
      <c r="Q52" s="41">
        <f t="shared" si="5"/>
        <v>105.56660039761432</v>
      </c>
      <c r="R52" s="42">
        <v>314200</v>
      </c>
      <c r="S52" s="41">
        <f t="shared" si="5"/>
        <v>99.682741116751274</v>
      </c>
      <c r="T52" s="48">
        <f t="shared" si="7"/>
        <v>367300</v>
      </c>
      <c r="U52" s="41">
        <f t="shared" si="5"/>
        <v>100.49247606019152</v>
      </c>
      <c r="V52" s="41">
        <f t="shared" si="8"/>
        <v>57.290697674418603</v>
      </c>
      <c r="W52" s="41">
        <f t="shared" si="9"/>
        <v>85.346052364522023</v>
      </c>
      <c r="X52" s="41">
        <f t="shared" si="10"/>
        <v>36.534883720930232</v>
      </c>
      <c r="Y52" s="41">
        <v>91.5</v>
      </c>
      <c r="Z52" s="43">
        <f t="shared" si="6"/>
        <v>103.27313769751694</v>
      </c>
      <c r="AB52" s="33"/>
    </row>
    <row r="53" spans="2:28" ht="12" customHeight="1">
      <c r="B53" s="54">
        <v>2003</v>
      </c>
      <c r="C53" s="62" t="s">
        <v>56</v>
      </c>
      <c r="D53" s="58">
        <v>9200</v>
      </c>
      <c r="E53" s="41">
        <f t="shared" si="3"/>
        <v>97.872340425531917</v>
      </c>
      <c r="F53" s="42">
        <v>863500</v>
      </c>
      <c r="G53" s="41">
        <f t="shared" si="4"/>
        <v>100.40697674418604</v>
      </c>
      <c r="H53" s="42">
        <v>549100</v>
      </c>
      <c r="I53" s="41">
        <f t="shared" si="4"/>
        <v>100.60461707585195</v>
      </c>
      <c r="J53" s="42">
        <v>502400</v>
      </c>
      <c r="K53" s="41">
        <f t="shared" si="4"/>
        <v>101.96874365739801</v>
      </c>
      <c r="L53" s="42">
        <v>430100</v>
      </c>
      <c r="M53" s="41">
        <f t="shared" si="4"/>
        <v>102.28299643281807</v>
      </c>
      <c r="N53" s="42">
        <v>72200</v>
      </c>
      <c r="O53" s="41">
        <f t="shared" si="4"/>
        <v>100</v>
      </c>
      <c r="P53" s="42">
        <v>46700</v>
      </c>
      <c r="Q53" s="41">
        <f t="shared" si="5"/>
        <v>87.947269303201509</v>
      </c>
      <c r="R53" s="42">
        <v>314400</v>
      </c>
      <c r="S53" s="41">
        <f t="shared" si="5"/>
        <v>100.06365372374285</v>
      </c>
      <c r="T53" s="48">
        <v>361100</v>
      </c>
      <c r="U53" s="41">
        <f t="shared" si="5"/>
        <v>98.312006534168248</v>
      </c>
      <c r="V53" s="41">
        <f t="shared" si="8"/>
        <v>58.18181818181818</v>
      </c>
      <c r="W53" s="41">
        <f t="shared" si="9"/>
        <v>85.609076433121018</v>
      </c>
      <c r="X53" s="41">
        <f t="shared" si="10"/>
        <v>36.40995946728431</v>
      </c>
      <c r="Y53" s="41">
        <v>93.9</v>
      </c>
      <c r="Z53" s="43">
        <f t="shared" si="6"/>
        <v>102.62295081967214</v>
      </c>
      <c r="AB53" s="33"/>
    </row>
    <row r="54" spans="2:28" ht="12" customHeight="1">
      <c r="B54" s="54">
        <v>2004</v>
      </c>
      <c r="C54" s="62" t="s">
        <v>57</v>
      </c>
      <c r="D54" s="58">
        <v>9030</v>
      </c>
      <c r="E54" s="41">
        <f t="shared" si="3"/>
        <v>98.152173913043484</v>
      </c>
      <c r="F54" s="42">
        <v>863700</v>
      </c>
      <c r="G54" s="41">
        <f t="shared" si="4"/>
        <v>100.02316155182397</v>
      </c>
      <c r="H54" s="42">
        <v>545600</v>
      </c>
      <c r="I54" s="41">
        <f t="shared" si="4"/>
        <v>99.362593334547441</v>
      </c>
      <c r="J54" s="42">
        <v>497400</v>
      </c>
      <c r="K54" s="41">
        <f t="shared" si="4"/>
        <v>99.004777070063696</v>
      </c>
      <c r="L54" s="42">
        <v>424900</v>
      </c>
      <c r="M54" s="41">
        <f t="shared" si="4"/>
        <v>98.790978842129746</v>
      </c>
      <c r="N54" s="42">
        <v>72600</v>
      </c>
      <c r="O54" s="41">
        <f t="shared" si="4"/>
        <v>100.55401662049861</v>
      </c>
      <c r="P54" s="42">
        <v>48100</v>
      </c>
      <c r="Q54" s="41">
        <f t="shared" si="5"/>
        <v>102.99785867237688</v>
      </c>
      <c r="R54" s="42">
        <v>318100</v>
      </c>
      <c r="S54" s="41">
        <f t="shared" si="5"/>
        <v>101.176844783715</v>
      </c>
      <c r="T54" s="48">
        <v>366300</v>
      </c>
      <c r="U54" s="41">
        <f t="shared" si="5"/>
        <v>101.44004430905566</v>
      </c>
      <c r="V54" s="41">
        <f t="shared" si="8"/>
        <v>57.58944077804793</v>
      </c>
      <c r="W54" s="41">
        <f t="shared" si="9"/>
        <v>85.424205870526734</v>
      </c>
      <c r="X54" s="41">
        <f t="shared" si="10"/>
        <v>36.829917795530854</v>
      </c>
      <c r="Y54" s="41">
        <v>95.6</v>
      </c>
      <c r="Z54" s="43">
        <f t="shared" si="6"/>
        <v>101.81043663471779</v>
      </c>
      <c r="AB54" s="33"/>
    </row>
    <row r="55" spans="2:28" ht="12" customHeight="1">
      <c r="B55" s="55">
        <v>2005</v>
      </c>
      <c r="C55" s="63" t="s">
        <v>58</v>
      </c>
      <c r="D55" s="59">
        <v>8830</v>
      </c>
      <c r="E55" s="44">
        <f t="shared" si="3"/>
        <v>97.785160575858256</v>
      </c>
      <c r="F55" s="45">
        <v>857500</v>
      </c>
      <c r="G55" s="44">
        <f t="shared" si="4"/>
        <v>99.282158156767395</v>
      </c>
      <c r="H55" s="45">
        <v>537200</v>
      </c>
      <c r="I55" s="44">
        <f t="shared" si="4"/>
        <v>98.460410557184758</v>
      </c>
      <c r="J55" s="45">
        <v>488100</v>
      </c>
      <c r="K55" s="44">
        <f t="shared" si="4"/>
        <v>98.130277442702052</v>
      </c>
      <c r="L55" s="45">
        <v>416900</v>
      </c>
      <c r="M55" s="44">
        <f t="shared" si="4"/>
        <v>98.117204048011303</v>
      </c>
      <c r="N55" s="45">
        <v>71200</v>
      </c>
      <c r="O55" s="44">
        <f t="shared" si="4"/>
        <v>98.071625344352626</v>
      </c>
      <c r="P55" s="45">
        <v>49100</v>
      </c>
      <c r="Q55" s="44">
        <f t="shared" si="5"/>
        <v>102.07900207900207</v>
      </c>
      <c r="R55" s="45">
        <v>320400</v>
      </c>
      <c r="S55" s="44">
        <f t="shared" si="5"/>
        <v>100.72304306821754</v>
      </c>
      <c r="T55" s="46">
        <v>369400</v>
      </c>
      <c r="U55" s="44">
        <f t="shared" si="5"/>
        <v>100.84630084630084</v>
      </c>
      <c r="V55" s="44">
        <f t="shared" si="8"/>
        <v>56.921282798833815</v>
      </c>
      <c r="W55" s="44">
        <f t="shared" si="9"/>
        <v>85.412825240729362</v>
      </c>
      <c r="X55" s="44">
        <f t="shared" si="10"/>
        <v>37.36443148688047</v>
      </c>
      <c r="Y55" s="44">
        <v>97.1</v>
      </c>
      <c r="Z55" s="47">
        <f t="shared" si="6"/>
        <v>101.56903765690377</v>
      </c>
      <c r="AB55" s="33"/>
    </row>
    <row r="56" spans="2:28" ht="12" customHeight="1">
      <c r="B56" s="54">
        <v>2006</v>
      </c>
      <c r="C56" s="62" t="s">
        <v>59</v>
      </c>
      <c r="D56" s="58">
        <v>8590</v>
      </c>
      <c r="E56" s="41">
        <f t="shared" si="3"/>
        <v>97.28199320498301</v>
      </c>
      <c r="F56" s="42">
        <v>856100</v>
      </c>
      <c r="G56" s="41">
        <f t="shared" si="4"/>
        <v>99.836734693877546</v>
      </c>
      <c r="H56" s="42">
        <v>536400</v>
      </c>
      <c r="I56" s="41">
        <f t="shared" si="4"/>
        <v>99.851079672375278</v>
      </c>
      <c r="J56" s="42">
        <v>491100</v>
      </c>
      <c r="K56" s="41">
        <f t="shared" si="4"/>
        <v>100.61462814996926</v>
      </c>
      <c r="L56" s="42">
        <v>418700</v>
      </c>
      <c r="M56" s="41">
        <f t="shared" si="4"/>
        <v>100.43175821539938</v>
      </c>
      <c r="N56" s="42">
        <v>72400</v>
      </c>
      <c r="O56" s="41">
        <f t="shared" si="4"/>
        <v>101.68539325842696</v>
      </c>
      <c r="P56" s="42">
        <v>45200</v>
      </c>
      <c r="Q56" s="41">
        <f t="shared" si="5"/>
        <v>92.057026476578415</v>
      </c>
      <c r="R56" s="42">
        <v>319700</v>
      </c>
      <c r="S56" s="41">
        <f t="shared" si="5"/>
        <v>99.781523096129845</v>
      </c>
      <c r="T56" s="48">
        <v>364900</v>
      </c>
      <c r="U56" s="41">
        <f t="shared" si="5"/>
        <v>98.781808337845149</v>
      </c>
      <c r="V56" s="41">
        <f t="shared" si="8"/>
        <v>57.364793832496211</v>
      </c>
      <c r="W56" s="41">
        <f t="shared" si="9"/>
        <v>85.257585013235598</v>
      </c>
      <c r="X56" s="41">
        <f t="shared" si="10"/>
        <v>37.343768251372502</v>
      </c>
      <c r="Y56" s="41">
        <v>99.7</v>
      </c>
      <c r="Z56" s="43">
        <f t="shared" si="6"/>
        <v>102.67765190525233</v>
      </c>
      <c r="AB56" s="33"/>
    </row>
    <row r="57" spans="2:28" ht="12" customHeight="1">
      <c r="B57" s="54">
        <v>2007</v>
      </c>
      <c r="C57" s="62" t="s">
        <v>60</v>
      </c>
      <c r="D57" s="58">
        <v>8310</v>
      </c>
      <c r="E57" s="41">
        <f>D57/D56*100</f>
        <v>96.740395809080326</v>
      </c>
      <c r="F57" s="42">
        <v>836000</v>
      </c>
      <c r="G57" s="41">
        <f t="shared" si="4"/>
        <v>97.65214344118678</v>
      </c>
      <c r="H57" s="42">
        <v>515400</v>
      </c>
      <c r="I57" s="41">
        <f t="shared" si="4"/>
        <v>96.085011185682319</v>
      </c>
      <c r="J57" s="42">
        <v>472200</v>
      </c>
      <c r="K57" s="41">
        <f t="shared" si="4"/>
        <v>96.151496640195475</v>
      </c>
      <c r="L57" s="42">
        <v>403600</v>
      </c>
      <c r="M57" s="41">
        <f t="shared" si="4"/>
        <v>96.393599235729639</v>
      </c>
      <c r="N57" s="42">
        <v>68600</v>
      </c>
      <c r="O57" s="41">
        <f t="shared" si="4"/>
        <v>94.751381215469607</v>
      </c>
      <c r="P57" s="42">
        <v>43300</v>
      </c>
      <c r="Q57" s="41">
        <f t="shared" si="5"/>
        <v>95.796460176991147</v>
      </c>
      <c r="R57" s="42">
        <v>320600</v>
      </c>
      <c r="S57" s="41">
        <f t="shared" si="5"/>
        <v>100.28151391929934</v>
      </c>
      <c r="T57" s="48">
        <v>363900</v>
      </c>
      <c r="U57" s="41">
        <f t="shared" si="5"/>
        <v>99.725952315702941</v>
      </c>
      <c r="V57" s="41">
        <f t="shared" si="8"/>
        <v>56.483253588516746</v>
      </c>
      <c r="W57" s="41">
        <f t="shared" si="9"/>
        <v>85.472257518000845</v>
      </c>
      <c r="X57" s="41">
        <f t="shared" si="10"/>
        <v>38.349282296650713</v>
      </c>
      <c r="Y57" s="41">
        <v>100.6</v>
      </c>
      <c r="Z57" s="43">
        <f t="shared" si="6"/>
        <v>100.90270812437312</v>
      </c>
      <c r="AB57" s="33"/>
    </row>
    <row r="58" spans="2:28" ht="12" customHeight="1">
      <c r="B58" s="54">
        <v>2008</v>
      </c>
      <c r="C58" s="62" t="s">
        <v>61</v>
      </c>
      <c r="D58" s="58">
        <v>8090</v>
      </c>
      <c r="E58" s="41">
        <f t="shared" si="3"/>
        <v>97.352587244283995</v>
      </c>
      <c r="F58" s="42">
        <v>819400</v>
      </c>
      <c r="G58" s="41">
        <f t="shared" si="4"/>
        <v>98.014354066985646</v>
      </c>
      <c r="H58" s="42">
        <v>521600</v>
      </c>
      <c r="I58" s="41">
        <f t="shared" si="4"/>
        <v>101.20294916569654</v>
      </c>
      <c r="J58" s="42">
        <v>481200</v>
      </c>
      <c r="K58" s="41">
        <f t="shared" si="4"/>
        <v>101.90597204574333</v>
      </c>
      <c r="L58" s="42">
        <v>410700</v>
      </c>
      <c r="M58" s="41">
        <f t="shared" si="4"/>
        <v>101.7591674925669</v>
      </c>
      <c r="N58" s="42">
        <v>70400</v>
      </c>
      <c r="O58" s="41">
        <f t="shared" si="4"/>
        <v>102.62390670553935</v>
      </c>
      <c r="P58" s="42">
        <v>40400</v>
      </c>
      <c r="Q58" s="41">
        <f t="shared" si="5"/>
        <v>93.302540415704385</v>
      </c>
      <c r="R58" s="42">
        <v>297800</v>
      </c>
      <c r="S58" s="41">
        <f>R58/R57*100</f>
        <v>92.888334373050526</v>
      </c>
      <c r="T58" s="48">
        <v>338200</v>
      </c>
      <c r="U58" s="41">
        <f t="shared" si="5"/>
        <v>92.93762022533663</v>
      </c>
      <c r="V58" s="41">
        <f t="shared" si="8"/>
        <v>58.725896997803275</v>
      </c>
      <c r="W58" s="41">
        <f t="shared" si="9"/>
        <v>85.349127182044896</v>
      </c>
      <c r="X58" s="41">
        <f t="shared" si="10"/>
        <v>36.343666097144251</v>
      </c>
      <c r="Y58" s="41">
        <v>101.3</v>
      </c>
      <c r="Z58" s="43">
        <f t="shared" si="6"/>
        <v>100.69582504970178</v>
      </c>
      <c r="AB58" s="33"/>
    </row>
    <row r="59" spans="2:28" ht="12" customHeight="1">
      <c r="B59" s="54">
        <v>2009</v>
      </c>
      <c r="C59" s="62" t="s">
        <v>62</v>
      </c>
      <c r="D59" s="58">
        <v>7860</v>
      </c>
      <c r="E59" s="41">
        <f t="shared" si="3"/>
        <v>97.156983930778736</v>
      </c>
      <c r="F59" s="42">
        <v>823200</v>
      </c>
      <c r="G59" s="41">
        <f t="shared" si="4"/>
        <v>100.46375396631682</v>
      </c>
      <c r="H59" s="42">
        <v>527500</v>
      </c>
      <c r="I59" s="41">
        <f t="shared" si="4"/>
        <v>101.13113496932516</v>
      </c>
      <c r="J59" s="42">
        <v>490500</v>
      </c>
      <c r="K59" s="41">
        <f t="shared" si="4"/>
        <v>101.93266832917706</v>
      </c>
      <c r="L59" s="42">
        <v>416300</v>
      </c>
      <c r="M59" s="41">
        <f t="shared" si="4"/>
        <v>101.36352568785001</v>
      </c>
      <c r="N59" s="42">
        <v>74300</v>
      </c>
      <c r="O59" s="41">
        <f t="shared" si="4"/>
        <v>105.53977272727273</v>
      </c>
      <c r="P59" s="42">
        <v>37000</v>
      </c>
      <c r="Q59" s="41">
        <f t="shared" si="5"/>
        <v>91.584158415841586</v>
      </c>
      <c r="R59" s="42">
        <v>295700</v>
      </c>
      <c r="S59" s="41">
        <f t="shared" si="5"/>
        <v>99.294828744123578</v>
      </c>
      <c r="T59" s="48">
        <v>332700</v>
      </c>
      <c r="U59" s="41">
        <f t="shared" si="5"/>
        <v>98.373743347131864</v>
      </c>
      <c r="V59" s="41">
        <f t="shared" si="8"/>
        <v>59.584548104956269</v>
      </c>
      <c r="W59" s="41">
        <f t="shared" si="9"/>
        <v>84.872579001019361</v>
      </c>
      <c r="X59" s="41">
        <f t="shared" si="10"/>
        <v>35.920796890184647</v>
      </c>
      <c r="Y59" s="41">
        <v>104.7</v>
      </c>
      <c r="Z59" s="43">
        <f t="shared" si="6"/>
        <v>103.35636722606121</v>
      </c>
      <c r="AB59" s="33"/>
    </row>
    <row r="60" spans="2:28" s="9" customFormat="1" ht="12" customHeight="1">
      <c r="B60" s="55">
        <v>2010</v>
      </c>
      <c r="C60" s="63" t="s">
        <v>63</v>
      </c>
      <c r="D60" s="59">
        <v>7690</v>
      </c>
      <c r="E60" s="44">
        <f t="shared" si="3"/>
        <v>97.837150127226451</v>
      </c>
      <c r="F60" s="45">
        <v>826800</v>
      </c>
      <c r="G60" s="44">
        <f t="shared" si="4"/>
        <v>100.43731778425655</v>
      </c>
      <c r="H60" s="45">
        <v>524100</v>
      </c>
      <c r="I60" s="44">
        <f t="shared" si="4"/>
        <v>99.355450236966831</v>
      </c>
      <c r="J60" s="45">
        <v>489200</v>
      </c>
      <c r="K60" s="44">
        <f t="shared" si="4"/>
        <v>99.734964322120291</v>
      </c>
      <c r="L60" s="45">
        <v>415000</v>
      </c>
      <c r="M60" s="44">
        <f t="shared" si="4"/>
        <v>99.687725198174391</v>
      </c>
      <c r="N60" s="45">
        <v>74200</v>
      </c>
      <c r="O60" s="44">
        <f t="shared" si="4"/>
        <v>99.865410497981159</v>
      </c>
      <c r="P60" s="45">
        <v>35000</v>
      </c>
      <c r="Q60" s="44">
        <f t="shared" si="5"/>
        <v>94.594594594594597</v>
      </c>
      <c r="R60" s="45">
        <v>302700</v>
      </c>
      <c r="S60" s="44">
        <f t="shared" si="5"/>
        <v>102.36726411903956</v>
      </c>
      <c r="T60" s="46">
        <v>337700</v>
      </c>
      <c r="U60" s="44">
        <f t="shared" si="5"/>
        <v>101.50285542530808</v>
      </c>
      <c r="V60" s="41">
        <f t="shared" si="8"/>
        <v>59.167876149008222</v>
      </c>
      <c r="W60" s="41">
        <f t="shared" si="9"/>
        <v>84.832379394930499</v>
      </c>
      <c r="X60" s="41">
        <f t="shared" si="10"/>
        <v>36.611030478955009</v>
      </c>
      <c r="Y60" s="44">
        <v>107.5</v>
      </c>
      <c r="Z60" s="47">
        <f t="shared" si="6"/>
        <v>102.67430754536771</v>
      </c>
      <c r="AB60" s="33"/>
    </row>
    <row r="61" spans="2:28" s="9" customFormat="1" ht="12" customHeight="1">
      <c r="B61" s="54">
        <v>2011</v>
      </c>
      <c r="C61" s="62" t="s">
        <v>64</v>
      </c>
      <c r="D61" s="58">
        <v>7500</v>
      </c>
      <c r="E61" s="41">
        <f t="shared" si="3"/>
        <v>97.529258777633288</v>
      </c>
      <c r="F61" s="42">
        <v>827900</v>
      </c>
      <c r="G61" s="41">
        <f t="shared" si="4"/>
        <v>100.13304305757136</v>
      </c>
      <c r="H61" s="42">
        <v>516300</v>
      </c>
      <c r="I61" s="41">
        <f t="shared" si="4"/>
        <v>98.511734401831703</v>
      </c>
      <c r="J61" s="42">
        <v>479600</v>
      </c>
      <c r="K61" s="41">
        <f t="shared" si="4"/>
        <v>98.037612428454622</v>
      </c>
      <c r="L61" s="42">
        <v>407000</v>
      </c>
      <c r="M61" s="41">
        <f t="shared" si="4"/>
        <v>98.072289156626496</v>
      </c>
      <c r="N61" s="42">
        <v>72600</v>
      </c>
      <c r="O61" s="41">
        <f t="shared" si="4"/>
        <v>97.843665768194072</v>
      </c>
      <c r="P61" s="42">
        <v>36700</v>
      </c>
      <c r="Q61" s="41">
        <f t="shared" si="5"/>
        <v>104.85714285714285</v>
      </c>
      <c r="R61" s="42">
        <v>311600</v>
      </c>
      <c r="S61" s="41">
        <f t="shared" si="5"/>
        <v>102.94020482325735</v>
      </c>
      <c r="T61" s="48">
        <v>348300</v>
      </c>
      <c r="U61" s="41">
        <f t="shared" si="5"/>
        <v>103.13888066331063</v>
      </c>
      <c r="V61" s="38">
        <f t="shared" si="8"/>
        <v>57.92970165478922</v>
      </c>
      <c r="W61" s="38">
        <f t="shared" si="9"/>
        <v>84.862385321100916</v>
      </c>
      <c r="X61" s="38">
        <f t="shared" si="10"/>
        <v>37.637395820751294</v>
      </c>
      <c r="Y61" s="41">
        <v>110.4</v>
      </c>
      <c r="Z61" s="43">
        <f t="shared" si="6"/>
        <v>102.69767441860466</v>
      </c>
      <c r="AB61" s="33"/>
    </row>
    <row r="62" spans="2:28" s="9" customFormat="1" ht="12" customHeight="1">
      <c r="B62" s="54">
        <v>2012</v>
      </c>
      <c r="C62" s="62" t="s">
        <v>65</v>
      </c>
      <c r="D62" s="58">
        <v>7270</v>
      </c>
      <c r="E62" s="41">
        <f t="shared" si="3"/>
        <v>96.933333333333337</v>
      </c>
      <c r="F62" s="42">
        <v>821900</v>
      </c>
      <c r="G62" s="41">
        <f t="shared" si="4"/>
        <v>99.275274791641493</v>
      </c>
      <c r="H62" s="42">
        <v>533200</v>
      </c>
      <c r="I62" s="41">
        <f t="shared" si="4"/>
        <v>103.27329072244819</v>
      </c>
      <c r="J62" s="42">
        <v>495400</v>
      </c>
      <c r="K62" s="41">
        <f t="shared" si="4"/>
        <v>103.29441201000833</v>
      </c>
      <c r="L62" s="42">
        <v>421200</v>
      </c>
      <c r="M62" s="41">
        <f t="shared" si="4"/>
        <v>103.48894348894349</v>
      </c>
      <c r="N62" s="42">
        <v>74200</v>
      </c>
      <c r="O62" s="41">
        <f t="shared" si="4"/>
        <v>102.2038567493113</v>
      </c>
      <c r="P62" s="42">
        <v>37800</v>
      </c>
      <c r="Q62" s="41">
        <f t="shared" si="5"/>
        <v>102.99727520435968</v>
      </c>
      <c r="R62" s="42">
        <v>288800</v>
      </c>
      <c r="S62" s="41">
        <f t="shared" si="5"/>
        <v>92.682926829268297</v>
      </c>
      <c r="T62" s="48">
        <v>326600</v>
      </c>
      <c r="U62" s="41">
        <f t="shared" si="5"/>
        <v>93.769738730979043</v>
      </c>
      <c r="V62" s="41">
        <f t="shared" si="8"/>
        <v>60.274972624406864</v>
      </c>
      <c r="W62" s="41">
        <f t="shared" si="9"/>
        <v>85.0222042793702</v>
      </c>
      <c r="X62" s="41">
        <f t="shared" si="10"/>
        <v>35.138094658717606</v>
      </c>
      <c r="Y62" s="41">
        <v>113.1</v>
      </c>
      <c r="Z62" s="43">
        <f t="shared" si="6"/>
        <v>102.44565217391303</v>
      </c>
      <c r="AB62" s="33"/>
    </row>
    <row r="63" spans="2:28" s="9" customFormat="1" ht="12" customHeight="1">
      <c r="B63" s="54">
        <v>2013</v>
      </c>
      <c r="C63" s="62" t="s">
        <v>66</v>
      </c>
      <c r="D63" s="58">
        <v>7130</v>
      </c>
      <c r="E63" s="41">
        <f t="shared" si="3"/>
        <v>98.07427785419533</v>
      </c>
      <c r="F63" s="42">
        <v>806800</v>
      </c>
      <c r="G63" s="41">
        <f t="shared" si="4"/>
        <v>98.162793527193088</v>
      </c>
      <c r="H63" s="42">
        <v>522100</v>
      </c>
      <c r="I63" s="41">
        <f t="shared" si="4"/>
        <v>97.918229557389353</v>
      </c>
      <c r="J63" s="42">
        <v>485200</v>
      </c>
      <c r="K63" s="41">
        <f t="shared" si="4"/>
        <v>97.941057731126364</v>
      </c>
      <c r="L63" s="42">
        <v>413100</v>
      </c>
      <c r="M63" s="41">
        <f t="shared" si="4"/>
        <v>98.076923076923066</v>
      </c>
      <c r="N63" s="42">
        <v>72100</v>
      </c>
      <c r="O63" s="41">
        <f t="shared" si="4"/>
        <v>97.169811320754718</v>
      </c>
      <c r="P63" s="42">
        <v>37000</v>
      </c>
      <c r="Q63" s="41">
        <f t="shared" si="5"/>
        <v>97.883597883597886</v>
      </c>
      <c r="R63" s="42">
        <v>284700</v>
      </c>
      <c r="S63" s="41">
        <f t="shared" si="5"/>
        <v>98.5803324099723</v>
      </c>
      <c r="T63" s="48">
        <v>321700</v>
      </c>
      <c r="U63" s="41">
        <f t="shared" si="5"/>
        <v>98.499693815064305</v>
      </c>
      <c r="V63" s="41">
        <f t="shared" si="8"/>
        <v>60.138820029747151</v>
      </c>
      <c r="W63" s="41">
        <f t="shared" si="9"/>
        <v>85.140148392415497</v>
      </c>
      <c r="X63" s="41">
        <f t="shared" si="10"/>
        <v>35.287555775904814</v>
      </c>
      <c r="Y63" s="41">
        <v>113.2</v>
      </c>
      <c r="Z63" s="43">
        <f t="shared" si="6"/>
        <v>100.08841732979666</v>
      </c>
      <c r="AB63" s="33"/>
    </row>
    <row r="64" spans="2:28" s="9" customFormat="1" ht="12" customHeight="1">
      <c r="B64" s="54">
        <v>2014</v>
      </c>
      <c r="C64" s="62" t="s">
        <v>67</v>
      </c>
      <c r="D64" s="58">
        <v>6900</v>
      </c>
      <c r="E64" s="41">
        <f t="shared" si="3"/>
        <v>96.774193548387103</v>
      </c>
      <c r="F64" s="42">
        <v>795400</v>
      </c>
      <c r="G64" s="41">
        <f t="shared" ref="G64" si="11">F64/F63*100</f>
        <v>98.587010411502234</v>
      </c>
      <c r="H64" s="42">
        <v>506100</v>
      </c>
      <c r="I64" s="41">
        <f t="shared" ref="I64" si="12">H64/H63*100</f>
        <v>96.935452978356636</v>
      </c>
      <c r="J64" s="42">
        <v>470300</v>
      </c>
      <c r="K64" s="41">
        <f t="shared" ref="K64" si="13">J64/J63*100</f>
        <v>96.929101401483919</v>
      </c>
      <c r="L64" s="42">
        <v>401000</v>
      </c>
      <c r="M64" s="41">
        <f t="shared" ref="M64" si="14">L64/L63*100</f>
        <v>97.070927136286613</v>
      </c>
      <c r="N64" s="42">
        <v>69400</v>
      </c>
      <c r="O64" s="41">
        <f t="shared" ref="O64" si="15">N64/N63*100</f>
        <v>96.255201109570038</v>
      </c>
      <c r="P64" s="42">
        <v>35800</v>
      </c>
      <c r="Q64" s="41">
        <f t="shared" ref="Q64" si="16">P64/P63*100</f>
        <v>96.756756756756758</v>
      </c>
      <c r="R64" s="42">
        <v>289300</v>
      </c>
      <c r="S64" s="41">
        <f t="shared" ref="S64" si="17">R64/R63*100</f>
        <v>101.61573586231121</v>
      </c>
      <c r="T64" s="48">
        <v>325100</v>
      </c>
      <c r="U64" s="41">
        <f t="shared" ref="U64" si="18">T64/T63*100</f>
        <v>101.05688529686043</v>
      </c>
      <c r="V64" s="41">
        <f t="shared" si="8"/>
        <v>59.127483027407592</v>
      </c>
      <c r="W64" s="41">
        <f t="shared" si="9"/>
        <v>85.26472464384436</v>
      </c>
      <c r="X64" s="41">
        <f t="shared" si="10"/>
        <v>36.371636912245407</v>
      </c>
      <c r="Y64" s="41">
        <v>115.3</v>
      </c>
      <c r="Z64" s="43">
        <f t="shared" si="6"/>
        <v>101.85512367491165</v>
      </c>
      <c r="AB64" s="33"/>
    </row>
    <row r="65" spans="2:26" s="9" customFormat="1" ht="12" customHeight="1">
      <c r="B65" s="54">
        <v>2015</v>
      </c>
      <c r="C65" s="62" t="s">
        <v>92</v>
      </c>
      <c r="D65" s="58">
        <v>6680</v>
      </c>
      <c r="E65" s="41">
        <f t="shared" ref="E65" si="19">D65/D64*100</f>
        <v>96.811594202898561</v>
      </c>
      <c r="F65" s="42">
        <v>792400</v>
      </c>
      <c r="G65" s="41">
        <f t="shared" ref="G65" si="20">F65/F64*100</f>
        <v>99.622831279859199</v>
      </c>
      <c r="H65" s="42">
        <v>496400</v>
      </c>
      <c r="I65" s="41">
        <f t="shared" ref="I65" si="21">H65/H64*100</f>
        <v>98.083382730685628</v>
      </c>
      <c r="J65" s="42">
        <v>459700</v>
      </c>
      <c r="K65" s="41">
        <f t="shared" ref="K65" si="22">J65/J64*100</f>
        <v>97.746119498192641</v>
      </c>
      <c r="L65" s="42">
        <v>389800</v>
      </c>
      <c r="M65" s="41">
        <f t="shared" ref="M65" si="23">L65/L64*100</f>
        <v>97.206982543640891</v>
      </c>
      <c r="N65" s="42">
        <v>69900</v>
      </c>
      <c r="O65" s="41">
        <f t="shared" ref="O65" si="24">N65/N64*100</f>
        <v>100.72046109510086</v>
      </c>
      <c r="P65" s="42">
        <v>36700</v>
      </c>
      <c r="Q65" s="41">
        <f t="shared" ref="Q65" si="25">P65/P64*100</f>
        <v>102.51396648044692</v>
      </c>
      <c r="R65" s="42">
        <v>296000</v>
      </c>
      <c r="S65" s="41">
        <f t="shared" ref="S65" si="26">R65/R64*100</f>
        <v>102.31593501555479</v>
      </c>
      <c r="T65" s="48">
        <v>332700</v>
      </c>
      <c r="U65" s="41">
        <f t="shared" ref="U65" si="27">T65/T64*100</f>
        <v>102.33774223315903</v>
      </c>
      <c r="V65" s="44">
        <f t="shared" si="8"/>
        <v>58.01362948006058</v>
      </c>
      <c r="W65" s="44">
        <f t="shared" si="9"/>
        <v>84.794431150750498</v>
      </c>
      <c r="X65" s="44">
        <f t="shared" si="10"/>
        <v>37.354871277132759</v>
      </c>
      <c r="Y65" s="44">
        <v>118.6</v>
      </c>
      <c r="Z65" s="47">
        <f t="shared" ref="Z65:Z71" si="28">Y65/Y64*100</f>
        <v>102.86209887250651</v>
      </c>
    </row>
    <row r="66" spans="2:26" s="9" customFormat="1" ht="12" customHeight="1">
      <c r="B66" s="51">
        <v>2016</v>
      </c>
      <c r="C66" s="61" t="s">
        <v>94</v>
      </c>
      <c r="D66" s="57">
        <v>6490</v>
      </c>
      <c r="E66" s="38">
        <f t="shared" ref="E66:E72" si="29">D66/D65*100</f>
        <v>97.155688622754482</v>
      </c>
      <c r="F66" s="39">
        <v>785700</v>
      </c>
      <c r="G66" s="38">
        <f>F66/F65*100</f>
        <v>99.154467440686517</v>
      </c>
      <c r="H66" s="39">
        <v>508600</v>
      </c>
      <c r="I66" s="38">
        <f t="shared" ref="I66:I72" si="30">H66/H65*100</f>
        <v>102.4576954069299</v>
      </c>
      <c r="J66" s="39">
        <v>470900</v>
      </c>
      <c r="K66" s="38">
        <f t="shared" ref="K66:K72" si="31">J66/J65*100</f>
        <v>102.43637154666088</v>
      </c>
      <c r="L66" s="39">
        <v>400500</v>
      </c>
      <c r="M66" s="38">
        <f t="shared" ref="M66:M72" si="32">L66/L65*100</f>
        <v>102.74499743458183</v>
      </c>
      <c r="N66" s="39">
        <v>70400</v>
      </c>
      <c r="O66" s="38">
        <f>N66/N65*100</f>
        <v>100.71530758226037</v>
      </c>
      <c r="P66" s="39">
        <v>37700</v>
      </c>
      <c r="Q66" s="38">
        <f t="shared" ref="Q66:Q72" si="33">P66/P65*100</f>
        <v>102.72479564032697</v>
      </c>
      <c r="R66" s="39">
        <v>277100</v>
      </c>
      <c r="S66" s="38">
        <f t="shared" ref="S66:S72" si="34">R66/R65*100</f>
        <v>93.61486486486487</v>
      </c>
      <c r="T66" s="49">
        <v>314800</v>
      </c>
      <c r="U66" s="38">
        <f t="shared" ref="U66:U72" si="35">T66/T65*100</f>
        <v>94.619777577397059</v>
      </c>
      <c r="V66" s="41">
        <f t="shared" si="8"/>
        <v>59.933816978490519</v>
      </c>
      <c r="W66" s="41">
        <f t="shared" si="9"/>
        <v>85.049904438309625</v>
      </c>
      <c r="X66" s="41">
        <f t="shared" si="10"/>
        <v>35.267913962072036</v>
      </c>
      <c r="Y66" s="41">
        <v>121.1</v>
      </c>
      <c r="Z66" s="43">
        <f t="shared" si="28"/>
        <v>102.1079258010118</v>
      </c>
    </row>
    <row r="67" spans="2:26" ht="12" customHeight="1">
      <c r="B67" s="54">
        <v>2017</v>
      </c>
      <c r="C67" s="62" t="s">
        <v>95</v>
      </c>
      <c r="D67" s="58">
        <v>6310</v>
      </c>
      <c r="E67" s="41">
        <f t="shared" si="29"/>
        <v>97.226502311248069</v>
      </c>
      <c r="F67" s="42">
        <v>779400</v>
      </c>
      <c r="G67" s="41">
        <f>F67/F66*100</f>
        <v>99.198167239404356</v>
      </c>
      <c r="H67" s="42">
        <v>496400</v>
      </c>
      <c r="I67" s="41">
        <f t="shared" si="30"/>
        <v>97.601258356272126</v>
      </c>
      <c r="J67" s="42">
        <v>459400</v>
      </c>
      <c r="K67" s="41">
        <f t="shared" si="31"/>
        <v>97.557867912507973</v>
      </c>
      <c r="L67" s="42">
        <v>390500</v>
      </c>
      <c r="M67" s="41">
        <f t="shared" si="32"/>
        <v>97.503121098626721</v>
      </c>
      <c r="N67" s="42">
        <v>68900</v>
      </c>
      <c r="O67" s="41">
        <f>N67/N66*100</f>
        <v>97.869318181818173</v>
      </c>
      <c r="P67" s="42">
        <v>37000</v>
      </c>
      <c r="Q67" s="41">
        <f t="shared" si="33"/>
        <v>98.143236074270561</v>
      </c>
      <c r="R67" s="42">
        <v>283000</v>
      </c>
      <c r="S67" s="41">
        <f t="shared" si="34"/>
        <v>102.12919523637676</v>
      </c>
      <c r="T67" s="48">
        <v>320000</v>
      </c>
      <c r="U67" s="41">
        <f t="shared" si="35"/>
        <v>101.65184243964423</v>
      </c>
      <c r="V67" s="41">
        <f t="shared" si="8"/>
        <v>58.942776494739547</v>
      </c>
      <c r="W67" s="41">
        <f t="shared" si="9"/>
        <v>85.002176752285578</v>
      </c>
      <c r="X67" s="41">
        <f t="shared" si="10"/>
        <v>36.309982037464714</v>
      </c>
      <c r="Y67" s="41">
        <v>123.5</v>
      </c>
      <c r="Z67" s="43">
        <f t="shared" si="28"/>
        <v>101.98183319570605</v>
      </c>
    </row>
    <row r="68" spans="2:26" ht="12" customHeight="1">
      <c r="B68" s="54">
        <v>2018</v>
      </c>
      <c r="C68" s="62" t="s">
        <v>97</v>
      </c>
      <c r="D68" s="67">
        <v>6140</v>
      </c>
      <c r="E68" s="41">
        <f t="shared" si="29"/>
        <v>97.305863708399372</v>
      </c>
      <c r="F68" s="67">
        <v>790900</v>
      </c>
      <c r="G68" s="41">
        <f>F68/F67*100</f>
        <v>101.47549396972029</v>
      </c>
      <c r="H68" s="67">
        <v>498800</v>
      </c>
      <c r="I68" s="41">
        <f t="shared" si="30"/>
        <v>100.48348106365835</v>
      </c>
      <c r="J68" s="67">
        <v>461500</v>
      </c>
      <c r="K68" s="41">
        <f t="shared" si="31"/>
        <v>100.45711797997387</v>
      </c>
      <c r="L68" s="67">
        <v>392200</v>
      </c>
      <c r="M68" s="41">
        <f t="shared" si="32"/>
        <v>100.43533930857875</v>
      </c>
      <c r="N68" s="67">
        <v>69200</v>
      </c>
      <c r="O68" s="41">
        <f>N68/N67*100</f>
        <v>100.4354136429608</v>
      </c>
      <c r="P68" s="67">
        <v>37400</v>
      </c>
      <c r="Q68" s="41">
        <f t="shared" si="33"/>
        <v>101.08108108108107</v>
      </c>
      <c r="R68" s="67">
        <v>292100</v>
      </c>
      <c r="S68" s="41">
        <f t="shared" si="34"/>
        <v>103.21554770318022</v>
      </c>
      <c r="T68" s="68">
        <v>329500</v>
      </c>
      <c r="U68" s="41">
        <f t="shared" si="35"/>
        <v>102.96875000000001</v>
      </c>
      <c r="V68" s="41">
        <f t="shared" si="8"/>
        <v>58.351245416613985</v>
      </c>
      <c r="W68" s="41">
        <f t="shared" si="9"/>
        <v>84.983748645720482</v>
      </c>
      <c r="X68" s="41">
        <f t="shared" si="10"/>
        <v>36.932608420786444</v>
      </c>
      <c r="Y68" s="41">
        <v>128.80000000000001</v>
      </c>
      <c r="Z68" s="43">
        <f t="shared" si="28"/>
        <v>104.29149797570851</v>
      </c>
    </row>
    <row r="69" spans="2:26" s="69" customFormat="1" ht="12" customHeight="1">
      <c r="B69" s="85">
        <v>2019</v>
      </c>
      <c r="C69" s="86" t="s">
        <v>102</v>
      </c>
      <c r="D69" s="79">
        <v>5970</v>
      </c>
      <c r="E69" s="87" t="s">
        <v>13</v>
      </c>
      <c r="F69" s="48">
        <v>801000</v>
      </c>
      <c r="G69" s="87" t="s">
        <v>13</v>
      </c>
      <c r="H69" s="48">
        <v>502600</v>
      </c>
      <c r="I69" s="87" t="s">
        <v>13</v>
      </c>
      <c r="J69" s="48">
        <v>464500</v>
      </c>
      <c r="K69" s="87" t="s">
        <v>13</v>
      </c>
      <c r="L69" s="48">
        <v>399500</v>
      </c>
      <c r="M69" s="87" t="s">
        <v>13</v>
      </c>
      <c r="N69" s="48">
        <v>65000</v>
      </c>
      <c r="O69" s="87" t="s">
        <v>13</v>
      </c>
      <c r="P69" s="48">
        <v>38100</v>
      </c>
      <c r="Q69" s="87" t="s">
        <v>13</v>
      </c>
      <c r="R69" s="48">
        <v>431100</v>
      </c>
      <c r="S69" s="87" t="s">
        <v>13</v>
      </c>
      <c r="T69" s="48">
        <f t="shared" ref="T69" si="36">P69+R69</f>
        <v>469200</v>
      </c>
      <c r="U69" s="87" t="s">
        <v>13</v>
      </c>
      <c r="V69" s="80">
        <f t="shared" si="8"/>
        <v>57.990012484394505</v>
      </c>
      <c r="W69" s="80">
        <f t="shared" si="9"/>
        <v>86.0064585575888</v>
      </c>
      <c r="X69" s="80">
        <f t="shared" si="10"/>
        <v>53.820224719101127</v>
      </c>
      <c r="Y69" s="80">
        <v>134.19999999999999</v>
      </c>
      <c r="Z69" s="87" t="s">
        <v>13</v>
      </c>
    </row>
    <row r="70" spans="2:26" ht="12" customHeight="1">
      <c r="B70" s="54">
        <v>2019</v>
      </c>
      <c r="C70" s="86" t="s">
        <v>103</v>
      </c>
      <c r="D70" s="67">
        <v>5990</v>
      </c>
      <c r="E70" s="41">
        <f>D70/D68*100</f>
        <v>97.557003257328986</v>
      </c>
      <c r="F70" s="67">
        <v>804500</v>
      </c>
      <c r="G70" s="41">
        <f>F70/F68*100</f>
        <v>101.71955999494247</v>
      </c>
      <c r="H70" s="67">
        <v>491900</v>
      </c>
      <c r="I70" s="41">
        <f>H70/H68*100</f>
        <v>98.616680032076985</v>
      </c>
      <c r="J70" s="67">
        <v>455100</v>
      </c>
      <c r="K70" s="41">
        <f>J70/J68*100</f>
        <v>98.613217768147337</v>
      </c>
      <c r="L70" s="67">
        <v>386800</v>
      </c>
      <c r="M70" s="41">
        <f>L70/L68*100</f>
        <v>98.623151453340128</v>
      </c>
      <c r="N70" s="67">
        <v>68300</v>
      </c>
      <c r="O70" s="41">
        <f>N70/N68*100</f>
        <v>98.699421965317924</v>
      </c>
      <c r="P70" s="67">
        <v>36800</v>
      </c>
      <c r="Q70" s="41">
        <f>P70/P68*100</f>
        <v>98.395721925133699</v>
      </c>
      <c r="R70" s="67">
        <v>298400</v>
      </c>
      <c r="S70" s="41">
        <f>R70/R68*100</f>
        <v>102.15679561793907</v>
      </c>
      <c r="T70" s="68">
        <f>P70+R70</f>
        <v>335200</v>
      </c>
      <c r="U70" s="41">
        <f>T70/T68*100</f>
        <v>101.72989377845221</v>
      </c>
      <c r="V70" s="41">
        <f t="shared" si="8"/>
        <v>56.569297700435051</v>
      </c>
      <c r="W70" s="41">
        <f t="shared" si="9"/>
        <v>84.992309382553287</v>
      </c>
      <c r="X70" s="41">
        <f t="shared" si="10"/>
        <v>37.091361093847105</v>
      </c>
      <c r="Y70" s="41">
        <v>134.30000000000001</v>
      </c>
      <c r="Z70" s="43">
        <f>Y70/Y68*100</f>
        <v>104.27018633540372</v>
      </c>
    </row>
    <row r="71" spans="2:26" s="69" customFormat="1" ht="12" customHeight="1">
      <c r="B71" s="75">
        <v>2020</v>
      </c>
      <c r="C71" s="62" t="s">
        <v>98</v>
      </c>
      <c r="D71" s="79">
        <v>5840</v>
      </c>
      <c r="E71" s="80">
        <f t="shared" si="29"/>
        <v>97.495826377295487</v>
      </c>
      <c r="F71" s="48">
        <v>820900</v>
      </c>
      <c r="G71" s="80">
        <f>F71/F70*100</f>
        <v>102.03853325046612</v>
      </c>
      <c r="H71" s="48">
        <v>495400</v>
      </c>
      <c r="I71" s="80">
        <f t="shared" si="30"/>
        <v>100.71152673307581</v>
      </c>
      <c r="J71" s="48">
        <v>459800</v>
      </c>
      <c r="K71" s="80">
        <f t="shared" si="31"/>
        <v>101.0327400571303</v>
      </c>
      <c r="L71" s="48">
        <v>390800</v>
      </c>
      <c r="M71" s="80">
        <f t="shared" si="32"/>
        <v>101.03412616339193</v>
      </c>
      <c r="N71" s="48">
        <v>69000</v>
      </c>
      <c r="O71" s="80">
        <f>N71/N70*100</f>
        <v>101.02489019033676</v>
      </c>
      <c r="P71" s="48">
        <v>35600</v>
      </c>
      <c r="Q71" s="80">
        <f t="shared" si="33"/>
        <v>96.739130434782609</v>
      </c>
      <c r="R71" s="48">
        <v>325500</v>
      </c>
      <c r="S71" s="80">
        <f t="shared" si="34"/>
        <v>109.08176943699732</v>
      </c>
      <c r="T71" s="68">
        <f>P71+R71</f>
        <v>361100</v>
      </c>
      <c r="U71" s="80">
        <f t="shared" si="35"/>
        <v>107.72673031026252</v>
      </c>
      <c r="V71" s="41">
        <f t="shared" si="8"/>
        <v>56.01169448166646</v>
      </c>
      <c r="W71" s="41">
        <f t="shared" si="9"/>
        <v>84.993475424097426</v>
      </c>
      <c r="X71" s="41">
        <f t="shared" si="10"/>
        <v>39.65160190035327</v>
      </c>
      <c r="Y71" s="80">
        <v>140.6</v>
      </c>
      <c r="Z71" s="83">
        <f t="shared" si="28"/>
        <v>104.6909903201787</v>
      </c>
    </row>
    <row r="72" spans="2:26" s="69" customFormat="1" ht="12" customHeight="1">
      <c r="B72" s="78">
        <v>2021</v>
      </c>
      <c r="C72" s="61" t="s">
        <v>99</v>
      </c>
      <c r="D72" s="81">
        <v>5710</v>
      </c>
      <c r="E72" s="82">
        <f t="shared" si="29"/>
        <v>97.773972602739718</v>
      </c>
      <c r="F72" s="49">
        <v>829900</v>
      </c>
      <c r="G72" s="82">
        <f t="shared" ref="G72" si="37">F72/F71*100</f>
        <v>101.09635765623098</v>
      </c>
      <c r="H72" s="49">
        <v>504600</v>
      </c>
      <c r="I72" s="82">
        <f t="shared" si="30"/>
        <v>101.85708518368995</v>
      </c>
      <c r="J72" s="49">
        <v>470200</v>
      </c>
      <c r="K72" s="82">
        <f t="shared" si="31"/>
        <v>102.26185297955632</v>
      </c>
      <c r="L72" s="49">
        <v>400600</v>
      </c>
      <c r="M72" s="82">
        <f t="shared" si="32"/>
        <v>102.50767656090072</v>
      </c>
      <c r="N72" s="49">
        <v>69600</v>
      </c>
      <c r="O72" s="82">
        <f t="shared" ref="O72" si="38">N72/N71*100</f>
        <v>100.8695652173913</v>
      </c>
      <c r="P72" s="49">
        <v>34400</v>
      </c>
      <c r="Q72" s="82">
        <f t="shared" si="33"/>
        <v>96.629213483146074</v>
      </c>
      <c r="R72" s="49">
        <v>325300</v>
      </c>
      <c r="S72" s="82">
        <f t="shared" si="34"/>
        <v>99.938556067588323</v>
      </c>
      <c r="T72" s="49">
        <f>P72+R72</f>
        <v>359700</v>
      </c>
      <c r="U72" s="82">
        <f t="shared" si="35"/>
        <v>99.612295762946559</v>
      </c>
      <c r="V72" s="82">
        <f t="shared" ref="V72" si="39">J72/F72*100</f>
        <v>56.657428605856133</v>
      </c>
      <c r="W72" s="82">
        <f t="shared" ref="W72" si="40">L72/J72*100</f>
        <v>85.197788175244582</v>
      </c>
      <c r="X72" s="82">
        <f t="shared" ref="X72" si="41">R72/F72*100</f>
        <v>39.19749367393662</v>
      </c>
      <c r="Y72" s="82">
        <v>145.30000000000001</v>
      </c>
      <c r="Z72" s="84">
        <f>Y72/Y71*100</f>
        <v>103.34281650071124</v>
      </c>
    </row>
    <row r="73" spans="2:26" s="69" customFormat="1" ht="12" customHeight="1">
      <c r="B73" s="85">
        <v>2022</v>
      </c>
      <c r="C73" s="62" t="s">
        <v>100</v>
      </c>
      <c r="D73" s="79">
        <v>5560</v>
      </c>
      <c r="E73" s="80">
        <f t="shared" ref="E73:E74" si="42">D73/D72*100</f>
        <v>97.373029772329247</v>
      </c>
      <c r="F73" s="48">
        <v>846100</v>
      </c>
      <c r="G73" s="80">
        <f t="shared" ref="G73:G74" si="43">F73/F72*100</f>
        <v>101.95204241474876</v>
      </c>
      <c r="H73" s="48">
        <v>516000</v>
      </c>
      <c r="I73" s="80">
        <f t="shared" ref="I73:I74" si="44">H73/H72*100</f>
        <v>102.25921521997623</v>
      </c>
      <c r="J73" s="48">
        <v>480900</v>
      </c>
      <c r="K73" s="80">
        <f t="shared" ref="K73:K74" si="45">J73/J72*100</f>
        <v>102.27562739259891</v>
      </c>
      <c r="L73" s="48">
        <v>409700</v>
      </c>
      <c r="M73" s="80">
        <f t="shared" ref="M73:M74" si="46">L73/L72*100</f>
        <v>102.27159261108338</v>
      </c>
      <c r="N73" s="48">
        <v>71200</v>
      </c>
      <c r="O73" s="80">
        <f t="shared" ref="O73:O74" si="47">N73/N72*100</f>
        <v>102.29885057471265</v>
      </c>
      <c r="P73" s="48">
        <v>35200</v>
      </c>
      <c r="Q73" s="80">
        <f t="shared" ref="Q73:Q74" si="48">P73/P72*100</f>
        <v>102.32558139534885</v>
      </c>
      <c r="R73" s="48">
        <v>330000</v>
      </c>
      <c r="S73" s="80">
        <f t="shared" ref="S73:S74" si="49">R73/R72*100</f>
        <v>101.44482016600061</v>
      </c>
      <c r="T73" s="48">
        <v>365200</v>
      </c>
      <c r="U73" s="80">
        <f t="shared" ref="U73:U74" si="50">T73/T72*100</f>
        <v>101.52905198776759</v>
      </c>
      <c r="V73" s="80">
        <f t="shared" ref="V73:V74" si="51">J73/F73*100</f>
        <v>56.837253279754165</v>
      </c>
      <c r="W73" s="80">
        <f t="shared" ref="W73:W74" si="52">L73/J73*100</f>
        <v>85.194427115824496</v>
      </c>
      <c r="X73" s="80">
        <f t="shared" ref="X73:X74" si="53">R73/F73*100</f>
        <v>39.00248197612575</v>
      </c>
      <c r="Y73" s="80">
        <v>152.19999999999999</v>
      </c>
      <c r="Z73" s="83">
        <f>Y73/Y72*100</f>
        <v>104.74879559532002</v>
      </c>
    </row>
    <row r="74" spans="2:26" s="69" customFormat="1" ht="12" customHeight="1">
      <c r="B74" s="89">
        <v>2023</v>
      </c>
      <c r="C74" s="62" t="s">
        <v>101</v>
      </c>
      <c r="D74" s="90">
        <v>5380</v>
      </c>
      <c r="E74" s="91">
        <f t="shared" si="42"/>
        <v>96.762589928057551</v>
      </c>
      <c r="F74" s="92">
        <v>842700</v>
      </c>
      <c r="G74" s="91">
        <f t="shared" si="43"/>
        <v>99.598156246306573</v>
      </c>
      <c r="H74" s="92">
        <v>503400</v>
      </c>
      <c r="I74" s="91">
        <f t="shared" si="44"/>
        <v>97.558139534883722</v>
      </c>
      <c r="J74" s="92">
        <v>470000</v>
      </c>
      <c r="K74" s="91">
        <f t="shared" si="45"/>
        <v>97.733416510709091</v>
      </c>
      <c r="L74" s="92">
        <v>400000</v>
      </c>
      <c r="M74" s="91">
        <f t="shared" si="46"/>
        <v>97.632413961435191</v>
      </c>
      <c r="N74" s="92">
        <v>70000</v>
      </c>
      <c r="O74" s="91">
        <f t="shared" si="47"/>
        <v>98.31460674157303</v>
      </c>
      <c r="P74" s="92">
        <v>33300</v>
      </c>
      <c r="Q74" s="91">
        <f t="shared" si="48"/>
        <v>94.602272727272734</v>
      </c>
      <c r="R74" s="92">
        <v>339300</v>
      </c>
      <c r="S74" s="91">
        <f t="shared" si="49"/>
        <v>102.81818181818181</v>
      </c>
      <c r="T74" s="92">
        <f t="shared" ref="T74" si="54">P74+R74</f>
        <v>372600</v>
      </c>
      <c r="U74" s="91">
        <f t="shared" si="50"/>
        <v>102.02628696604602</v>
      </c>
      <c r="V74" s="91">
        <f t="shared" si="51"/>
        <v>55.773110240892365</v>
      </c>
      <c r="W74" s="91">
        <f t="shared" si="52"/>
        <v>85.106382978723403</v>
      </c>
      <c r="X74" s="91">
        <f t="shared" si="53"/>
        <v>40.263438946244214</v>
      </c>
      <c r="Y74" s="91">
        <v>156.6</v>
      </c>
      <c r="Z74" s="93">
        <f t="shared" ref="Z74" si="55">Y74/Y73*100</f>
        <v>102.89093298291722</v>
      </c>
    </row>
    <row r="75" spans="2:26" s="69" customFormat="1" ht="12" customHeight="1">
      <c r="B75" s="70">
        <v>2024</v>
      </c>
      <c r="C75" s="65" t="s">
        <v>108</v>
      </c>
      <c r="D75" s="71">
        <v>5170</v>
      </c>
      <c r="E75" s="72">
        <f t="shared" ref="E75" si="56">D75/D74*100</f>
        <v>96.096654275092945</v>
      </c>
      <c r="F75" s="73">
        <v>821500</v>
      </c>
      <c r="G75" s="72">
        <f t="shared" ref="G75" si="57">F75/F74*100</f>
        <v>97.484276729559753</v>
      </c>
      <c r="H75" s="73">
        <v>504100</v>
      </c>
      <c r="I75" s="72">
        <f t="shared" ref="I75" si="58">H75/H74*100</f>
        <v>100.13905442987682</v>
      </c>
      <c r="J75" s="73">
        <v>468000</v>
      </c>
      <c r="K75" s="72">
        <f t="shared" ref="K75" si="59">J75/J74*100</f>
        <v>99.574468085106389</v>
      </c>
      <c r="L75" s="73">
        <v>397800</v>
      </c>
      <c r="M75" s="72">
        <f t="shared" ref="M75" si="60">L75/L74*100</f>
        <v>99.45</v>
      </c>
      <c r="N75" s="73">
        <v>70200</v>
      </c>
      <c r="O75" s="72">
        <f t="shared" ref="O75" si="61">N75/N74*100</f>
        <v>100.28571428571429</v>
      </c>
      <c r="P75" s="73">
        <v>36100</v>
      </c>
      <c r="Q75" s="72">
        <f t="shared" ref="Q75" si="62">P75/P74*100</f>
        <v>108.40840840840842</v>
      </c>
      <c r="R75" s="73">
        <v>317300</v>
      </c>
      <c r="S75" s="72">
        <f t="shared" ref="S75" si="63">R75/R74*100</f>
        <v>93.516062481579723</v>
      </c>
      <c r="T75" s="73">
        <f t="shared" ref="T75" si="64">P75+R75</f>
        <v>353400</v>
      </c>
      <c r="U75" s="72">
        <f t="shared" ref="U75" si="65">T75/T74*100</f>
        <v>94.847020933977461</v>
      </c>
      <c r="V75" s="72">
        <f t="shared" ref="V75" si="66">J75/F75*100</f>
        <v>56.968959220937307</v>
      </c>
      <c r="W75" s="72">
        <f t="shared" ref="W75" si="67">L75/J75*100</f>
        <v>85</v>
      </c>
      <c r="X75" s="72">
        <f t="shared" ref="X75" si="68">R75/F75*100</f>
        <v>38.624467437614115</v>
      </c>
      <c r="Y75" s="72">
        <v>158.9</v>
      </c>
      <c r="Z75" s="74">
        <f t="shared" ref="Z75" si="69">Y75/Y74*100</f>
        <v>101.46871008939975</v>
      </c>
    </row>
    <row r="76" spans="2:26" ht="12" customHeight="1">
      <c r="B76" s="10" t="s">
        <v>68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32" t="s">
        <v>89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32" t="s">
        <v>90</v>
      </c>
      <c r="Z78" s="16" t="s">
        <v>109</v>
      </c>
    </row>
    <row r="79" spans="2:26">
      <c r="B79" s="32" t="s">
        <v>91</v>
      </c>
    </row>
    <row r="80" spans="2:26">
      <c r="B80" s="50" t="s">
        <v>93</v>
      </c>
    </row>
    <row r="81" spans="2:4">
      <c r="B81" s="14" t="s">
        <v>96</v>
      </c>
    </row>
    <row r="82" spans="2:4">
      <c r="B82" s="88" t="s">
        <v>104</v>
      </c>
      <c r="D82" s="1" t="s">
        <v>69</v>
      </c>
    </row>
    <row r="83" spans="2:4">
      <c r="B83" s="88" t="s">
        <v>105</v>
      </c>
    </row>
    <row r="84" spans="2:4">
      <c r="B84" s="88" t="s">
        <v>106</v>
      </c>
    </row>
    <row r="85" spans="2:4">
      <c r="B85" s="88" t="s">
        <v>107</v>
      </c>
    </row>
  </sheetData>
  <mergeCells count="14">
    <mergeCell ref="X5:X8"/>
    <mergeCell ref="Y5:Z8"/>
    <mergeCell ref="H6:I8"/>
    <mergeCell ref="R6:S8"/>
    <mergeCell ref="J7:K8"/>
    <mergeCell ref="P7:Q8"/>
    <mergeCell ref="L8:M8"/>
    <mergeCell ref="N8:O8"/>
    <mergeCell ref="W5:W8"/>
    <mergeCell ref="B5:C8"/>
    <mergeCell ref="D5:E8"/>
    <mergeCell ref="F5:G8"/>
    <mergeCell ref="T5:U8"/>
    <mergeCell ref="V5:V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2019-07-04T01:40:04Z</cp:lastPrinted>
  <dcterms:created xsi:type="dcterms:W3CDTF">2014-08-13T06:26:15Z</dcterms:created>
  <dcterms:modified xsi:type="dcterms:W3CDTF">2024-07-16T01:14:11Z</dcterms:modified>
</cp:coreProperties>
</file>