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" yWindow="1545" windowWidth="28440" windowHeight="9660"/>
  </bookViews>
  <sheets>
    <sheet name="東北" sheetId="1" r:id="rId1"/>
  </sheets>
  <externalReferences>
    <externalReference r:id="rId2"/>
  </externalReferences>
  <definedNames>
    <definedName name="_xlnm.Print_Area" localSheetId="0">東北!$B$2:$Z$81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Z75" i="1" l="1"/>
  <c r="X75" i="1"/>
  <c r="W75" i="1"/>
  <c r="V75" i="1"/>
  <c r="U75" i="1"/>
  <c r="S75" i="1"/>
  <c r="Q75" i="1"/>
  <c r="O75" i="1"/>
  <c r="M75" i="1"/>
  <c r="K75" i="1"/>
  <c r="I75" i="1"/>
  <c r="G75" i="1"/>
  <c r="E75" i="1"/>
  <c r="T74" i="1" l="1"/>
  <c r="X69" i="1"/>
  <c r="W69" i="1"/>
  <c r="V69" i="1"/>
  <c r="T69" i="1"/>
  <c r="Z74" i="1"/>
  <c r="X74" i="1"/>
  <c r="W74" i="1"/>
  <c r="V74" i="1"/>
  <c r="T73" i="1"/>
  <c r="U74" i="1"/>
  <c r="S74" i="1"/>
  <c r="Q74" i="1"/>
  <c r="O74" i="1"/>
  <c r="M74" i="1"/>
  <c r="K74" i="1"/>
  <c r="I74" i="1"/>
  <c r="G74" i="1"/>
  <c r="E74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70" i="1"/>
  <c r="X71" i="1"/>
  <c r="T65" i="1"/>
  <c r="T66" i="1"/>
  <c r="T67" i="1"/>
  <c r="T68" i="1"/>
  <c r="T70" i="1"/>
  <c r="T71" i="1"/>
  <c r="T72" i="1"/>
  <c r="Z72" i="1"/>
  <c r="X72" i="1"/>
  <c r="W72" i="1"/>
  <c r="V72" i="1"/>
  <c r="S72" i="1"/>
  <c r="Q72" i="1"/>
  <c r="O72" i="1"/>
  <c r="M72" i="1"/>
  <c r="K72" i="1"/>
  <c r="I72" i="1"/>
  <c r="G72" i="1"/>
  <c r="E72" i="1"/>
  <c r="U72" i="1"/>
  <c r="Z73" i="1"/>
  <c r="X73" i="1"/>
  <c r="W73" i="1"/>
  <c r="V73" i="1"/>
  <c r="U73" i="1"/>
  <c r="S73" i="1"/>
  <c r="Q73" i="1"/>
  <c r="O73" i="1"/>
  <c r="M73" i="1"/>
  <c r="K73" i="1"/>
  <c r="I73" i="1"/>
  <c r="G73" i="1"/>
  <c r="E73" i="1"/>
  <c r="Z71" i="1"/>
  <c r="W71" i="1"/>
  <c r="V71" i="1"/>
  <c r="U71" i="1"/>
  <c r="S71" i="1"/>
  <c r="Q71" i="1"/>
  <c r="O71" i="1"/>
  <c r="M71" i="1"/>
  <c r="K71" i="1"/>
  <c r="I71" i="1"/>
  <c r="G71" i="1"/>
  <c r="E71" i="1"/>
  <c r="S70" i="1"/>
  <c r="E70" i="1"/>
  <c r="G70" i="1"/>
  <c r="I70" i="1"/>
  <c r="K70" i="1"/>
  <c r="M70" i="1"/>
  <c r="O70" i="1"/>
  <c r="Q70" i="1"/>
  <c r="U70" i="1"/>
  <c r="Z70" i="1"/>
  <c r="Z68" i="1"/>
  <c r="U68" i="1"/>
  <c r="S68" i="1"/>
  <c r="Q68" i="1"/>
  <c r="O68" i="1"/>
  <c r="M68" i="1"/>
  <c r="K68" i="1"/>
  <c r="I68" i="1"/>
  <c r="G68" i="1"/>
  <c r="E68" i="1"/>
  <c r="Z67" i="1"/>
  <c r="Z66" i="1"/>
  <c r="U67" i="1"/>
  <c r="U66" i="1"/>
  <c r="S67" i="1"/>
  <c r="S66" i="1"/>
  <c r="Q67" i="1"/>
  <c r="Q66" i="1"/>
  <c r="O66" i="1"/>
  <c r="O67" i="1"/>
  <c r="M67" i="1"/>
  <c r="M66" i="1"/>
  <c r="K67" i="1"/>
  <c r="K66" i="1"/>
  <c r="I67" i="1"/>
  <c r="I66" i="1"/>
  <c r="G67" i="1"/>
  <c r="G66" i="1"/>
  <c r="E67" i="1"/>
  <c r="E66" i="1"/>
  <c r="E65" i="1"/>
  <c r="G65" i="1"/>
  <c r="I65" i="1"/>
  <c r="K65" i="1"/>
  <c r="M65" i="1"/>
  <c r="O65" i="1"/>
  <c r="Q65" i="1"/>
  <c r="S65" i="1"/>
  <c r="V65" i="1"/>
  <c r="Z65" i="1"/>
  <c r="Z64" i="1"/>
  <c r="V64" i="1"/>
  <c r="T64" i="1"/>
  <c r="S64" i="1"/>
  <c r="Q64" i="1"/>
  <c r="O64" i="1"/>
  <c r="M64" i="1"/>
  <c r="K64" i="1"/>
  <c r="I64" i="1"/>
  <c r="G64" i="1"/>
  <c r="E64" i="1"/>
  <c r="Z63" i="1"/>
  <c r="V63" i="1"/>
  <c r="T63" i="1"/>
  <c r="S63" i="1"/>
  <c r="Q63" i="1"/>
  <c r="O63" i="1"/>
  <c r="M63" i="1"/>
  <c r="K63" i="1"/>
  <c r="I63" i="1"/>
  <c r="G63" i="1"/>
  <c r="E63" i="1"/>
  <c r="Z62" i="1"/>
  <c r="W62" i="1"/>
  <c r="V62" i="1"/>
  <c r="T62" i="1"/>
  <c r="S62" i="1"/>
  <c r="Q62" i="1"/>
  <c r="O62" i="1"/>
  <c r="M62" i="1"/>
  <c r="K62" i="1"/>
  <c r="I62" i="1"/>
  <c r="G62" i="1"/>
  <c r="E62" i="1"/>
  <c r="Z61" i="1"/>
  <c r="W61" i="1"/>
  <c r="V61" i="1"/>
  <c r="T61" i="1"/>
  <c r="S61" i="1"/>
  <c r="Q61" i="1"/>
  <c r="O61" i="1"/>
  <c r="M61" i="1"/>
  <c r="K61" i="1"/>
  <c r="I61" i="1"/>
  <c r="G61" i="1"/>
  <c r="E61" i="1"/>
  <c r="Z60" i="1"/>
  <c r="W60" i="1"/>
  <c r="V60" i="1"/>
  <c r="T60" i="1"/>
  <c r="S60" i="1"/>
  <c r="Q60" i="1"/>
  <c r="O60" i="1"/>
  <c r="M60" i="1"/>
  <c r="K60" i="1"/>
  <c r="I60" i="1"/>
  <c r="G60" i="1"/>
  <c r="E60" i="1"/>
  <c r="Z59" i="1"/>
  <c r="W59" i="1"/>
  <c r="V59" i="1"/>
  <c r="T59" i="1"/>
  <c r="S59" i="1"/>
  <c r="Q59" i="1"/>
  <c r="O59" i="1"/>
  <c r="M59" i="1"/>
  <c r="K59" i="1"/>
  <c r="I59" i="1"/>
  <c r="G59" i="1"/>
  <c r="E59" i="1"/>
  <c r="Z58" i="1"/>
  <c r="W58" i="1"/>
  <c r="V58" i="1"/>
  <c r="T58" i="1"/>
  <c r="S58" i="1"/>
  <c r="Q58" i="1"/>
  <c r="O58" i="1"/>
  <c r="M58" i="1"/>
  <c r="K58" i="1"/>
  <c r="I58" i="1"/>
  <c r="G58" i="1"/>
  <c r="E58" i="1"/>
  <c r="Z57" i="1"/>
  <c r="W57" i="1"/>
  <c r="V57" i="1"/>
  <c r="T57" i="1"/>
  <c r="S57" i="1"/>
  <c r="Q57" i="1"/>
  <c r="O57" i="1"/>
  <c r="M57" i="1"/>
  <c r="K57" i="1"/>
  <c r="I57" i="1"/>
  <c r="G57" i="1"/>
  <c r="E57" i="1"/>
  <c r="Z56" i="1"/>
  <c r="W56" i="1"/>
  <c r="V56" i="1"/>
  <c r="T56" i="1"/>
  <c r="S56" i="1"/>
  <c r="Q56" i="1"/>
  <c r="O56" i="1"/>
  <c r="M56" i="1"/>
  <c r="K56" i="1"/>
  <c r="I56" i="1"/>
  <c r="G56" i="1"/>
  <c r="E56" i="1"/>
  <c r="Z55" i="1"/>
  <c r="W55" i="1"/>
  <c r="V55" i="1"/>
  <c r="T55" i="1"/>
  <c r="S55" i="1"/>
  <c r="Q55" i="1"/>
  <c r="O55" i="1"/>
  <c r="M55" i="1"/>
  <c r="K55" i="1"/>
  <c r="I55" i="1"/>
  <c r="G55" i="1"/>
  <c r="E55" i="1"/>
  <c r="Z54" i="1"/>
  <c r="W54" i="1"/>
  <c r="V54" i="1"/>
  <c r="T54" i="1"/>
  <c r="S54" i="1"/>
  <c r="Q54" i="1"/>
  <c r="O54" i="1"/>
  <c r="M54" i="1"/>
  <c r="K54" i="1"/>
  <c r="I54" i="1"/>
  <c r="G54" i="1"/>
  <c r="E54" i="1"/>
  <c r="Z53" i="1"/>
  <c r="X53" i="1"/>
  <c r="W53" i="1"/>
  <c r="V53" i="1"/>
  <c r="T53" i="1"/>
  <c r="S53" i="1"/>
  <c r="Q53" i="1"/>
  <c r="O53" i="1"/>
  <c r="M53" i="1"/>
  <c r="K53" i="1"/>
  <c r="I53" i="1"/>
  <c r="G53" i="1"/>
  <c r="E53" i="1"/>
  <c r="Z52" i="1"/>
  <c r="X52" i="1"/>
  <c r="W52" i="1"/>
  <c r="V52" i="1"/>
  <c r="T52" i="1"/>
  <c r="S52" i="1"/>
  <c r="Q52" i="1"/>
  <c r="O52" i="1"/>
  <c r="M52" i="1"/>
  <c r="K52" i="1"/>
  <c r="I52" i="1"/>
  <c r="G52" i="1"/>
  <c r="E52" i="1"/>
  <c r="Z51" i="1"/>
  <c r="X51" i="1"/>
  <c r="W51" i="1"/>
  <c r="V51" i="1"/>
  <c r="T51" i="1"/>
  <c r="S51" i="1"/>
  <c r="Q51" i="1"/>
  <c r="O51" i="1"/>
  <c r="M51" i="1"/>
  <c r="K51" i="1"/>
  <c r="I51" i="1"/>
  <c r="G51" i="1"/>
  <c r="E51" i="1"/>
  <c r="Z50" i="1"/>
  <c r="X50" i="1"/>
  <c r="W50" i="1"/>
  <c r="V50" i="1"/>
  <c r="T50" i="1"/>
  <c r="S50" i="1"/>
  <c r="Q50" i="1"/>
  <c r="O50" i="1"/>
  <c r="M50" i="1"/>
  <c r="K50" i="1"/>
  <c r="I50" i="1"/>
  <c r="G50" i="1"/>
  <c r="E50" i="1"/>
  <c r="Z49" i="1"/>
  <c r="X49" i="1"/>
  <c r="W49" i="1"/>
  <c r="V49" i="1"/>
  <c r="T49" i="1"/>
  <c r="S49" i="1"/>
  <c r="Q49" i="1"/>
  <c r="O49" i="1"/>
  <c r="M49" i="1"/>
  <c r="K49" i="1"/>
  <c r="I49" i="1"/>
  <c r="G49" i="1"/>
  <c r="E49" i="1"/>
  <c r="Z48" i="1"/>
  <c r="X48" i="1"/>
  <c r="W48" i="1"/>
  <c r="V48" i="1"/>
  <c r="T48" i="1"/>
  <c r="S48" i="1"/>
  <c r="Q48" i="1"/>
  <c r="O48" i="1"/>
  <c r="M48" i="1"/>
  <c r="K48" i="1"/>
  <c r="I48" i="1"/>
  <c r="G48" i="1"/>
  <c r="E48" i="1"/>
  <c r="Z47" i="1"/>
  <c r="X47" i="1"/>
  <c r="W47" i="1"/>
  <c r="V47" i="1"/>
  <c r="T47" i="1"/>
  <c r="S47" i="1"/>
  <c r="Q47" i="1"/>
  <c r="O47" i="1"/>
  <c r="M47" i="1"/>
  <c r="K47" i="1"/>
  <c r="I47" i="1"/>
  <c r="G47" i="1"/>
  <c r="E47" i="1"/>
  <c r="Z46" i="1"/>
  <c r="X46" i="1"/>
  <c r="W46" i="1"/>
  <c r="V46" i="1"/>
  <c r="T46" i="1"/>
  <c r="S46" i="1"/>
  <c r="Q46" i="1"/>
  <c r="O46" i="1"/>
  <c r="M46" i="1"/>
  <c r="K46" i="1"/>
  <c r="I46" i="1"/>
  <c r="G46" i="1"/>
  <c r="E46" i="1"/>
  <c r="Z45" i="1"/>
  <c r="X45" i="1"/>
  <c r="W45" i="1"/>
  <c r="V45" i="1"/>
  <c r="T45" i="1"/>
  <c r="S45" i="1"/>
  <c r="Q45" i="1"/>
  <c r="O45" i="1"/>
  <c r="M45" i="1"/>
  <c r="K45" i="1"/>
  <c r="I45" i="1"/>
  <c r="G45" i="1"/>
  <c r="E45" i="1"/>
  <c r="Z44" i="1"/>
  <c r="X44" i="1"/>
  <c r="W44" i="1"/>
  <c r="V44" i="1"/>
  <c r="T44" i="1"/>
  <c r="S44" i="1"/>
  <c r="Q44" i="1"/>
  <c r="O44" i="1"/>
  <c r="M44" i="1"/>
  <c r="K44" i="1"/>
  <c r="I44" i="1"/>
  <c r="G44" i="1"/>
  <c r="E44" i="1"/>
  <c r="Z43" i="1"/>
  <c r="X43" i="1"/>
  <c r="W43" i="1"/>
  <c r="V43" i="1"/>
  <c r="T43" i="1"/>
  <c r="S43" i="1"/>
  <c r="Q43" i="1"/>
  <c r="O43" i="1"/>
  <c r="M43" i="1"/>
  <c r="K43" i="1"/>
  <c r="I43" i="1"/>
  <c r="G43" i="1"/>
  <c r="E43" i="1"/>
  <c r="Z42" i="1"/>
  <c r="X42" i="1"/>
  <c r="W42" i="1"/>
  <c r="V42" i="1"/>
  <c r="T42" i="1"/>
  <c r="S42" i="1"/>
  <c r="Q42" i="1"/>
  <c r="O42" i="1"/>
  <c r="M42" i="1"/>
  <c r="K42" i="1"/>
  <c r="I42" i="1"/>
  <c r="G42" i="1"/>
  <c r="E42" i="1"/>
  <c r="Z41" i="1"/>
  <c r="X41" i="1"/>
  <c r="W41" i="1"/>
  <c r="V41" i="1"/>
  <c r="T41" i="1"/>
  <c r="U41" i="1"/>
  <c r="Q41" i="1"/>
  <c r="O41" i="1"/>
  <c r="M41" i="1"/>
  <c r="K41" i="1"/>
  <c r="G41" i="1"/>
  <c r="E41" i="1"/>
  <c r="Z40" i="1"/>
  <c r="W40" i="1"/>
  <c r="V40" i="1"/>
  <c r="O40" i="1"/>
  <c r="M40" i="1"/>
  <c r="K40" i="1"/>
  <c r="G40" i="1"/>
  <c r="E40" i="1"/>
  <c r="Z39" i="1"/>
  <c r="X39" i="1"/>
  <c r="W39" i="1"/>
  <c r="V39" i="1"/>
  <c r="T39" i="1"/>
  <c r="U40" i="1"/>
  <c r="S39" i="1"/>
  <c r="Q39" i="1"/>
  <c r="O39" i="1"/>
  <c r="M39" i="1"/>
  <c r="K39" i="1"/>
  <c r="I39" i="1"/>
  <c r="G39" i="1"/>
  <c r="E39" i="1"/>
  <c r="Z38" i="1"/>
  <c r="X38" i="1"/>
  <c r="W38" i="1"/>
  <c r="V38" i="1"/>
  <c r="T38" i="1"/>
  <c r="S38" i="1"/>
  <c r="Q38" i="1"/>
  <c r="O38" i="1"/>
  <c r="M38" i="1"/>
  <c r="K38" i="1"/>
  <c r="I38" i="1"/>
  <c r="G38" i="1"/>
  <c r="E38" i="1"/>
  <c r="Z37" i="1"/>
  <c r="X37" i="1"/>
  <c r="W37" i="1"/>
  <c r="V37" i="1"/>
  <c r="T37" i="1"/>
  <c r="S37" i="1"/>
  <c r="Q37" i="1"/>
  <c r="O37" i="1"/>
  <c r="M37" i="1"/>
  <c r="K37" i="1"/>
  <c r="I37" i="1"/>
  <c r="G37" i="1"/>
  <c r="E37" i="1"/>
  <c r="Z36" i="1"/>
  <c r="X36" i="1"/>
  <c r="W36" i="1"/>
  <c r="V36" i="1"/>
  <c r="T36" i="1"/>
  <c r="S36" i="1"/>
  <c r="Q36" i="1"/>
  <c r="O36" i="1"/>
  <c r="M36" i="1"/>
  <c r="K36" i="1"/>
  <c r="I36" i="1"/>
  <c r="G36" i="1"/>
  <c r="E36" i="1"/>
  <c r="Z35" i="1"/>
  <c r="X35" i="1"/>
  <c r="W35" i="1"/>
  <c r="V35" i="1"/>
  <c r="T35" i="1"/>
  <c r="S35" i="1"/>
  <c r="Q35" i="1"/>
  <c r="O35" i="1"/>
  <c r="M35" i="1"/>
  <c r="K35" i="1"/>
  <c r="I35" i="1"/>
  <c r="G35" i="1"/>
  <c r="E35" i="1"/>
  <c r="Z34" i="1"/>
  <c r="X34" i="1"/>
  <c r="W34" i="1"/>
  <c r="V34" i="1"/>
  <c r="T34" i="1"/>
  <c r="S34" i="1"/>
  <c r="Q34" i="1"/>
  <c r="O34" i="1"/>
  <c r="M34" i="1"/>
  <c r="K34" i="1"/>
  <c r="I34" i="1"/>
  <c r="G34" i="1"/>
  <c r="E34" i="1"/>
  <c r="Z33" i="1"/>
  <c r="X33" i="1"/>
  <c r="W33" i="1"/>
  <c r="V33" i="1"/>
  <c r="T33" i="1"/>
  <c r="S33" i="1"/>
  <c r="Q33" i="1"/>
  <c r="O33" i="1"/>
  <c r="M33" i="1"/>
  <c r="K33" i="1"/>
  <c r="I33" i="1"/>
  <c r="G33" i="1"/>
  <c r="E33" i="1"/>
  <c r="Z32" i="1"/>
  <c r="X32" i="1"/>
  <c r="W32" i="1"/>
  <c r="V32" i="1"/>
  <c r="T32" i="1"/>
  <c r="S32" i="1"/>
  <c r="Q32" i="1"/>
  <c r="O32" i="1"/>
  <c r="M32" i="1"/>
  <c r="K32" i="1"/>
  <c r="I32" i="1"/>
  <c r="G32" i="1"/>
  <c r="E32" i="1"/>
  <c r="Z31" i="1"/>
  <c r="X31" i="1"/>
  <c r="W31" i="1"/>
  <c r="V31" i="1"/>
  <c r="T31" i="1"/>
  <c r="U31" i="1"/>
  <c r="S31" i="1"/>
  <c r="O31" i="1"/>
  <c r="M31" i="1"/>
  <c r="K31" i="1"/>
  <c r="I31" i="1"/>
  <c r="G31" i="1"/>
  <c r="E31" i="1"/>
  <c r="Z30" i="1"/>
  <c r="X30" i="1"/>
  <c r="W30" i="1"/>
  <c r="V30" i="1"/>
  <c r="S30" i="1"/>
  <c r="O30" i="1"/>
  <c r="M30" i="1"/>
  <c r="K30" i="1"/>
  <c r="I30" i="1"/>
  <c r="G30" i="1"/>
  <c r="E30" i="1"/>
  <c r="Z29" i="1"/>
  <c r="X29" i="1"/>
  <c r="W29" i="1"/>
  <c r="V29" i="1"/>
  <c r="T29" i="1"/>
  <c r="U30" i="1"/>
  <c r="S29" i="1"/>
  <c r="Q29" i="1"/>
  <c r="O29" i="1"/>
  <c r="M29" i="1"/>
  <c r="K29" i="1"/>
  <c r="I29" i="1"/>
  <c r="G29" i="1"/>
  <c r="E29" i="1"/>
  <c r="Z28" i="1"/>
  <c r="X28" i="1"/>
  <c r="W28" i="1"/>
  <c r="V28" i="1"/>
  <c r="T28" i="1"/>
  <c r="S28" i="1"/>
  <c r="Q28" i="1"/>
  <c r="O28" i="1"/>
  <c r="M28" i="1"/>
  <c r="K28" i="1"/>
  <c r="I28" i="1"/>
  <c r="G28" i="1"/>
  <c r="E28" i="1"/>
  <c r="Z27" i="1"/>
  <c r="X27" i="1"/>
  <c r="W27" i="1"/>
  <c r="V27" i="1"/>
  <c r="T27" i="1"/>
  <c r="S27" i="1"/>
  <c r="Q27" i="1"/>
  <c r="O27" i="1"/>
  <c r="M27" i="1"/>
  <c r="K27" i="1"/>
  <c r="I27" i="1"/>
  <c r="G27" i="1"/>
  <c r="E27" i="1"/>
  <c r="Z26" i="1"/>
  <c r="X26" i="1"/>
  <c r="W26" i="1"/>
  <c r="V26" i="1"/>
  <c r="T26" i="1"/>
  <c r="S26" i="1"/>
  <c r="Q26" i="1"/>
  <c r="O26" i="1"/>
  <c r="M26" i="1"/>
  <c r="K26" i="1"/>
  <c r="I26" i="1"/>
  <c r="G26" i="1"/>
  <c r="E26" i="1"/>
  <c r="Z25" i="1"/>
  <c r="X25" i="1"/>
  <c r="W25" i="1"/>
  <c r="V25" i="1"/>
  <c r="T25" i="1"/>
  <c r="S25" i="1"/>
  <c r="Q25" i="1"/>
  <c r="O25" i="1"/>
  <c r="M25" i="1"/>
  <c r="K25" i="1"/>
  <c r="I25" i="1"/>
  <c r="G25" i="1"/>
  <c r="E25" i="1"/>
  <c r="Z24" i="1"/>
  <c r="X24" i="1"/>
  <c r="W24" i="1"/>
  <c r="V24" i="1"/>
  <c r="T24" i="1"/>
  <c r="S24" i="1"/>
  <c r="Q24" i="1"/>
  <c r="O24" i="1"/>
  <c r="M24" i="1"/>
  <c r="K24" i="1"/>
  <c r="I24" i="1"/>
  <c r="G24" i="1"/>
  <c r="E24" i="1"/>
  <c r="Z23" i="1"/>
  <c r="X23" i="1"/>
  <c r="W23" i="1"/>
  <c r="V23" i="1"/>
  <c r="T23" i="1"/>
  <c r="S23" i="1"/>
  <c r="Q23" i="1"/>
  <c r="O23" i="1"/>
  <c r="M23" i="1"/>
  <c r="K23" i="1"/>
  <c r="I23" i="1"/>
  <c r="G23" i="1"/>
  <c r="E23" i="1"/>
  <c r="Z22" i="1"/>
  <c r="X22" i="1"/>
  <c r="W22" i="1"/>
  <c r="V22" i="1"/>
  <c r="T22" i="1"/>
  <c r="S22" i="1"/>
  <c r="Q22" i="1"/>
  <c r="O22" i="1"/>
  <c r="M22" i="1"/>
  <c r="K22" i="1"/>
  <c r="I22" i="1"/>
  <c r="G22" i="1"/>
  <c r="E22" i="1"/>
  <c r="Z21" i="1"/>
  <c r="X21" i="1"/>
  <c r="W21" i="1"/>
  <c r="V21" i="1"/>
  <c r="T21" i="1"/>
  <c r="S21" i="1"/>
  <c r="O21" i="1"/>
  <c r="M21" i="1"/>
  <c r="K21" i="1"/>
  <c r="I21" i="1"/>
  <c r="G21" i="1"/>
  <c r="E21" i="1"/>
  <c r="Z20" i="1"/>
  <c r="X20" i="1"/>
  <c r="W20" i="1"/>
  <c r="V20" i="1"/>
  <c r="S20" i="1"/>
  <c r="O20" i="1"/>
  <c r="M20" i="1"/>
  <c r="K20" i="1"/>
  <c r="I20" i="1"/>
  <c r="G20" i="1"/>
  <c r="E20" i="1"/>
  <c r="X19" i="1"/>
  <c r="W19" i="1"/>
  <c r="V19" i="1"/>
  <c r="G19" i="1"/>
  <c r="E19" i="1"/>
  <c r="G18" i="1"/>
  <c r="E18" i="1"/>
  <c r="G17" i="1"/>
  <c r="E17" i="1"/>
  <c r="G16" i="1"/>
  <c r="E16" i="1"/>
  <c r="G15" i="1"/>
  <c r="E15" i="1"/>
  <c r="G14" i="1"/>
  <c r="E14" i="1"/>
  <c r="G13" i="1"/>
  <c r="E13" i="1"/>
  <c r="G12" i="1"/>
  <c r="E12" i="1"/>
  <c r="G11" i="1"/>
  <c r="E11" i="1"/>
  <c r="U48" i="1"/>
  <c r="U52" i="1"/>
  <c r="U56" i="1"/>
  <c r="U60" i="1"/>
  <c r="U47" i="1"/>
  <c r="U51" i="1"/>
  <c r="U55" i="1"/>
  <c r="U59" i="1"/>
  <c r="U63" i="1"/>
  <c r="U38" i="1"/>
  <c r="U49" i="1"/>
  <c r="U53" i="1"/>
  <c r="U61" i="1"/>
  <c r="U39" i="1"/>
  <c r="U46" i="1"/>
  <c r="U50" i="1"/>
  <c r="U54" i="1"/>
  <c r="U58" i="1"/>
  <c r="U62" i="1"/>
  <c r="U57" i="1"/>
  <c r="U22" i="1"/>
  <c r="U24" i="1"/>
  <c r="U26" i="1"/>
  <c r="U28" i="1"/>
  <c r="U33" i="1"/>
  <c r="U35" i="1"/>
  <c r="U42" i="1"/>
  <c r="U44" i="1"/>
  <c r="U64" i="1"/>
  <c r="U23" i="1"/>
  <c r="U25" i="1"/>
  <c r="U27" i="1"/>
  <c r="U32" i="1"/>
  <c r="U34" i="1"/>
  <c r="U36" i="1"/>
  <c r="U43" i="1"/>
  <c r="U65" i="1"/>
  <c r="U37" i="1"/>
  <c r="U29" i="1"/>
  <c r="U45" i="1"/>
</calcChain>
</file>

<file path=xl/sharedStrings.xml><?xml version="1.0" encoding="utf-8"?>
<sst xmlns="http://schemas.openxmlformats.org/spreadsheetml/2006/main" count="327" uniqueCount="111">
  <si>
    <t>乳用牛飼養戸数・頭数（東北）</t>
    <rPh sb="11" eb="13">
      <t>トウホク</t>
    </rPh>
    <phoneticPr fontId="4"/>
  </si>
  <si>
    <t>(単位：戸、頭、％)</t>
    <rPh sb="1" eb="3">
      <t>タンイ</t>
    </rPh>
    <rPh sb="4" eb="5">
      <t>コ</t>
    </rPh>
    <rPh sb="6" eb="7">
      <t>トウ</t>
    </rPh>
    <phoneticPr fontId="4"/>
  </si>
  <si>
    <t>飼養戸数</t>
    <rPh sb="0" eb="1">
      <t>コスウ</t>
    </rPh>
    <phoneticPr fontId="4"/>
  </si>
  <si>
    <t>2歳以上</t>
    <rPh sb="1" eb="2">
      <t>サイ</t>
    </rPh>
    <rPh sb="2" eb="4">
      <t>イジョウ</t>
    </rPh>
    <phoneticPr fontId="4"/>
  </si>
  <si>
    <t>2歳未満
（未経産牛）</t>
    <rPh sb="0" eb="1">
      <t>サイ</t>
    </rPh>
    <rPh sb="1" eb="3">
      <t>ミマン</t>
    </rPh>
    <phoneticPr fontId="4"/>
  </si>
  <si>
    <t>未経産牛</t>
    <rPh sb="0" eb="1">
      <t>ウシ</t>
    </rPh>
    <phoneticPr fontId="4"/>
  </si>
  <si>
    <t>搾乳牛</t>
    <rPh sb="0" eb="2">
      <t>サクニュウ</t>
    </rPh>
    <rPh sb="2" eb="3">
      <t>ウシ</t>
    </rPh>
    <phoneticPr fontId="4"/>
  </si>
  <si>
    <t>乾乳牛</t>
    <rPh sb="0" eb="1">
      <t>カン</t>
    </rPh>
    <rPh sb="1" eb="3">
      <t>ニュウギュウ</t>
    </rPh>
    <phoneticPr fontId="4"/>
  </si>
  <si>
    <t>前年比</t>
    <rPh sb="0" eb="3">
      <t>ゼンネンヒ</t>
    </rPh>
    <phoneticPr fontId="4"/>
  </si>
  <si>
    <t>（9）</t>
  </si>
  <si>
    <t>（12）</t>
  </si>
  <si>
    <t>昭和 35</t>
    <rPh sb="0" eb="1">
      <t>アキラ</t>
    </rPh>
    <rPh sb="1" eb="2">
      <t>ワ</t>
    </rPh>
    <phoneticPr fontId="4"/>
  </si>
  <si>
    <t>-</t>
    <phoneticPr fontId="4"/>
  </si>
  <si>
    <t>　　　36</t>
    <phoneticPr fontId="4"/>
  </si>
  <si>
    <t>　　　37</t>
  </si>
  <si>
    <t>　　　38</t>
  </si>
  <si>
    <t>　　　39</t>
  </si>
  <si>
    <t>　　　40</t>
  </si>
  <si>
    <t>-</t>
    <phoneticPr fontId="4"/>
  </si>
  <si>
    <t>　　　41</t>
  </si>
  <si>
    <t>　　　42</t>
  </si>
  <si>
    <t>　　　43</t>
  </si>
  <si>
    <t>　　　44</t>
  </si>
  <si>
    <t>　　　45</t>
  </si>
  <si>
    <t>　　　46</t>
  </si>
  <si>
    <t>　　　47</t>
  </si>
  <si>
    <t>　　　48</t>
  </si>
  <si>
    <t>　　　49</t>
  </si>
  <si>
    <t>　　　50</t>
  </si>
  <si>
    <t>　　　51</t>
  </si>
  <si>
    <t>　　　52</t>
  </si>
  <si>
    <t>　　　53</t>
  </si>
  <si>
    <t>　　　54</t>
  </si>
  <si>
    <t>　　　55</t>
  </si>
  <si>
    <t>　　　56</t>
  </si>
  <si>
    <t>　　　57</t>
  </si>
  <si>
    <t>　　　58</t>
  </si>
  <si>
    <t>　　　59</t>
  </si>
  <si>
    <t>　　　60</t>
  </si>
  <si>
    <t>　　　61</t>
  </si>
  <si>
    <t>　　　62</t>
  </si>
  <si>
    <t>　　　63</t>
  </si>
  <si>
    <t>平成 元</t>
    <rPh sb="0" eb="2">
      <t>ヘイセイ</t>
    </rPh>
    <rPh sb="3" eb="4">
      <t>モト</t>
    </rPh>
    <phoneticPr fontId="4"/>
  </si>
  <si>
    <t>　　　2</t>
    <phoneticPr fontId="4"/>
  </si>
  <si>
    <t>　　　3</t>
  </si>
  <si>
    <t>　　　4</t>
  </si>
  <si>
    <t>　　　5</t>
  </si>
  <si>
    <t>　　　6</t>
  </si>
  <si>
    <t>　　　7</t>
  </si>
  <si>
    <t>　　　8</t>
  </si>
  <si>
    <t>　　　9</t>
  </si>
  <si>
    <t>　　 10</t>
    <phoneticPr fontId="4"/>
  </si>
  <si>
    <t>　　 11</t>
  </si>
  <si>
    <t>　　 12</t>
  </si>
  <si>
    <t>　　 13</t>
  </si>
  <si>
    <t>　　 14</t>
  </si>
  <si>
    <t>　　 15</t>
  </si>
  <si>
    <t>　　 16</t>
  </si>
  <si>
    <t>　　 17</t>
  </si>
  <si>
    <t>　　 18</t>
  </si>
  <si>
    <t>　　 19</t>
  </si>
  <si>
    <t>　　 20</t>
  </si>
  <si>
    <t>　　 21</t>
  </si>
  <si>
    <t>　　 22</t>
  </si>
  <si>
    <t>　　 23</t>
  </si>
  <si>
    <t>　　 24</t>
  </si>
  <si>
    <t>　　 25</t>
  </si>
  <si>
    <t>　　 26</t>
    <phoneticPr fontId="4"/>
  </si>
  <si>
    <t>データ元：農林水産省「畜産統計」（毎年2月1日調査）</t>
    <rPh sb="3" eb="4">
      <t>モト</t>
    </rPh>
    <rPh sb="5" eb="10">
      <t>ノウスイショウ</t>
    </rPh>
    <rPh sb="11" eb="13">
      <t>チクサン</t>
    </rPh>
    <rPh sb="13" eb="15">
      <t>トウケイ</t>
    </rPh>
    <rPh sb="23" eb="25">
      <t>チョウサ</t>
    </rPh>
    <phoneticPr fontId="4"/>
  </si>
  <si>
    <t xml:space="preserve"> </t>
    <phoneticPr fontId="4"/>
  </si>
  <si>
    <t>年</t>
    <phoneticPr fontId="4"/>
  </si>
  <si>
    <r>
      <t xml:space="preserve">飼養頭数（めす)
</t>
    </r>
    <r>
      <rPr>
        <b/>
        <sz val="9"/>
        <color theme="0"/>
        <rFont val="ＭＳ Ｐゴシック"/>
        <family val="3"/>
        <charset val="128"/>
      </rPr>
      <t>（3）＋（8）</t>
    </r>
    <rPh sb="0" eb="2">
      <t>シヨウ</t>
    </rPh>
    <rPh sb="2" eb="4">
      <t>トウスウ</t>
    </rPh>
    <phoneticPr fontId="4"/>
  </si>
  <si>
    <r>
      <t xml:space="preserve">未経産牛計
</t>
    </r>
    <r>
      <rPr>
        <b/>
        <sz val="9"/>
        <color theme="0"/>
        <rFont val="ＭＳ Ｐゴシック"/>
        <family val="3"/>
        <charset val="128"/>
      </rPr>
      <t>（7）+（8）</t>
    </r>
    <rPh sb="0" eb="1">
      <t>ギュウ</t>
    </rPh>
    <rPh sb="1" eb="2">
      <t>ケイ</t>
    </rPh>
    <phoneticPr fontId="4"/>
  </si>
  <si>
    <r>
      <t xml:space="preserve">経産牛
頭数割合
</t>
    </r>
    <r>
      <rPr>
        <b/>
        <sz val="9"/>
        <color theme="0"/>
        <rFont val="ＭＳ Ｐゴシック"/>
        <family val="3"/>
        <charset val="128"/>
      </rPr>
      <t>（4）/（2）</t>
    </r>
    <rPh sb="0" eb="1">
      <t>ヘ</t>
    </rPh>
    <rPh sb="1" eb="2">
      <t>サン</t>
    </rPh>
    <rPh sb="2" eb="3">
      <t>ウシ</t>
    </rPh>
    <rPh sb="4" eb="6">
      <t>トウスウ</t>
    </rPh>
    <rPh sb="6" eb="8">
      <t>ワリアイ</t>
    </rPh>
    <phoneticPr fontId="4"/>
  </si>
  <si>
    <r>
      <t xml:space="preserve">搾乳牛
頭数割合
</t>
    </r>
    <r>
      <rPr>
        <b/>
        <sz val="9"/>
        <color theme="0"/>
        <rFont val="ＭＳ Ｐゴシック"/>
        <family val="3"/>
        <charset val="128"/>
      </rPr>
      <t>（5）/（4）</t>
    </r>
    <rPh sb="0" eb="2">
      <t>サクニュウ</t>
    </rPh>
    <rPh sb="2" eb="3">
      <t>ウシ</t>
    </rPh>
    <rPh sb="4" eb="6">
      <t>トウスウ</t>
    </rPh>
    <rPh sb="6" eb="8">
      <t>ワリアイ</t>
    </rPh>
    <phoneticPr fontId="4"/>
  </si>
  <si>
    <r>
      <t xml:space="preserve">2歳未満
頭数割合
</t>
    </r>
    <r>
      <rPr>
        <b/>
        <sz val="9"/>
        <color theme="0"/>
        <rFont val="ＭＳ Ｐゴシック"/>
        <family val="3"/>
        <charset val="128"/>
      </rPr>
      <t>（8）/（2）</t>
    </r>
    <rPh sb="1" eb="2">
      <t>サイ</t>
    </rPh>
    <rPh sb="2" eb="4">
      <t>ミマン</t>
    </rPh>
    <rPh sb="5" eb="7">
      <t>トウスウ</t>
    </rPh>
    <rPh sb="7" eb="9">
      <t>ワリアイ</t>
    </rPh>
    <phoneticPr fontId="4"/>
  </si>
  <si>
    <r>
      <t xml:space="preserve">1戸当たり
飼養頭数
</t>
    </r>
    <r>
      <rPr>
        <b/>
        <sz val="9"/>
        <color theme="0"/>
        <rFont val="ＭＳ Ｐゴシック"/>
        <family val="3"/>
        <charset val="128"/>
      </rPr>
      <t>（2）/（1）</t>
    </r>
    <r>
      <rPr>
        <sz val="11"/>
        <color theme="1"/>
        <rFont val="ＭＳ Ｐゴシック"/>
        <family val="2"/>
        <charset val="128"/>
        <scheme val="minor"/>
      </rPr>
      <t/>
    </r>
    <rPh sb="1" eb="2">
      <t>コ</t>
    </rPh>
    <rPh sb="2" eb="3">
      <t>ア</t>
    </rPh>
    <rPh sb="6" eb="8">
      <t>シヨウ</t>
    </rPh>
    <rPh sb="8" eb="10">
      <t>トウスウ</t>
    </rPh>
    <phoneticPr fontId="4"/>
  </si>
  <si>
    <t>経産牛</t>
    <phoneticPr fontId="4"/>
  </si>
  <si>
    <t>（1）</t>
    <phoneticPr fontId="4"/>
  </si>
  <si>
    <t>（2）</t>
    <phoneticPr fontId="4"/>
  </si>
  <si>
    <t>（3）</t>
    <phoneticPr fontId="4"/>
  </si>
  <si>
    <t>（4）</t>
    <phoneticPr fontId="4"/>
  </si>
  <si>
    <t>（5）</t>
    <phoneticPr fontId="4"/>
  </si>
  <si>
    <t>（6）</t>
    <phoneticPr fontId="4"/>
  </si>
  <si>
    <t>（7）</t>
    <phoneticPr fontId="4"/>
  </si>
  <si>
    <t>（8）</t>
    <phoneticPr fontId="4"/>
  </si>
  <si>
    <t>（10）</t>
    <phoneticPr fontId="4"/>
  </si>
  <si>
    <t>（11）</t>
    <phoneticPr fontId="4"/>
  </si>
  <si>
    <t>（13）</t>
    <phoneticPr fontId="4"/>
  </si>
  <si>
    <t>注： 1  「前年比」及び「割合」は、Jミルクによる算出。</t>
    <rPh sb="7" eb="10">
      <t>ゼンネンヒ</t>
    </rPh>
    <rPh sb="11" eb="12">
      <t>オヨ</t>
    </rPh>
    <rPh sb="14" eb="16">
      <t>ワリアイ</t>
    </rPh>
    <rPh sb="26" eb="28">
      <t>サンシュツ</t>
    </rPh>
    <phoneticPr fontId="4"/>
  </si>
  <si>
    <t>　　　2　平成２年の未経産牛は２歳未満を含む。</t>
    <rPh sb="5" eb="7">
      <t>ヘイセイ</t>
    </rPh>
    <rPh sb="8" eb="9">
      <t>ネン</t>
    </rPh>
    <rPh sb="10" eb="13">
      <t>ミケイサン</t>
    </rPh>
    <rPh sb="13" eb="14">
      <t>ギュウ</t>
    </rPh>
    <rPh sb="16" eb="19">
      <t>サイミマン</t>
    </rPh>
    <rPh sb="20" eb="21">
      <t>フク</t>
    </rPh>
    <phoneticPr fontId="4"/>
  </si>
  <si>
    <t>　　　3　昭和50、55、60、平成２、７及び12年は、センサス実施年により畜産基本調査を休止したため、畜産予察調査及び情報収集等による。</t>
    <rPh sb="5" eb="7">
      <t>ショウワ</t>
    </rPh>
    <rPh sb="16" eb="18">
      <t>ヘイセイ</t>
    </rPh>
    <rPh sb="21" eb="22">
      <t>オヨ</t>
    </rPh>
    <rPh sb="25" eb="26">
      <t>ネン</t>
    </rPh>
    <rPh sb="32" eb="34">
      <t>ジッシ</t>
    </rPh>
    <rPh sb="34" eb="35">
      <t>ネン</t>
    </rPh>
    <rPh sb="38" eb="40">
      <t>チクサン</t>
    </rPh>
    <rPh sb="40" eb="42">
      <t>キホン</t>
    </rPh>
    <rPh sb="42" eb="44">
      <t>チョウサ</t>
    </rPh>
    <rPh sb="45" eb="47">
      <t>キュウシ</t>
    </rPh>
    <rPh sb="52" eb="54">
      <t>チクサン</t>
    </rPh>
    <rPh sb="54" eb="56">
      <t>ヨサツ</t>
    </rPh>
    <rPh sb="56" eb="58">
      <t>チョウサ</t>
    </rPh>
    <rPh sb="58" eb="59">
      <t>オヨ</t>
    </rPh>
    <rPh sb="60" eb="62">
      <t>ジョウホウ</t>
    </rPh>
    <rPh sb="62" eb="64">
      <t>シュウシュウ</t>
    </rPh>
    <rPh sb="64" eb="65">
      <t>トウ</t>
    </rPh>
    <phoneticPr fontId="4"/>
  </si>
  <si>
    <t>　　 27</t>
  </si>
  <si>
    <t>　　　4  色付セルについては確定値。</t>
    <rPh sb="6" eb="7">
      <t>イロ</t>
    </rPh>
    <rPh sb="7" eb="8">
      <t>ツキ</t>
    </rPh>
    <rPh sb="15" eb="17">
      <t>カクテイ</t>
    </rPh>
    <rPh sb="17" eb="18">
      <t>アタイ</t>
    </rPh>
    <phoneticPr fontId="4"/>
  </si>
  <si>
    <t>　　 28</t>
    <phoneticPr fontId="4"/>
  </si>
  <si>
    <t>　　 29</t>
  </si>
  <si>
    <t>　　　5  平成25年以降の(11)、(12)、平成28年以降の(9)、(10)の値は、Ｊミルクによる算出ではなく農林水産省の公表による。</t>
    <phoneticPr fontId="4"/>
  </si>
  <si>
    <t>　　 30</t>
    <phoneticPr fontId="4"/>
  </si>
  <si>
    <t>　　　　2</t>
    <phoneticPr fontId="4"/>
  </si>
  <si>
    <t>　　　　3</t>
    <phoneticPr fontId="4"/>
  </si>
  <si>
    <t>　　　　4</t>
    <phoneticPr fontId="4"/>
  </si>
  <si>
    <t>　 6  平成31年（旧）までは畜産統計調査である。</t>
    <rPh sb="5" eb="7">
      <t>ヘイセイ</t>
    </rPh>
    <rPh sb="9" eb="10">
      <t>ネン</t>
    </rPh>
    <rPh sb="11" eb="12">
      <t>キュウ</t>
    </rPh>
    <phoneticPr fontId="40"/>
  </si>
  <si>
    <t>　 7  令和２年以降は、牛個体識別全国データベース等の行政記録情報や関係統計により集計した加工統計である。</t>
    <rPh sb="5" eb="7">
      <t>レイワ</t>
    </rPh>
    <rPh sb="8" eb="9">
      <t>ネン</t>
    </rPh>
    <rPh sb="9" eb="11">
      <t>イコウ</t>
    </rPh>
    <phoneticPr fontId="40"/>
  </si>
  <si>
    <t>　 8  平成31年（新）は、令和２年と同様の集計方法により作成した参考値である。</t>
    <rPh sb="15" eb="17">
      <t>レイワ</t>
    </rPh>
    <rPh sb="18" eb="19">
      <t>ネン</t>
    </rPh>
    <rPh sb="20" eb="22">
      <t>ドウヨウ</t>
    </rPh>
    <rPh sb="23" eb="25">
      <t>シュウケイ</t>
    </rPh>
    <rPh sb="25" eb="27">
      <t>ホウホウ</t>
    </rPh>
    <rPh sb="30" eb="32">
      <t>サクセイ</t>
    </rPh>
    <rPh sb="34" eb="37">
      <t>サンコウチ</t>
    </rPh>
    <phoneticPr fontId="40"/>
  </si>
  <si>
    <t>　 9  令和２年の対前年比は、平成31年（新）の数値を用いた。</t>
    <rPh sb="5" eb="7">
      <t>レイワ</t>
    </rPh>
    <rPh sb="8" eb="9">
      <t>ネン</t>
    </rPh>
    <rPh sb="10" eb="11">
      <t>タイ</t>
    </rPh>
    <rPh sb="11" eb="14">
      <t>ゼンネンヒ</t>
    </rPh>
    <rPh sb="16" eb="18">
      <t>ヘイセイ</t>
    </rPh>
    <rPh sb="20" eb="21">
      <t>ネン</t>
    </rPh>
    <rPh sb="22" eb="23">
      <t>シン</t>
    </rPh>
    <rPh sb="25" eb="27">
      <t>スウチ</t>
    </rPh>
    <rPh sb="28" eb="29">
      <t>モチ</t>
    </rPh>
    <phoneticPr fontId="40"/>
  </si>
  <si>
    <t>　　　　5</t>
    <phoneticPr fontId="4"/>
  </si>
  <si>
    <t>31（令和1）旧</t>
    <rPh sb="2" eb="4">
      <t>レイワ</t>
    </rPh>
    <rPh sb="7" eb="8">
      <t>キュウ</t>
    </rPh>
    <phoneticPr fontId="41"/>
  </si>
  <si>
    <t>-</t>
  </si>
  <si>
    <t>31（令和1）新</t>
    <rPh sb="2" eb="4">
      <t>レイワ</t>
    </rPh>
    <rPh sb="7" eb="8">
      <t>シン</t>
    </rPh>
    <phoneticPr fontId="41"/>
  </si>
  <si>
    <t>　　　　6</t>
    <phoneticPr fontId="4"/>
  </si>
  <si>
    <t>年1回更新、最終更新日2024/7/16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</si>
</sst>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);[Red]\(0.0\)"/>
    <numFmt numFmtId="177" formatCode="#,##0_ "/>
    <numFmt numFmtId="178" formatCode="#,##0;\-#,##0;&quot;-&quot;"/>
  </numFmts>
  <fonts count="4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006100"/>
      <name val="ＭＳ 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明朝"/>
      <family val="1"/>
      <charset val="128"/>
    </font>
    <font>
      <b/>
      <sz val="11"/>
      <color theme="0"/>
      <name val="ＭＳ Ｐゴシック"/>
      <family val="3"/>
      <charset val="128"/>
    </font>
    <font>
      <sz val="8"/>
      <name val="ＭＳ 明朝"/>
      <family val="1"/>
      <charset val="128"/>
    </font>
    <font>
      <sz val="10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-0.24994659260841701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auto="1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1" tint="4.9989318521683403E-2"/>
      </right>
      <top style="thin">
        <color theme="0" tint="-0.499984740745262"/>
      </top>
      <bottom/>
      <diagonal/>
    </border>
    <border>
      <left style="thin">
        <color theme="1" tint="4.9989318521683403E-2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1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1"/>
      </right>
      <top/>
      <bottom/>
      <diagonal/>
    </border>
    <border>
      <left style="thin">
        <color theme="0" tint="-0.499984740745262"/>
      </left>
      <right style="thin">
        <color theme="1"/>
      </right>
      <top/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1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38" fontId="2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178" fontId="17" fillId="0" borderId="0" applyFill="0" applyBorder="0" applyAlignment="0"/>
    <xf numFmtId="0" fontId="18" fillId="0" borderId="23" applyNumberFormat="0" applyAlignment="0" applyProtection="0">
      <alignment horizontal="left" vertical="center"/>
    </xf>
    <xf numFmtId="0" fontId="18" fillId="0" borderId="12">
      <alignment horizontal="left" vertical="center"/>
    </xf>
    <xf numFmtId="0" fontId="19" fillId="0" borderId="0"/>
    <xf numFmtId="0" fontId="16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6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6" fillId="0" borderId="1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6" borderId="5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2" fillId="0" borderId="0">
      <alignment vertical="center"/>
    </xf>
    <xf numFmtId="0" fontId="33" fillId="2" borderId="0" applyNumberFormat="0" applyBorder="0" applyAlignment="0" applyProtection="0">
      <alignment vertical="center"/>
    </xf>
  </cellStyleXfs>
  <cellXfs count="128">
    <xf numFmtId="0" fontId="0" fillId="0" borderId="0" xfId="0"/>
    <xf numFmtId="0" fontId="3" fillId="0" borderId="0" xfId="0" applyFont="1" applyFill="1"/>
    <xf numFmtId="0" fontId="5" fillId="0" borderId="0" xfId="0" applyFont="1" applyFill="1" applyAlignment="1">
      <alignment horizontal="left" vertical="center"/>
    </xf>
    <xf numFmtId="0" fontId="6" fillId="0" borderId="0" xfId="0" quotePrefix="1" applyFont="1" applyFill="1" applyAlignment="1">
      <alignment horizontal="left" vertical="center"/>
    </xf>
    <xf numFmtId="176" fontId="6" fillId="0" borderId="0" xfId="0" applyNumberFormat="1" applyFont="1" applyFill="1"/>
    <xf numFmtId="0" fontId="6" fillId="0" borderId="0" xfId="0" applyFont="1" applyFill="1"/>
    <xf numFmtId="176" fontId="7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0" xfId="0" applyFont="1" applyFill="1" applyBorder="1"/>
    <xf numFmtId="0" fontId="3" fillId="0" borderId="0" xfId="0" applyFont="1" applyFill="1" applyBorder="1"/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/>
    <xf numFmtId="0" fontId="13" fillId="0" borderId="0" xfId="0" applyFont="1" applyFill="1" applyBorder="1"/>
    <xf numFmtId="176" fontId="6" fillId="0" borderId="0" xfId="0" applyNumberFormat="1" applyFont="1" applyFill="1" applyBorder="1"/>
    <xf numFmtId="0" fontId="7" fillId="0" borderId="0" xfId="0" applyFont="1" applyFill="1"/>
    <xf numFmtId="0" fontId="14" fillId="0" borderId="0" xfId="0" applyFont="1" applyFill="1"/>
    <xf numFmtId="0" fontId="12" fillId="32" borderId="0" xfId="0" applyFont="1" applyFill="1" applyBorder="1" applyAlignment="1">
      <alignment horizontal="right"/>
    </xf>
    <xf numFmtId="0" fontId="34" fillId="34" borderId="11" xfId="0" applyFont="1" applyFill="1" applyBorder="1" applyAlignment="1">
      <alignment horizontal="center" vertical="center"/>
    </xf>
    <xf numFmtId="0" fontId="37" fillId="34" borderId="30" xfId="0" applyFont="1" applyFill="1" applyBorder="1" applyAlignment="1">
      <alignment vertical="center"/>
    </xf>
    <xf numFmtId="0" fontId="34" fillId="34" borderId="30" xfId="0" applyFont="1" applyFill="1" applyBorder="1" applyAlignment="1">
      <alignment horizontal="center" vertical="center"/>
    </xf>
    <xf numFmtId="0" fontId="34" fillId="34" borderId="30" xfId="0" applyFont="1" applyFill="1" applyBorder="1" applyAlignment="1">
      <alignment vertical="center"/>
    </xf>
    <xf numFmtId="0" fontId="34" fillId="34" borderId="31" xfId="0" applyFont="1" applyFill="1" applyBorder="1" applyAlignment="1">
      <alignment horizontal="center" vertical="center"/>
    </xf>
    <xf numFmtId="0" fontId="34" fillId="34" borderId="30" xfId="0" quotePrefix="1" applyFont="1" applyFill="1" applyBorder="1" applyAlignment="1">
      <alignment horizontal="center" vertical="center"/>
    </xf>
    <xf numFmtId="0" fontId="36" fillId="34" borderId="30" xfId="0" applyFont="1" applyFill="1" applyBorder="1" applyAlignment="1">
      <alignment horizontal="center" vertical="center"/>
    </xf>
    <xf numFmtId="0" fontId="36" fillId="34" borderId="31" xfId="0" applyFont="1" applyFill="1" applyBorder="1" applyAlignment="1">
      <alignment horizontal="center" vertical="center"/>
    </xf>
    <xf numFmtId="0" fontId="35" fillId="34" borderId="33" xfId="0" quotePrefix="1" applyFont="1" applyFill="1" applyBorder="1" applyAlignment="1">
      <alignment horizontal="center" vertical="center" wrapText="1"/>
    </xf>
    <xf numFmtId="176" fontId="35" fillId="35" borderId="34" xfId="0" applyNumberFormat="1" applyFont="1" applyFill="1" applyBorder="1" applyAlignment="1">
      <alignment horizontal="center" vertical="center" wrapText="1"/>
    </xf>
    <xf numFmtId="0" fontId="35" fillId="34" borderId="35" xfId="0" quotePrefix="1" applyFont="1" applyFill="1" applyBorder="1" applyAlignment="1">
      <alignment horizontal="center" vertical="center" wrapText="1"/>
    </xf>
    <xf numFmtId="176" fontId="35" fillId="35" borderId="36" xfId="0" applyNumberFormat="1" applyFont="1" applyFill="1" applyBorder="1" applyAlignment="1">
      <alignment horizontal="center" vertical="center" wrapText="1"/>
    </xf>
    <xf numFmtId="0" fontId="35" fillId="34" borderId="37" xfId="0" quotePrefix="1" applyFont="1" applyFill="1" applyBorder="1" applyAlignment="1">
      <alignment horizontal="center" vertical="center" wrapText="1"/>
    </xf>
    <xf numFmtId="0" fontId="35" fillId="34" borderId="39" xfId="0" quotePrefix="1" applyFont="1" applyFill="1" applyBorder="1" applyAlignment="1">
      <alignment horizontal="center" vertical="center" wrapText="1"/>
    </xf>
    <xf numFmtId="176" fontId="35" fillId="35" borderId="38" xfId="0" applyNumberFormat="1" applyFont="1" applyFill="1" applyBorder="1" applyAlignment="1">
      <alignment horizontal="center" vertical="center" wrapText="1"/>
    </xf>
    <xf numFmtId="0" fontId="12" fillId="32" borderId="0" xfId="0" applyFont="1" applyFill="1"/>
    <xf numFmtId="176" fontId="10" fillId="36" borderId="15" xfId="0" applyNumberFormat="1" applyFont="1" applyFill="1" applyBorder="1" applyAlignment="1">
      <alignment horizontal="right" vertical="center"/>
    </xf>
    <xf numFmtId="177" fontId="11" fillId="36" borderId="15" xfId="0" applyNumberFormat="1" applyFont="1" applyFill="1" applyBorder="1" applyAlignment="1">
      <alignment horizontal="right" vertical="center"/>
    </xf>
    <xf numFmtId="177" fontId="10" fillId="36" borderId="15" xfId="0" applyNumberFormat="1" applyFont="1" applyFill="1" applyBorder="1" applyAlignment="1">
      <alignment horizontal="right" vertical="center"/>
    </xf>
    <xf numFmtId="176" fontId="11" fillId="36" borderId="15" xfId="0" applyNumberFormat="1" applyFont="1" applyFill="1" applyBorder="1" applyAlignment="1">
      <alignment horizontal="right" vertical="center"/>
    </xf>
    <xf numFmtId="177" fontId="11" fillId="36" borderId="16" xfId="0" applyNumberFormat="1" applyFont="1" applyFill="1" applyBorder="1" applyAlignment="1">
      <alignment horizontal="right" vertical="center"/>
    </xf>
    <xf numFmtId="176" fontId="10" fillId="36" borderId="17" xfId="0" applyNumberFormat="1" applyFont="1" applyFill="1" applyBorder="1" applyAlignment="1">
      <alignment horizontal="right" vertical="center"/>
    </xf>
    <xf numFmtId="177" fontId="10" fillId="36" borderId="17" xfId="0" applyNumberFormat="1" applyFont="1" applyFill="1" applyBorder="1" applyAlignment="1">
      <alignment horizontal="right" vertical="center"/>
    </xf>
    <xf numFmtId="177" fontId="11" fillId="36" borderId="17" xfId="0" applyNumberFormat="1" applyFont="1" applyFill="1" applyBorder="1" applyAlignment="1">
      <alignment horizontal="right" vertical="center"/>
    </xf>
    <xf numFmtId="176" fontId="11" fillId="36" borderId="17" xfId="0" applyNumberFormat="1" applyFont="1" applyFill="1" applyBorder="1" applyAlignment="1">
      <alignment horizontal="right" vertical="center"/>
    </xf>
    <xf numFmtId="176" fontId="11" fillId="36" borderId="18" xfId="0" applyNumberFormat="1" applyFont="1" applyFill="1" applyBorder="1" applyAlignment="1">
      <alignment horizontal="right" vertical="center"/>
    </xf>
    <xf numFmtId="176" fontId="10" fillId="36" borderId="19" xfId="0" applyNumberFormat="1" applyFont="1" applyFill="1" applyBorder="1" applyAlignment="1">
      <alignment horizontal="right" vertical="center"/>
    </xf>
    <xf numFmtId="177" fontId="10" fillId="36" borderId="19" xfId="0" applyNumberFormat="1" applyFont="1" applyFill="1" applyBorder="1" applyAlignment="1">
      <alignment horizontal="right" vertical="center"/>
    </xf>
    <xf numFmtId="177" fontId="11" fillId="36" borderId="19" xfId="0" applyNumberFormat="1" applyFont="1" applyFill="1" applyBorder="1" applyAlignment="1">
      <alignment horizontal="right" vertical="center"/>
    </xf>
    <xf numFmtId="176" fontId="11" fillId="36" borderId="19" xfId="0" applyNumberFormat="1" applyFont="1" applyFill="1" applyBorder="1" applyAlignment="1">
      <alignment horizontal="right" vertical="center"/>
    </xf>
    <xf numFmtId="176" fontId="11" fillId="36" borderId="20" xfId="0" applyNumberFormat="1" applyFont="1" applyFill="1" applyBorder="1" applyAlignment="1">
      <alignment horizontal="right" vertical="center"/>
    </xf>
    <xf numFmtId="176" fontId="10" fillId="36" borderId="21" xfId="0" applyNumberFormat="1" applyFont="1" applyFill="1" applyBorder="1" applyAlignment="1">
      <alignment horizontal="right" vertical="center"/>
    </xf>
    <xf numFmtId="177" fontId="10" fillId="36" borderId="21" xfId="0" applyNumberFormat="1" applyFont="1" applyFill="1" applyBorder="1" applyAlignment="1">
      <alignment horizontal="right" vertical="center"/>
    </xf>
    <xf numFmtId="177" fontId="11" fillId="36" borderId="21" xfId="0" applyNumberFormat="1" applyFont="1" applyFill="1" applyBorder="1" applyAlignment="1">
      <alignment horizontal="right" vertical="center"/>
    </xf>
    <xf numFmtId="176" fontId="11" fillId="36" borderId="21" xfId="0" applyNumberFormat="1" applyFont="1" applyFill="1" applyBorder="1" applyAlignment="1">
      <alignment horizontal="right" vertical="center"/>
    </xf>
    <xf numFmtId="176" fontId="11" fillId="36" borderId="22" xfId="0" applyNumberFormat="1" applyFont="1" applyFill="1" applyBorder="1" applyAlignment="1">
      <alignment horizontal="right" vertical="center"/>
    </xf>
    <xf numFmtId="176" fontId="10" fillId="36" borderId="20" xfId="0" applyNumberFormat="1" applyFont="1" applyFill="1" applyBorder="1" applyAlignment="1">
      <alignment horizontal="right" vertical="center"/>
    </xf>
    <xf numFmtId="176" fontId="10" fillId="36" borderId="18" xfId="0" applyNumberFormat="1" applyFont="1" applyFill="1" applyBorder="1" applyAlignment="1">
      <alignment horizontal="right" vertical="center"/>
    </xf>
    <xf numFmtId="176" fontId="10" fillId="36" borderId="22" xfId="0" applyNumberFormat="1" applyFont="1" applyFill="1" applyBorder="1" applyAlignment="1">
      <alignment horizontal="right" vertical="center"/>
    </xf>
    <xf numFmtId="0" fontId="12" fillId="32" borderId="0" xfId="0" applyFont="1" applyFill="1" applyAlignment="1">
      <alignment horizontal="left" vertical="center"/>
    </xf>
    <xf numFmtId="176" fontId="10" fillId="36" borderId="40" xfId="0" applyNumberFormat="1" applyFont="1" applyFill="1" applyBorder="1" applyAlignment="1">
      <alignment horizontal="right" vertical="center"/>
    </xf>
    <xf numFmtId="0" fontId="3" fillId="33" borderId="41" xfId="0" applyFont="1" applyFill="1" applyBorder="1" applyAlignment="1">
      <alignment horizontal="center" vertical="center"/>
    </xf>
    <xf numFmtId="0" fontId="35" fillId="35" borderId="37" xfId="0" quotePrefix="1" applyFont="1" applyFill="1" applyBorder="1" applyAlignment="1">
      <alignment horizontal="center" vertical="center" wrapText="1"/>
    </xf>
    <xf numFmtId="0" fontId="3" fillId="33" borderId="9" xfId="0" applyFont="1" applyFill="1" applyBorder="1" applyAlignment="1">
      <alignment horizontal="center" vertical="center"/>
    </xf>
    <xf numFmtId="0" fontId="3" fillId="33" borderId="42" xfId="0" applyFont="1" applyFill="1" applyBorder="1" applyAlignment="1">
      <alignment horizontal="center" vertical="center"/>
    </xf>
    <xf numFmtId="0" fontId="3" fillId="33" borderId="13" xfId="0" applyFont="1" applyFill="1" applyBorder="1" applyAlignment="1">
      <alignment horizontal="center" vertical="center"/>
    </xf>
    <xf numFmtId="0" fontId="3" fillId="33" borderId="43" xfId="0" applyFont="1" applyFill="1" applyBorder="1" applyAlignment="1">
      <alignment horizontal="center" vertical="center"/>
    </xf>
    <xf numFmtId="177" fontId="10" fillId="36" borderId="44" xfId="0" applyNumberFormat="1" applyFont="1" applyFill="1" applyBorder="1" applyAlignment="1">
      <alignment horizontal="right" vertical="center"/>
    </xf>
    <xf numFmtId="177" fontId="10" fillId="36" borderId="45" xfId="0" applyNumberFormat="1" applyFont="1" applyFill="1" applyBorder="1" applyAlignment="1">
      <alignment horizontal="right" vertical="center"/>
    </xf>
    <xf numFmtId="177" fontId="10" fillId="36" borderId="46" xfId="0" applyNumberFormat="1" applyFont="1" applyFill="1" applyBorder="1" applyAlignment="1">
      <alignment horizontal="right" vertical="center"/>
    </xf>
    <xf numFmtId="177" fontId="10" fillId="36" borderId="47" xfId="0" applyNumberFormat="1" applyFont="1" applyFill="1" applyBorder="1" applyAlignment="1">
      <alignment horizontal="right" vertical="center"/>
    </xf>
    <xf numFmtId="0" fontId="8" fillId="33" borderId="48" xfId="1" applyNumberFormat="1" applyFont="1" applyFill="1" applyBorder="1" applyAlignment="1">
      <alignment horizontal="center" vertical="center"/>
    </xf>
    <xf numFmtId="0" fontId="8" fillId="33" borderId="49" xfId="1" quotePrefix="1" applyNumberFormat="1" applyFont="1" applyFill="1" applyBorder="1" applyAlignment="1">
      <alignment horizontal="center" vertical="center"/>
    </xf>
    <xf numFmtId="0" fontId="8" fillId="33" borderId="50" xfId="1" quotePrefix="1" applyNumberFormat="1" applyFont="1" applyFill="1" applyBorder="1" applyAlignment="1">
      <alignment horizontal="center" vertical="center"/>
    </xf>
    <xf numFmtId="0" fontId="8" fillId="33" borderId="51" xfId="1" quotePrefix="1" applyNumberFormat="1" applyFont="1" applyFill="1" applyBorder="1" applyAlignment="1">
      <alignment horizontal="center" vertical="center"/>
    </xf>
    <xf numFmtId="0" fontId="8" fillId="33" borderId="50" xfId="1" applyNumberFormat="1" applyFont="1" applyFill="1" applyBorder="1" applyAlignment="1">
      <alignment horizontal="center" vertical="center"/>
    </xf>
    <xf numFmtId="0" fontId="8" fillId="33" borderId="53" xfId="1" quotePrefix="1" applyNumberFormat="1" applyFont="1" applyFill="1" applyBorder="1" applyAlignment="1">
      <alignment horizontal="center" vertical="center"/>
    </xf>
    <xf numFmtId="0" fontId="0" fillId="33" borderId="52" xfId="0" applyFont="1" applyFill="1" applyBorder="1" applyAlignment="1">
      <alignment horizontal="center" vertical="center"/>
    </xf>
    <xf numFmtId="0" fontId="0" fillId="33" borderId="35" xfId="0" applyFont="1" applyFill="1" applyBorder="1" applyAlignment="1">
      <alignment horizontal="center" vertical="center"/>
    </xf>
    <xf numFmtId="0" fontId="35" fillId="37" borderId="35" xfId="0" quotePrefix="1" applyFont="1" applyFill="1" applyBorder="1" applyAlignment="1">
      <alignment horizontal="center" vertical="center" wrapText="1"/>
    </xf>
    <xf numFmtId="0" fontId="8" fillId="32" borderId="0" xfId="0" applyFont="1" applyFill="1"/>
    <xf numFmtId="0" fontId="8" fillId="33" borderId="52" xfId="0" applyFont="1" applyFill="1" applyBorder="1" applyAlignment="1">
      <alignment horizontal="center" vertical="center"/>
    </xf>
    <xf numFmtId="177" fontId="11" fillId="0" borderId="54" xfId="0" applyNumberFormat="1" applyFont="1" applyFill="1" applyBorder="1" applyAlignment="1">
      <alignment horizontal="right" vertical="center"/>
    </xf>
    <xf numFmtId="176" fontId="11" fillId="0" borderId="55" xfId="0" applyNumberFormat="1" applyFont="1" applyFill="1" applyBorder="1" applyAlignment="1">
      <alignment horizontal="right" vertical="center"/>
    </xf>
    <xf numFmtId="177" fontId="11" fillId="0" borderId="55" xfId="0" applyNumberFormat="1" applyFont="1" applyFill="1" applyBorder="1" applyAlignment="1">
      <alignment horizontal="right" vertical="center"/>
    </xf>
    <xf numFmtId="176" fontId="11" fillId="0" borderId="56" xfId="0" applyNumberFormat="1" applyFont="1" applyFill="1" applyBorder="1" applyAlignment="1">
      <alignment horizontal="right" vertical="center"/>
    </xf>
    <xf numFmtId="0" fontId="8" fillId="33" borderId="13" xfId="0" applyFont="1" applyFill="1" applyBorder="1" applyAlignment="1">
      <alignment horizontal="center" vertical="center"/>
    </xf>
    <xf numFmtId="0" fontId="8" fillId="33" borderId="13" xfId="0" applyFont="1" applyFill="1" applyBorder="1" applyAlignment="1">
      <alignment horizontal="center" vertical="center"/>
    </xf>
    <xf numFmtId="0" fontId="8" fillId="33" borderId="42" xfId="0" applyFont="1" applyFill="1" applyBorder="1" applyAlignment="1">
      <alignment horizontal="center" vertical="center"/>
    </xf>
    <xf numFmtId="177" fontId="11" fillId="36" borderId="46" xfId="0" applyNumberFormat="1" applyFont="1" applyFill="1" applyBorder="1" applyAlignment="1">
      <alignment horizontal="right" vertical="center"/>
    </xf>
    <xf numFmtId="177" fontId="11" fillId="36" borderId="45" xfId="0" applyNumberFormat="1" applyFont="1" applyFill="1" applyBorder="1" applyAlignment="1">
      <alignment horizontal="right" vertical="center"/>
    </xf>
    <xf numFmtId="0" fontId="39" fillId="0" borderId="0" xfId="0" applyFont="1" applyFill="1" applyBorder="1" applyAlignment="1">
      <alignment horizontal="left" vertical="top"/>
    </xf>
    <xf numFmtId="0" fontId="8" fillId="33" borderId="19" xfId="38" quotePrefix="1" applyNumberFormat="1" applyFont="1" applyFill="1" applyBorder="1" applyAlignment="1">
      <alignment horizontal="center" vertical="center"/>
    </xf>
    <xf numFmtId="3" fontId="11" fillId="36" borderId="19" xfId="0" applyNumberFormat="1" applyFont="1" applyFill="1" applyBorder="1" applyAlignment="1">
      <alignment horizontal="right" vertical="center"/>
    </xf>
    <xf numFmtId="0" fontId="8" fillId="33" borderId="13" xfId="0" applyFont="1" applyFill="1" applyBorder="1" applyAlignment="1">
      <alignment horizontal="center" vertical="center"/>
    </xf>
    <xf numFmtId="177" fontId="11" fillId="0" borderId="46" xfId="0" applyNumberFormat="1" applyFont="1" applyFill="1" applyBorder="1" applyAlignment="1">
      <alignment horizontal="right" vertical="center"/>
    </xf>
    <xf numFmtId="176" fontId="11" fillId="0" borderId="19" xfId="0" applyNumberFormat="1" applyFont="1" applyFill="1" applyBorder="1" applyAlignment="1">
      <alignment horizontal="right" vertical="center"/>
    </xf>
    <xf numFmtId="177" fontId="11" fillId="0" borderId="19" xfId="0" applyNumberFormat="1" applyFont="1" applyFill="1" applyBorder="1" applyAlignment="1">
      <alignment horizontal="right" vertical="center"/>
    </xf>
    <xf numFmtId="176" fontId="11" fillId="0" borderId="20" xfId="0" applyNumberFormat="1" applyFont="1" applyFill="1" applyBorder="1" applyAlignment="1">
      <alignment horizontal="right" vertical="center"/>
    </xf>
    <xf numFmtId="0" fontId="34" fillId="35" borderId="26" xfId="0" applyFont="1" applyFill="1" applyBorder="1" applyAlignment="1">
      <alignment horizontal="center" vertical="center" wrapText="1"/>
    </xf>
    <xf numFmtId="0" fontId="36" fillId="35" borderId="32" xfId="0" applyFont="1" applyFill="1" applyBorder="1" applyAlignment="1">
      <alignment horizontal="center" vertical="center"/>
    </xf>
    <xf numFmtId="0" fontId="34" fillId="34" borderId="11" xfId="0" applyFont="1" applyFill="1" applyBorder="1" applyAlignment="1">
      <alignment horizontal="center" vertical="center" wrapText="1"/>
    </xf>
    <xf numFmtId="0" fontId="36" fillId="34" borderId="10" xfId="0" applyFont="1" applyFill="1" applyBorder="1" applyAlignment="1">
      <alignment horizontal="center" vertical="center"/>
    </xf>
    <xf numFmtId="0" fontId="36" fillId="34" borderId="0" xfId="0" applyFont="1" applyFill="1" applyBorder="1" applyAlignment="1">
      <alignment horizontal="center" vertical="center"/>
    </xf>
    <xf numFmtId="0" fontId="36" fillId="34" borderId="14" xfId="0" applyFont="1" applyFill="1" applyBorder="1" applyAlignment="1">
      <alignment horizontal="center" vertical="center"/>
    </xf>
    <xf numFmtId="0" fontId="34" fillId="34" borderId="29" xfId="0" applyFont="1" applyFill="1" applyBorder="1" applyAlignment="1">
      <alignment horizontal="center" vertical="center"/>
    </xf>
    <xf numFmtId="0" fontId="36" fillId="34" borderId="30" xfId="0" applyFont="1" applyFill="1" applyBorder="1" applyAlignment="1">
      <alignment horizontal="center" vertical="center"/>
    </xf>
    <xf numFmtId="0" fontId="36" fillId="34" borderId="27" xfId="0" applyFont="1" applyFill="1" applyBorder="1" applyAlignment="1">
      <alignment horizontal="center" vertical="center"/>
    </xf>
    <xf numFmtId="0" fontId="34" fillId="34" borderId="29" xfId="0" quotePrefix="1" applyFont="1" applyFill="1" applyBorder="1" applyAlignment="1">
      <alignment horizontal="center" vertical="center" wrapText="1"/>
    </xf>
    <xf numFmtId="0" fontId="36" fillId="34" borderId="31" xfId="0" applyFont="1" applyFill="1" applyBorder="1" applyAlignment="1">
      <alignment vertical="center"/>
    </xf>
    <xf numFmtId="0" fontId="38" fillId="34" borderId="27" xfId="0" applyFont="1" applyFill="1" applyBorder="1" applyAlignment="1">
      <alignment horizontal="center" vertical="center" wrapText="1"/>
    </xf>
    <xf numFmtId="0" fontId="36" fillId="34" borderId="28" xfId="0" applyFont="1" applyFill="1" applyBorder="1" applyAlignment="1">
      <alignment vertical="center"/>
    </xf>
    <xf numFmtId="0" fontId="36" fillId="34" borderId="27" xfId="0" applyFont="1" applyFill="1" applyBorder="1" applyAlignment="1">
      <alignment vertical="center" wrapText="1"/>
    </xf>
    <xf numFmtId="0" fontId="34" fillId="34" borderId="29" xfId="0" quotePrefix="1" applyFont="1" applyFill="1" applyBorder="1" applyAlignment="1">
      <alignment horizontal="center" vertical="center"/>
    </xf>
    <xf numFmtId="0" fontId="36" fillId="34" borderId="31" xfId="0" applyFont="1" applyFill="1" applyBorder="1" applyAlignment="1">
      <alignment horizontal="center" vertical="center"/>
    </xf>
    <xf numFmtId="0" fontId="38" fillId="34" borderId="27" xfId="0" applyFont="1" applyFill="1" applyBorder="1" applyAlignment="1">
      <alignment horizontal="center" vertical="center"/>
    </xf>
    <xf numFmtId="0" fontId="36" fillId="34" borderId="28" xfId="0" applyFont="1" applyFill="1" applyBorder="1" applyAlignment="1">
      <alignment horizontal="center" vertical="center"/>
    </xf>
    <xf numFmtId="0" fontId="8" fillId="33" borderId="9" xfId="0" applyFont="1" applyFill="1" applyBorder="1" applyAlignment="1">
      <alignment horizontal="center" vertical="center"/>
    </xf>
    <xf numFmtId="0" fontId="0" fillId="33" borderId="11" xfId="0" applyFont="1" applyFill="1" applyBorder="1" applyAlignment="1">
      <alignment horizontal="center" vertical="center"/>
    </xf>
    <xf numFmtId="0" fontId="8" fillId="33" borderId="13" xfId="0" applyFont="1" applyFill="1" applyBorder="1" applyAlignment="1">
      <alignment horizontal="center" vertical="center"/>
    </xf>
    <xf numFmtId="0" fontId="0" fillId="33" borderId="0" xfId="0" applyFont="1" applyFill="1" applyBorder="1" applyAlignment="1">
      <alignment horizontal="center" vertical="center"/>
    </xf>
    <xf numFmtId="0" fontId="34" fillId="34" borderId="24" xfId="0" quotePrefix="1" applyFont="1" applyFill="1" applyBorder="1" applyAlignment="1">
      <alignment horizontal="center" vertical="center" wrapText="1"/>
    </xf>
    <xf numFmtId="0" fontId="34" fillId="34" borderId="25" xfId="0" quotePrefix="1" applyFont="1" applyFill="1" applyBorder="1" applyAlignment="1">
      <alignment horizontal="center" vertical="center" wrapText="1"/>
    </xf>
    <xf numFmtId="0" fontId="34" fillId="34" borderId="27" xfId="0" quotePrefix="1" applyFont="1" applyFill="1" applyBorder="1" applyAlignment="1">
      <alignment horizontal="center" vertical="center" wrapText="1"/>
    </xf>
    <xf numFmtId="0" fontId="34" fillId="34" borderId="28" xfId="0" quotePrefix="1" applyFont="1" applyFill="1" applyBorder="1" applyAlignment="1">
      <alignment horizontal="center" vertical="center" wrapText="1"/>
    </xf>
    <xf numFmtId="0" fontId="36" fillId="34" borderId="11" xfId="0" applyFont="1" applyFill="1" applyBorder="1" applyAlignment="1">
      <alignment horizontal="center" vertical="center"/>
    </xf>
    <xf numFmtId="0" fontId="36" fillId="34" borderId="0" xfId="0" applyFont="1" applyFill="1" applyBorder="1" applyAlignment="1">
      <alignment vertical="center"/>
    </xf>
    <xf numFmtId="0" fontId="34" fillId="37" borderId="26" xfId="0" quotePrefix="1" applyFont="1" applyFill="1" applyBorder="1" applyAlignment="1">
      <alignment horizontal="center" vertical="center" wrapText="1"/>
    </xf>
    <xf numFmtId="0" fontId="36" fillId="37" borderId="26" xfId="0" applyFont="1" applyFill="1" applyBorder="1" applyAlignment="1">
      <alignment vertical="center"/>
    </xf>
    <xf numFmtId="0" fontId="36" fillId="37" borderId="28" xfId="0" applyFont="1" applyFill="1" applyBorder="1" applyAlignment="1">
      <alignment vertical="center"/>
    </xf>
    <xf numFmtId="0" fontId="36" fillId="37" borderId="32" xfId="0" applyFont="1" applyFill="1" applyBorder="1" applyAlignment="1">
      <alignment vertical="center"/>
    </xf>
  </cellXfs>
  <cellStyles count="49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Calc Currency (0)" xfId="20"/>
    <cellStyle name="Header1" xfId="21"/>
    <cellStyle name="Header2" xfId="22"/>
    <cellStyle name="Normal_#18-Internet" xfId="23"/>
    <cellStyle name="アクセント 1 2" xfId="24"/>
    <cellStyle name="アクセント 2 2" xfId="25"/>
    <cellStyle name="アクセント 3 2" xfId="26"/>
    <cellStyle name="アクセント 4 2" xfId="27"/>
    <cellStyle name="アクセント 5 2" xfId="28"/>
    <cellStyle name="アクセント 6 2" xfId="29"/>
    <cellStyle name="チェック セル 2" xfId="30"/>
    <cellStyle name="どちらでもない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桁区切り 2" xfId="36"/>
    <cellStyle name="桁区切り 2 2" xfId="37"/>
    <cellStyle name="桁区切り 3" xfId="38"/>
    <cellStyle name="見出し 1 2" xfId="39"/>
    <cellStyle name="見出し 2 2" xfId="40"/>
    <cellStyle name="見出し 3 2" xfId="41"/>
    <cellStyle name="見出し 4 2" xfId="42"/>
    <cellStyle name="集計 2" xfId="43"/>
    <cellStyle name="出力 2" xfId="44"/>
    <cellStyle name="説明文 2" xfId="45"/>
    <cellStyle name="入力 2" xfId="46"/>
    <cellStyle name="標準" xfId="0" builtinId="0"/>
    <cellStyle name="標準 2" xfId="47"/>
    <cellStyle name="良い 2" xfId="48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Z85"/>
  <sheetViews>
    <sheetView showGridLines="0" tabSelected="1" zoomScaleNormal="100" workbookViewId="0">
      <pane xSplit="3" ySplit="9" topLeftCell="D60" activePane="bottomRight" state="frozen"/>
      <selection activeCell="M45" sqref="M45"/>
      <selection pane="topRight" activeCell="M45" sqref="M45"/>
      <selection pane="bottomLeft" activeCell="M45" sqref="M45"/>
      <selection pane="bottomRight" activeCell="Z79" sqref="Z79"/>
    </sheetView>
  </sheetViews>
  <sheetFormatPr defaultColWidth="8.75" defaultRowHeight="12"/>
  <cols>
    <col min="1" max="1" width="5.625" style="1" customWidth="1"/>
    <col min="2" max="2" width="7.625" style="1" customWidth="1"/>
    <col min="3" max="3" width="13.375" style="1" customWidth="1"/>
    <col min="4" max="4" width="7.625" style="1" customWidth="1"/>
    <col min="5" max="5" width="6.625" style="1" customWidth="1"/>
    <col min="6" max="6" width="10.625" style="1" customWidth="1"/>
    <col min="7" max="7" width="6.625" style="1" customWidth="1"/>
    <col min="8" max="8" width="10.625" style="1" customWidth="1"/>
    <col min="9" max="9" width="6.625" style="1" customWidth="1"/>
    <col min="10" max="10" width="9.625" style="1" customWidth="1"/>
    <col min="11" max="11" width="6.625" style="1" customWidth="1"/>
    <col min="12" max="12" width="9.625" style="1" customWidth="1"/>
    <col min="13" max="13" width="6.625" style="1" customWidth="1"/>
    <col min="14" max="14" width="9.625" style="1" customWidth="1"/>
    <col min="15" max="15" width="6.625" style="1" customWidth="1"/>
    <col min="16" max="16" width="9.625" style="1" customWidth="1"/>
    <col min="17" max="17" width="6.625" style="1" customWidth="1"/>
    <col min="18" max="18" width="9.625" style="1" customWidth="1"/>
    <col min="19" max="19" width="6.625" style="1" customWidth="1"/>
    <col min="20" max="20" width="9.625" style="1" customWidth="1"/>
    <col min="21" max="21" width="6.625" style="1" customWidth="1"/>
    <col min="22" max="24" width="10.625" style="1" customWidth="1"/>
    <col min="25" max="25" width="9.625" style="1" customWidth="1"/>
    <col min="26" max="26" width="6.625" style="1" customWidth="1"/>
    <col min="27" max="27" width="7.625" style="1" customWidth="1"/>
    <col min="28" max="16384" width="8.75" style="1"/>
  </cols>
  <sheetData>
    <row r="1" spans="2:26" ht="12" customHeight="1"/>
    <row r="2" spans="2:26" s="5" customFormat="1" ht="15" customHeight="1">
      <c r="B2" s="2" t="s">
        <v>0</v>
      </c>
      <c r="C2" s="2"/>
      <c r="D2" s="3"/>
      <c r="E2" s="4"/>
      <c r="F2" s="3"/>
      <c r="G2" s="3"/>
      <c r="H2" s="3"/>
      <c r="I2" s="3"/>
      <c r="K2" s="3"/>
      <c r="M2" s="3"/>
      <c r="O2" s="3"/>
      <c r="Q2" s="3"/>
      <c r="S2" s="3"/>
      <c r="U2" s="3"/>
      <c r="Y2" s="4"/>
      <c r="Z2" s="3"/>
    </row>
    <row r="3" spans="2:26" s="5" customFormat="1" ht="12" customHeight="1">
      <c r="B3" s="2"/>
      <c r="C3" s="2"/>
      <c r="D3" s="3"/>
      <c r="E3" s="4"/>
      <c r="F3" s="3"/>
      <c r="G3" s="3"/>
      <c r="H3" s="3"/>
      <c r="I3" s="3"/>
      <c r="K3" s="3"/>
      <c r="M3" s="3"/>
      <c r="O3" s="3"/>
      <c r="Q3" s="3"/>
      <c r="S3" s="3"/>
      <c r="U3" s="3"/>
      <c r="Y3" s="4"/>
      <c r="Z3" s="3"/>
    </row>
    <row r="4" spans="2:26" s="5" customFormat="1" ht="12" customHeight="1">
      <c r="E4" s="4"/>
      <c r="Z4" s="6" t="s">
        <v>1</v>
      </c>
    </row>
    <row r="5" spans="2:26" s="7" customFormat="1" ht="12" customHeight="1">
      <c r="B5" s="114" t="s">
        <v>70</v>
      </c>
      <c r="C5" s="115"/>
      <c r="D5" s="118" t="s">
        <v>2</v>
      </c>
      <c r="E5" s="119"/>
      <c r="F5" s="98" t="s">
        <v>71</v>
      </c>
      <c r="G5" s="122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24" t="s">
        <v>72</v>
      </c>
      <c r="U5" s="125"/>
      <c r="V5" s="96" t="s">
        <v>73</v>
      </c>
      <c r="W5" s="96" t="s">
        <v>74</v>
      </c>
      <c r="X5" s="96" t="s">
        <v>75</v>
      </c>
      <c r="Y5" s="98" t="s">
        <v>76</v>
      </c>
      <c r="Z5" s="99"/>
    </row>
    <row r="6" spans="2:26" s="7" customFormat="1" ht="12" customHeight="1">
      <c r="B6" s="116"/>
      <c r="C6" s="117"/>
      <c r="D6" s="120"/>
      <c r="E6" s="121"/>
      <c r="F6" s="100"/>
      <c r="G6" s="100"/>
      <c r="H6" s="102" t="s">
        <v>3</v>
      </c>
      <c r="I6" s="103"/>
      <c r="J6" s="18"/>
      <c r="K6" s="19"/>
      <c r="L6" s="18"/>
      <c r="M6" s="19"/>
      <c r="N6" s="18"/>
      <c r="O6" s="19"/>
      <c r="P6" s="20"/>
      <c r="Q6" s="21"/>
      <c r="R6" s="105" t="s">
        <v>4</v>
      </c>
      <c r="S6" s="106"/>
      <c r="T6" s="126"/>
      <c r="U6" s="127"/>
      <c r="V6" s="97"/>
      <c r="W6" s="97"/>
      <c r="X6" s="97"/>
      <c r="Y6" s="100"/>
      <c r="Z6" s="101"/>
    </row>
    <row r="7" spans="2:26" s="7" customFormat="1" ht="12" customHeight="1">
      <c r="B7" s="116"/>
      <c r="C7" s="117"/>
      <c r="D7" s="120"/>
      <c r="E7" s="121"/>
      <c r="F7" s="123"/>
      <c r="G7" s="123"/>
      <c r="H7" s="104"/>
      <c r="I7" s="100"/>
      <c r="J7" s="110" t="s">
        <v>77</v>
      </c>
      <c r="K7" s="103"/>
      <c r="L7" s="22"/>
      <c r="M7" s="23"/>
      <c r="N7" s="22"/>
      <c r="O7" s="24"/>
      <c r="P7" s="110" t="s">
        <v>5</v>
      </c>
      <c r="Q7" s="111"/>
      <c r="R7" s="107"/>
      <c r="S7" s="108"/>
      <c r="T7" s="126"/>
      <c r="U7" s="127"/>
      <c r="V7" s="97"/>
      <c r="W7" s="97"/>
      <c r="X7" s="97"/>
      <c r="Y7" s="100"/>
      <c r="Z7" s="101"/>
    </row>
    <row r="8" spans="2:26" s="7" customFormat="1" ht="12" customHeight="1">
      <c r="B8" s="116"/>
      <c r="C8" s="117"/>
      <c r="D8" s="120"/>
      <c r="E8" s="121"/>
      <c r="F8" s="123"/>
      <c r="G8" s="123"/>
      <c r="H8" s="104"/>
      <c r="I8" s="100"/>
      <c r="J8" s="104"/>
      <c r="K8" s="100"/>
      <c r="L8" s="102" t="s">
        <v>6</v>
      </c>
      <c r="M8" s="111"/>
      <c r="N8" s="102" t="s">
        <v>7</v>
      </c>
      <c r="O8" s="111"/>
      <c r="P8" s="112"/>
      <c r="Q8" s="113"/>
      <c r="R8" s="109"/>
      <c r="S8" s="108"/>
      <c r="T8" s="126"/>
      <c r="U8" s="127"/>
      <c r="V8" s="97"/>
      <c r="W8" s="97"/>
      <c r="X8" s="97"/>
      <c r="Y8" s="100"/>
      <c r="Z8" s="101"/>
    </row>
    <row r="9" spans="2:26" s="7" customFormat="1" ht="12" customHeight="1">
      <c r="B9" s="74"/>
      <c r="C9" s="75"/>
      <c r="D9" s="25" t="s">
        <v>78</v>
      </c>
      <c r="E9" s="26" t="s">
        <v>8</v>
      </c>
      <c r="F9" s="27" t="s">
        <v>79</v>
      </c>
      <c r="G9" s="28" t="s">
        <v>8</v>
      </c>
      <c r="H9" s="25" t="s">
        <v>80</v>
      </c>
      <c r="I9" s="28" t="s">
        <v>8</v>
      </c>
      <c r="J9" s="29" t="s">
        <v>81</v>
      </c>
      <c r="K9" s="28" t="s">
        <v>8</v>
      </c>
      <c r="L9" s="25" t="s">
        <v>82</v>
      </c>
      <c r="M9" s="26" t="s">
        <v>8</v>
      </c>
      <c r="N9" s="25" t="s">
        <v>83</v>
      </c>
      <c r="O9" s="26" t="s">
        <v>8</v>
      </c>
      <c r="P9" s="25" t="s">
        <v>84</v>
      </c>
      <c r="Q9" s="26" t="s">
        <v>8</v>
      </c>
      <c r="R9" s="25" t="s">
        <v>85</v>
      </c>
      <c r="S9" s="26" t="s">
        <v>8</v>
      </c>
      <c r="T9" s="76" t="s">
        <v>9</v>
      </c>
      <c r="U9" s="26" t="s">
        <v>8</v>
      </c>
      <c r="V9" s="59" t="s">
        <v>86</v>
      </c>
      <c r="W9" s="59" t="s">
        <v>87</v>
      </c>
      <c r="X9" s="59" t="s">
        <v>10</v>
      </c>
      <c r="Y9" s="30" t="s">
        <v>88</v>
      </c>
      <c r="Z9" s="31" t="s">
        <v>8</v>
      </c>
    </row>
    <row r="10" spans="2:26" s="5" customFormat="1" ht="12" hidden="1" customHeight="1">
      <c r="B10" s="60">
        <v>1960</v>
      </c>
      <c r="C10" s="68" t="s">
        <v>11</v>
      </c>
      <c r="D10" s="64">
        <v>70170</v>
      </c>
      <c r="E10" s="33" t="s">
        <v>12</v>
      </c>
      <c r="F10" s="34">
        <v>117550</v>
      </c>
      <c r="G10" s="35" t="s">
        <v>12</v>
      </c>
      <c r="H10" s="34" t="s">
        <v>12</v>
      </c>
      <c r="I10" s="34" t="s">
        <v>12</v>
      </c>
      <c r="J10" s="34" t="s">
        <v>12</v>
      </c>
      <c r="K10" s="34" t="s">
        <v>12</v>
      </c>
      <c r="L10" s="34" t="s">
        <v>12</v>
      </c>
      <c r="M10" s="34" t="s">
        <v>12</v>
      </c>
      <c r="N10" s="34" t="s">
        <v>12</v>
      </c>
      <c r="O10" s="34" t="s">
        <v>12</v>
      </c>
      <c r="P10" s="34" t="s">
        <v>12</v>
      </c>
      <c r="Q10" s="34" t="s">
        <v>12</v>
      </c>
      <c r="R10" s="34" t="s">
        <v>12</v>
      </c>
      <c r="S10" s="34" t="s">
        <v>12</v>
      </c>
      <c r="T10" s="34" t="s">
        <v>12</v>
      </c>
      <c r="U10" s="34" t="s">
        <v>12</v>
      </c>
      <c r="V10" s="36" t="s">
        <v>12</v>
      </c>
      <c r="W10" s="36" t="s">
        <v>12</v>
      </c>
      <c r="X10" s="36" t="s">
        <v>12</v>
      </c>
      <c r="Y10" s="36" t="s">
        <v>12</v>
      </c>
      <c r="Z10" s="37" t="s">
        <v>12</v>
      </c>
    </row>
    <row r="11" spans="2:26" s="5" customFormat="1" ht="12" hidden="1" customHeight="1">
      <c r="B11" s="61">
        <v>1961</v>
      </c>
      <c r="C11" s="69" t="s">
        <v>13</v>
      </c>
      <c r="D11" s="65">
        <v>75910</v>
      </c>
      <c r="E11" s="38">
        <f>D11/D10*100</f>
        <v>108.18013396038194</v>
      </c>
      <c r="F11" s="39">
        <v>127810</v>
      </c>
      <c r="G11" s="38">
        <f>F11/F10*100</f>
        <v>108.72820076563166</v>
      </c>
      <c r="H11" s="40" t="s">
        <v>12</v>
      </c>
      <c r="I11" s="41" t="s">
        <v>12</v>
      </c>
      <c r="J11" s="40" t="s">
        <v>12</v>
      </c>
      <c r="K11" s="41" t="s">
        <v>12</v>
      </c>
      <c r="L11" s="40" t="s">
        <v>12</v>
      </c>
      <c r="M11" s="41" t="s">
        <v>12</v>
      </c>
      <c r="N11" s="40" t="s">
        <v>12</v>
      </c>
      <c r="O11" s="41" t="s">
        <v>12</v>
      </c>
      <c r="P11" s="40" t="s">
        <v>12</v>
      </c>
      <c r="Q11" s="41" t="s">
        <v>12</v>
      </c>
      <c r="R11" s="40" t="s">
        <v>12</v>
      </c>
      <c r="S11" s="41" t="s">
        <v>12</v>
      </c>
      <c r="T11" s="40" t="s">
        <v>12</v>
      </c>
      <c r="U11" s="41" t="s">
        <v>12</v>
      </c>
      <c r="V11" s="41" t="s">
        <v>12</v>
      </c>
      <c r="W11" s="41" t="s">
        <v>12</v>
      </c>
      <c r="X11" s="41" t="s">
        <v>12</v>
      </c>
      <c r="Y11" s="41" t="s">
        <v>12</v>
      </c>
      <c r="Z11" s="42" t="s">
        <v>12</v>
      </c>
    </row>
    <row r="12" spans="2:26" s="5" customFormat="1" ht="12" hidden="1" customHeight="1">
      <c r="B12" s="62">
        <v>1962</v>
      </c>
      <c r="C12" s="70" t="s">
        <v>14</v>
      </c>
      <c r="D12" s="66">
        <v>75890</v>
      </c>
      <c r="E12" s="43">
        <f t="shared" ref="E12:E64" si="0">D12/D11*100</f>
        <v>99.973653010143593</v>
      </c>
      <c r="F12" s="44">
        <v>141160</v>
      </c>
      <c r="G12" s="43">
        <f t="shared" ref="G12:O63" si="1">F12/F11*100</f>
        <v>110.44519208199672</v>
      </c>
      <c r="H12" s="45" t="s">
        <v>12</v>
      </c>
      <c r="I12" s="46" t="s">
        <v>12</v>
      </c>
      <c r="J12" s="45" t="s">
        <v>12</v>
      </c>
      <c r="K12" s="46" t="s">
        <v>12</v>
      </c>
      <c r="L12" s="45" t="s">
        <v>12</v>
      </c>
      <c r="M12" s="46" t="s">
        <v>12</v>
      </c>
      <c r="N12" s="45" t="s">
        <v>12</v>
      </c>
      <c r="O12" s="46" t="s">
        <v>12</v>
      </c>
      <c r="P12" s="45" t="s">
        <v>12</v>
      </c>
      <c r="Q12" s="46" t="s">
        <v>12</v>
      </c>
      <c r="R12" s="45" t="s">
        <v>12</v>
      </c>
      <c r="S12" s="46" t="s">
        <v>12</v>
      </c>
      <c r="T12" s="45" t="s">
        <v>12</v>
      </c>
      <c r="U12" s="46" t="s">
        <v>12</v>
      </c>
      <c r="V12" s="46" t="s">
        <v>12</v>
      </c>
      <c r="W12" s="46" t="s">
        <v>12</v>
      </c>
      <c r="X12" s="46" t="s">
        <v>12</v>
      </c>
      <c r="Y12" s="46" t="s">
        <v>12</v>
      </c>
      <c r="Z12" s="47" t="s">
        <v>12</v>
      </c>
    </row>
    <row r="13" spans="2:26" s="5" customFormat="1" ht="12" hidden="1" customHeight="1">
      <c r="B13" s="62">
        <v>1963</v>
      </c>
      <c r="C13" s="70" t="s">
        <v>15</v>
      </c>
      <c r="D13" s="66">
        <v>78100</v>
      </c>
      <c r="E13" s="43">
        <f t="shared" si="0"/>
        <v>102.91210963236264</v>
      </c>
      <c r="F13" s="44">
        <v>161070</v>
      </c>
      <c r="G13" s="43">
        <f t="shared" si="1"/>
        <v>114.1045621989232</v>
      </c>
      <c r="H13" s="45" t="s">
        <v>12</v>
      </c>
      <c r="I13" s="46" t="s">
        <v>12</v>
      </c>
      <c r="J13" s="45" t="s">
        <v>12</v>
      </c>
      <c r="K13" s="46" t="s">
        <v>12</v>
      </c>
      <c r="L13" s="45" t="s">
        <v>12</v>
      </c>
      <c r="M13" s="46" t="s">
        <v>12</v>
      </c>
      <c r="N13" s="45" t="s">
        <v>12</v>
      </c>
      <c r="O13" s="46" t="s">
        <v>12</v>
      </c>
      <c r="P13" s="45" t="s">
        <v>12</v>
      </c>
      <c r="Q13" s="46" t="s">
        <v>12</v>
      </c>
      <c r="R13" s="45" t="s">
        <v>12</v>
      </c>
      <c r="S13" s="46" t="s">
        <v>12</v>
      </c>
      <c r="T13" s="45" t="s">
        <v>12</v>
      </c>
      <c r="U13" s="46" t="s">
        <v>12</v>
      </c>
      <c r="V13" s="46" t="s">
        <v>12</v>
      </c>
      <c r="W13" s="46" t="s">
        <v>12</v>
      </c>
      <c r="X13" s="46" t="s">
        <v>12</v>
      </c>
      <c r="Y13" s="46" t="s">
        <v>12</v>
      </c>
      <c r="Z13" s="47" t="s">
        <v>12</v>
      </c>
    </row>
    <row r="14" spans="2:26" s="5" customFormat="1" ht="12" hidden="1" customHeight="1">
      <c r="B14" s="62">
        <v>1964</v>
      </c>
      <c r="C14" s="70" t="s">
        <v>16</v>
      </c>
      <c r="D14" s="66">
        <v>83250</v>
      </c>
      <c r="E14" s="43">
        <f t="shared" si="0"/>
        <v>106.59411011523687</v>
      </c>
      <c r="F14" s="44">
        <v>182970</v>
      </c>
      <c r="G14" s="43">
        <f t="shared" si="1"/>
        <v>113.59657291860681</v>
      </c>
      <c r="H14" s="45" t="s">
        <v>12</v>
      </c>
      <c r="I14" s="46" t="s">
        <v>12</v>
      </c>
      <c r="J14" s="45" t="s">
        <v>12</v>
      </c>
      <c r="K14" s="46" t="s">
        <v>12</v>
      </c>
      <c r="L14" s="45" t="s">
        <v>12</v>
      </c>
      <c r="M14" s="46" t="s">
        <v>12</v>
      </c>
      <c r="N14" s="45" t="s">
        <v>12</v>
      </c>
      <c r="O14" s="46" t="s">
        <v>12</v>
      </c>
      <c r="P14" s="45" t="s">
        <v>12</v>
      </c>
      <c r="Q14" s="46" t="s">
        <v>12</v>
      </c>
      <c r="R14" s="45" t="s">
        <v>12</v>
      </c>
      <c r="S14" s="46" t="s">
        <v>12</v>
      </c>
      <c r="T14" s="45" t="s">
        <v>12</v>
      </c>
      <c r="U14" s="46" t="s">
        <v>12</v>
      </c>
      <c r="V14" s="46" t="s">
        <v>12</v>
      </c>
      <c r="W14" s="46" t="s">
        <v>12</v>
      </c>
      <c r="X14" s="46" t="s">
        <v>12</v>
      </c>
      <c r="Y14" s="46" t="s">
        <v>12</v>
      </c>
      <c r="Z14" s="47" t="s">
        <v>12</v>
      </c>
    </row>
    <row r="15" spans="2:26" s="8" customFormat="1" ht="12" hidden="1" customHeight="1">
      <c r="B15" s="63">
        <v>1965</v>
      </c>
      <c r="C15" s="71" t="s">
        <v>17</v>
      </c>
      <c r="D15" s="67">
        <v>82130</v>
      </c>
      <c r="E15" s="48">
        <f t="shared" si="0"/>
        <v>98.654654654654649</v>
      </c>
      <c r="F15" s="49">
        <v>198520</v>
      </c>
      <c r="G15" s="48">
        <f t="shared" si="1"/>
        <v>108.49866098267475</v>
      </c>
      <c r="H15" s="50" t="s">
        <v>12</v>
      </c>
      <c r="I15" s="51" t="s">
        <v>12</v>
      </c>
      <c r="J15" s="50" t="s">
        <v>12</v>
      </c>
      <c r="K15" s="51" t="s">
        <v>12</v>
      </c>
      <c r="L15" s="50" t="s">
        <v>12</v>
      </c>
      <c r="M15" s="51" t="s">
        <v>12</v>
      </c>
      <c r="N15" s="50" t="s">
        <v>12</v>
      </c>
      <c r="O15" s="51" t="s">
        <v>12</v>
      </c>
      <c r="P15" s="50" t="s">
        <v>12</v>
      </c>
      <c r="Q15" s="51" t="s">
        <v>12</v>
      </c>
      <c r="R15" s="50" t="s">
        <v>12</v>
      </c>
      <c r="S15" s="51" t="s">
        <v>12</v>
      </c>
      <c r="T15" s="50" t="s">
        <v>12</v>
      </c>
      <c r="U15" s="51" t="s">
        <v>12</v>
      </c>
      <c r="V15" s="51" t="s">
        <v>12</v>
      </c>
      <c r="W15" s="51" t="s">
        <v>12</v>
      </c>
      <c r="X15" s="51" t="s">
        <v>12</v>
      </c>
      <c r="Y15" s="51" t="s">
        <v>12</v>
      </c>
      <c r="Z15" s="52" t="s">
        <v>18</v>
      </c>
    </row>
    <row r="16" spans="2:26" s="8" customFormat="1" ht="12" hidden="1" customHeight="1">
      <c r="B16" s="62">
        <v>1966</v>
      </c>
      <c r="C16" s="70" t="s">
        <v>19</v>
      </c>
      <c r="D16" s="66">
        <v>83420</v>
      </c>
      <c r="E16" s="43">
        <f t="shared" si="0"/>
        <v>101.57068062827226</v>
      </c>
      <c r="F16" s="44">
        <v>197820</v>
      </c>
      <c r="G16" s="43">
        <f t="shared" si="1"/>
        <v>99.647390691114239</v>
      </c>
      <c r="H16" s="45" t="s">
        <v>18</v>
      </c>
      <c r="I16" s="46" t="s">
        <v>18</v>
      </c>
      <c r="J16" s="45" t="s">
        <v>18</v>
      </c>
      <c r="K16" s="46" t="s">
        <v>18</v>
      </c>
      <c r="L16" s="45" t="s">
        <v>18</v>
      </c>
      <c r="M16" s="46" t="s">
        <v>18</v>
      </c>
      <c r="N16" s="45" t="s">
        <v>18</v>
      </c>
      <c r="O16" s="46" t="s">
        <v>18</v>
      </c>
      <c r="P16" s="45" t="s">
        <v>18</v>
      </c>
      <c r="Q16" s="46" t="s">
        <v>18</v>
      </c>
      <c r="R16" s="45" t="s">
        <v>18</v>
      </c>
      <c r="S16" s="46" t="s">
        <v>18</v>
      </c>
      <c r="T16" s="45" t="s">
        <v>18</v>
      </c>
      <c r="U16" s="46" t="s">
        <v>18</v>
      </c>
      <c r="V16" s="46" t="s">
        <v>18</v>
      </c>
      <c r="W16" s="46" t="s">
        <v>18</v>
      </c>
      <c r="X16" s="46" t="s">
        <v>18</v>
      </c>
      <c r="Y16" s="46" t="s">
        <v>18</v>
      </c>
      <c r="Z16" s="47" t="s">
        <v>18</v>
      </c>
    </row>
    <row r="17" spans="1:26" s="8" customFormat="1" ht="12" hidden="1" customHeight="1">
      <c r="B17" s="62">
        <v>1967</v>
      </c>
      <c r="C17" s="70" t="s">
        <v>20</v>
      </c>
      <c r="D17" s="66">
        <v>83310</v>
      </c>
      <c r="E17" s="43">
        <f t="shared" si="0"/>
        <v>99.868137137377133</v>
      </c>
      <c r="F17" s="44">
        <v>207700</v>
      </c>
      <c r="G17" s="43">
        <f t="shared" si="1"/>
        <v>104.99443938934385</v>
      </c>
      <c r="H17" s="45" t="s">
        <v>18</v>
      </c>
      <c r="I17" s="46" t="s">
        <v>18</v>
      </c>
      <c r="J17" s="45" t="s">
        <v>18</v>
      </c>
      <c r="K17" s="46" t="s">
        <v>18</v>
      </c>
      <c r="L17" s="45" t="s">
        <v>18</v>
      </c>
      <c r="M17" s="46" t="s">
        <v>18</v>
      </c>
      <c r="N17" s="45" t="s">
        <v>18</v>
      </c>
      <c r="O17" s="46" t="s">
        <v>18</v>
      </c>
      <c r="P17" s="45" t="s">
        <v>18</v>
      </c>
      <c r="Q17" s="46" t="s">
        <v>18</v>
      </c>
      <c r="R17" s="45" t="s">
        <v>18</v>
      </c>
      <c r="S17" s="46" t="s">
        <v>18</v>
      </c>
      <c r="T17" s="45" t="s">
        <v>18</v>
      </c>
      <c r="U17" s="46" t="s">
        <v>18</v>
      </c>
      <c r="V17" s="46" t="s">
        <v>18</v>
      </c>
      <c r="W17" s="46" t="s">
        <v>18</v>
      </c>
      <c r="X17" s="46" t="s">
        <v>18</v>
      </c>
      <c r="Y17" s="46" t="s">
        <v>18</v>
      </c>
      <c r="Z17" s="47" t="s">
        <v>18</v>
      </c>
    </row>
    <row r="18" spans="1:26" s="8" customFormat="1" ht="12" hidden="1" customHeight="1">
      <c r="B18" s="62">
        <v>1968</v>
      </c>
      <c r="C18" s="70" t="s">
        <v>21</v>
      </c>
      <c r="D18" s="66">
        <v>83820</v>
      </c>
      <c r="E18" s="43">
        <f>D18/D17*100</f>
        <v>100.61217140799424</v>
      </c>
      <c r="F18" s="44">
        <v>221000</v>
      </c>
      <c r="G18" s="43">
        <f>F18/F17*100</f>
        <v>106.40346653827638</v>
      </c>
      <c r="H18" s="45" t="s">
        <v>18</v>
      </c>
      <c r="I18" s="46" t="s">
        <v>18</v>
      </c>
      <c r="J18" s="45" t="s">
        <v>18</v>
      </c>
      <c r="K18" s="46" t="s">
        <v>18</v>
      </c>
      <c r="L18" s="45" t="s">
        <v>18</v>
      </c>
      <c r="M18" s="46" t="s">
        <v>18</v>
      </c>
      <c r="N18" s="45" t="s">
        <v>18</v>
      </c>
      <c r="O18" s="46" t="s">
        <v>18</v>
      </c>
      <c r="P18" s="45" t="s">
        <v>18</v>
      </c>
      <c r="Q18" s="46" t="s">
        <v>18</v>
      </c>
      <c r="R18" s="45" t="s">
        <v>18</v>
      </c>
      <c r="S18" s="46" t="s">
        <v>18</v>
      </c>
      <c r="T18" s="45" t="s">
        <v>18</v>
      </c>
      <c r="U18" s="46" t="s">
        <v>18</v>
      </c>
      <c r="V18" s="46" t="s">
        <v>18</v>
      </c>
      <c r="W18" s="46" t="s">
        <v>18</v>
      </c>
      <c r="X18" s="46" t="s">
        <v>18</v>
      </c>
      <c r="Y18" s="46" t="s">
        <v>18</v>
      </c>
      <c r="Z18" s="47" t="s">
        <v>18</v>
      </c>
    </row>
    <row r="19" spans="1:26" s="8" customFormat="1" ht="12" hidden="1" customHeight="1">
      <c r="A19" s="5"/>
      <c r="B19" s="62">
        <v>1969</v>
      </c>
      <c r="C19" s="70" t="s">
        <v>22</v>
      </c>
      <c r="D19" s="66">
        <v>81980</v>
      </c>
      <c r="E19" s="43">
        <f t="shared" si="0"/>
        <v>97.804819852063957</v>
      </c>
      <c r="F19" s="44">
        <v>234830</v>
      </c>
      <c r="G19" s="43">
        <f t="shared" si="1"/>
        <v>106.25791855203619</v>
      </c>
      <c r="H19" s="44">
        <v>143540</v>
      </c>
      <c r="I19" s="43" t="s">
        <v>18</v>
      </c>
      <c r="J19" s="44">
        <v>124250</v>
      </c>
      <c r="K19" s="43" t="s">
        <v>18</v>
      </c>
      <c r="L19" s="44">
        <v>100310</v>
      </c>
      <c r="M19" s="43" t="s">
        <v>18</v>
      </c>
      <c r="N19" s="44">
        <v>23940</v>
      </c>
      <c r="O19" s="43" t="s">
        <v>18</v>
      </c>
      <c r="P19" s="44" t="s">
        <v>18</v>
      </c>
      <c r="Q19" s="43" t="s">
        <v>18</v>
      </c>
      <c r="R19" s="44">
        <v>91290</v>
      </c>
      <c r="S19" s="43" t="s">
        <v>18</v>
      </c>
      <c r="T19" s="44" t="s">
        <v>18</v>
      </c>
      <c r="U19" s="43" t="s">
        <v>18</v>
      </c>
      <c r="V19" s="43">
        <f t="shared" ref="V19:V64" si="2">J19/F19*100</f>
        <v>52.910616190435633</v>
      </c>
      <c r="W19" s="43">
        <f t="shared" ref="W19:W62" si="3">L19/J19*100</f>
        <v>80.732394366197184</v>
      </c>
      <c r="X19" s="43">
        <f t="shared" ref="X19:X71" si="4">R19/F19*100</f>
        <v>38.874930801004979</v>
      </c>
      <c r="Y19" s="43">
        <v>2.9</v>
      </c>
      <c r="Z19" s="53" t="s">
        <v>12</v>
      </c>
    </row>
    <row r="20" spans="1:26" s="8" customFormat="1" ht="12" hidden="1" customHeight="1">
      <c r="A20" s="5"/>
      <c r="B20" s="62">
        <v>1970</v>
      </c>
      <c r="C20" s="70" t="s">
        <v>23</v>
      </c>
      <c r="D20" s="66">
        <v>78360</v>
      </c>
      <c r="E20" s="43">
        <f t="shared" si="0"/>
        <v>95.584288850939259</v>
      </c>
      <c r="F20" s="44">
        <v>254600</v>
      </c>
      <c r="G20" s="43">
        <f t="shared" si="1"/>
        <v>108.41885619384234</v>
      </c>
      <c r="H20" s="44">
        <v>161800</v>
      </c>
      <c r="I20" s="43">
        <f t="shared" si="1"/>
        <v>112.72119269889926</v>
      </c>
      <c r="J20" s="44">
        <v>136600</v>
      </c>
      <c r="K20" s="43">
        <f t="shared" si="1"/>
        <v>109.93963782696177</v>
      </c>
      <c r="L20" s="44">
        <v>110200</v>
      </c>
      <c r="M20" s="43">
        <f t="shared" si="1"/>
        <v>109.85943574917756</v>
      </c>
      <c r="N20" s="44">
        <v>26420</v>
      </c>
      <c r="O20" s="43">
        <f t="shared" si="1"/>
        <v>110.35923141186299</v>
      </c>
      <c r="P20" s="44" t="s">
        <v>12</v>
      </c>
      <c r="Q20" s="43" t="s">
        <v>12</v>
      </c>
      <c r="R20" s="44">
        <v>92840</v>
      </c>
      <c r="S20" s="43">
        <f t="shared" ref="Q20:U63" si="5">R20/R19*100</f>
        <v>101.69788585825393</v>
      </c>
      <c r="T20" s="44" t="s">
        <v>12</v>
      </c>
      <c r="U20" s="43" t="s">
        <v>12</v>
      </c>
      <c r="V20" s="43">
        <f t="shared" si="2"/>
        <v>53.652788688138251</v>
      </c>
      <c r="W20" s="43">
        <f t="shared" si="3"/>
        <v>80.673499267935583</v>
      </c>
      <c r="X20" s="43">
        <f t="shared" si="4"/>
        <v>36.465043205027492</v>
      </c>
      <c r="Y20" s="43">
        <v>3.2</v>
      </c>
      <c r="Z20" s="53">
        <f t="shared" ref="Z20:Z64" si="6">Y20/Y19*100</f>
        <v>110.34482758620689</v>
      </c>
    </row>
    <row r="21" spans="1:26" s="5" customFormat="1" ht="12" hidden="1" customHeight="1">
      <c r="B21" s="61">
        <v>1971</v>
      </c>
      <c r="C21" s="69" t="s">
        <v>24</v>
      </c>
      <c r="D21" s="65">
        <v>70710</v>
      </c>
      <c r="E21" s="38">
        <f t="shared" si="0"/>
        <v>90.237366003062789</v>
      </c>
      <c r="F21" s="39">
        <v>261900</v>
      </c>
      <c r="G21" s="38">
        <f t="shared" si="1"/>
        <v>102.86724273369991</v>
      </c>
      <c r="H21" s="39">
        <v>172500</v>
      </c>
      <c r="I21" s="38">
        <f t="shared" si="1"/>
        <v>106.61310259579729</v>
      </c>
      <c r="J21" s="39">
        <v>143800</v>
      </c>
      <c r="K21" s="38">
        <f t="shared" si="1"/>
        <v>105.27086383601755</v>
      </c>
      <c r="L21" s="39">
        <v>116100</v>
      </c>
      <c r="M21" s="38">
        <f t="shared" si="1"/>
        <v>105.35390199637023</v>
      </c>
      <c r="N21" s="39">
        <v>27690</v>
      </c>
      <c r="O21" s="38">
        <f t="shared" si="1"/>
        <v>104.80696442089325</v>
      </c>
      <c r="P21" s="39">
        <v>28680</v>
      </c>
      <c r="Q21" s="38" t="s">
        <v>12</v>
      </c>
      <c r="R21" s="39">
        <v>89460</v>
      </c>
      <c r="S21" s="38">
        <f t="shared" si="5"/>
        <v>96.359327875915554</v>
      </c>
      <c r="T21" s="40">
        <f t="shared" ref="T21:T74" si="7">P21+R21</f>
        <v>118140</v>
      </c>
      <c r="U21" s="38" t="s">
        <v>12</v>
      </c>
      <c r="V21" s="38">
        <f t="shared" si="2"/>
        <v>54.906452844597176</v>
      </c>
      <c r="W21" s="38">
        <f t="shared" si="3"/>
        <v>80.737134909596662</v>
      </c>
      <c r="X21" s="38">
        <f t="shared" si="4"/>
        <v>34.15807560137457</v>
      </c>
      <c r="Y21" s="38">
        <v>3.7</v>
      </c>
      <c r="Z21" s="54">
        <f t="shared" si="6"/>
        <v>115.625</v>
      </c>
    </row>
    <row r="22" spans="1:26" s="5" customFormat="1" ht="12" hidden="1" customHeight="1">
      <c r="B22" s="62">
        <v>1972</v>
      </c>
      <c r="C22" s="70" t="s">
        <v>25</v>
      </c>
      <c r="D22" s="66">
        <v>61320</v>
      </c>
      <c r="E22" s="43">
        <f t="shared" si="0"/>
        <v>86.720407297411967</v>
      </c>
      <c r="F22" s="44">
        <v>241500</v>
      </c>
      <c r="G22" s="43">
        <f t="shared" si="1"/>
        <v>92.210767468499427</v>
      </c>
      <c r="H22" s="44">
        <v>159800</v>
      </c>
      <c r="I22" s="43">
        <f t="shared" si="1"/>
        <v>92.637681159420296</v>
      </c>
      <c r="J22" s="44">
        <v>135100</v>
      </c>
      <c r="K22" s="43">
        <f t="shared" si="1"/>
        <v>93.949930458970783</v>
      </c>
      <c r="L22" s="44">
        <v>108600</v>
      </c>
      <c r="M22" s="43">
        <f t="shared" si="1"/>
        <v>93.540051679586568</v>
      </c>
      <c r="N22" s="44">
        <v>26500</v>
      </c>
      <c r="O22" s="43">
        <f t="shared" si="1"/>
        <v>95.702419646081609</v>
      </c>
      <c r="P22" s="44">
        <v>24700</v>
      </c>
      <c r="Q22" s="43">
        <f t="shared" si="5"/>
        <v>86.122733612273365</v>
      </c>
      <c r="R22" s="44">
        <v>81640</v>
      </c>
      <c r="S22" s="43">
        <f t="shared" si="5"/>
        <v>91.258663089649005</v>
      </c>
      <c r="T22" s="45">
        <f t="shared" si="7"/>
        <v>106340</v>
      </c>
      <c r="U22" s="43">
        <f t="shared" si="5"/>
        <v>90.011850347045879</v>
      </c>
      <c r="V22" s="43">
        <f t="shared" si="2"/>
        <v>55.942028985507243</v>
      </c>
      <c r="W22" s="43">
        <f t="shared" si="3"/>
        <v>80.384900074019257</v>
      </c>
      <c r="X22" s="43">
        <f t="shared" si="4"/>
        <v>33.805383022774329</v>
      </c>
      <c r="Y22" s="43">
        <v>3.9</v>
      </c>
      <c r="Z22" s="53">
        <f t="shared" si="6"/>
        <v>105.40540540540539</v>
      </c>
    </row>
    <row r="23" spans="1:26" s="5" customFormat="1" ht="12" hidden="1" customHeight="1">
      <c r="B23" s="62">
        <v>1973</v>
      </c>
      <c r="C23" s="70" t="s">
        <v>26</v>
      </c>
      <c r="D23" s="66">
        <v>55540</v>
      </c>
      <c r="E23" s="43">
        <f t="shared" si="0"/>
        <v>90.57403783431181</v>
      </c>
      <c r="F23" s="44">
        <v>225800</v>
      </c>
      <c r="G23" s="43">
        <f t="shared" si="1"/>
        <v>93.498964803312631</v>
      </c>
      <c r="H23" s="44">
        <v>153200</v>
      </c>
      <c r="I23" s="43">
        <f t="shared" si="1"/>
        <v>95.869837296620773</v>
      </c>
      <c r="J23" s="44">
        <v>127500</v>
      </c>
      <c r="K23" s="43">
        <f t="shared" si="1"/>
        <v>94.374537379718731</v>
      </c>
      <c r="L23" s="44">
        <v>104400</v>
      </c>
      <c r="M23" s="43">
        <f t="shared" si="1"/>
        <v>96.132596685082873</v>
      </c>
      <c r="N23" s="44">
        <v>23070</v>
      </c>
      <c r="O23" s="43">
        <f t="shared" si="1"/>
        <v>87.056603773584911</v>
      </c>
      <c r="P23" s="44">
        <v>25770</v>
      </c>
      <c r="Q23" s="43">
        <f t="shared" si="5"/>
        <v>104.33198380566802</v>
      </c>
      <c r="R23" s="44">
        <v>72590</v>
      </c>
      <c r="S23" s="43">
        <f t="shared" si="5"/>
        <v>88.914747672709467</v>
      </c>
      <c r="T23" s="45">
        <f t="shared" si="7"/>
        <v>98360</v>
      </c>
      <c r="U23" s="43">
        <f t="shared" si="5"/>
        <v>92.495768290389307</v>
      </c>
      <c r="V23" s="43">
        <f t="shared" si="2"/>
        <v>56.465899025686447</v>
      </c>
      <c r="W23" s="43">
        <f t="shared" si="3"/>
        <v>81.882352941176478</v>
      </c>
      <c r="X23" s="43">
        <f t="shared" si="4"/>
        <v>32.147918511957485</v>
      </c>
      <c r="Y23" s="43">
        <v>4.0999999999999996</v>
      </c>
      <c r="Z23" s="53">
        <f t="shared" si="6"/>
        <v>105.12820512820514</v>
      </c>
    </row>
    <row r="24" spans="1:26" s="5" customFormat="1" ht="12" hidden="1" customHeight="1">
      <c r="B24" s="62">
        <v>1974</v>
      </c>
      <c r="C24" s="70" t="s">
        <v>27</v>
      </c>
      <c r="D24" s="66">
        <v>47760</v>
      </c>
      <c r="E24" s="43">
        <f t="shared" si="0"/>
        <v>85.992077781778903</v>
      </c>
      <c r="F24" s="44">
        <v>213100</v>
      </c>
      <c r="G24" s="43">
        <f t="shared" si="1"/>
        <v>94.375553587245349</v>
      </c>
      <c r="H24" s="44">
        <v>147200</v>
      </c>
      <c r="I24" s="43">
        <f t="shared" si="1"/>
        <v>96.083550913838124</v>
      </c>
      <c r="J24" s="44">
        <v>124800</v>
      </c>
      <c r="K24" s="43">
        <f t="shared" si="1"/>
        <v>97.882352941176478</v>
      </c>
      <c r="L24" s="44">
        <v>101300</v>
      </c>
      <c r="M24" s="43">
        <f t="shared" si="1"/>
        <v>97.030651340996172</v>
      </c>
      <c r="N24" s="44">
        <v>23480</v>
      </c>
      <c r="O24" s="43">
        <f t="shared" si="1"/>
        <v>101.77719982661466</v>
      </c>
      <c r="P24" s="44">
        <v>22390</v>
      </c>
      <c r="Q24" s="43">
        <f t="shared" si="5"/>
        <v>86.883973612727985</v>
      </c>
      <c r="R24" s="44">
        <v>65930</v>
      </c>
      <c r="S24" s="43">
        <f t="shared" si="5"/>
        <v>90.825182532029203</v>
      </c>
      <c r="T24" s="45">
        <f t="shared" si="7"/>
        <v>88320</v>
      </c>
      <c r="U24" s="43">
        <f t="shared" si="5"/>
        <v>89.792598617324117</v>
      </c>
      <c r="V24" s="43">
        <f t="shared" si="2"/>
        <v>58.564054434537773</v>
      </c>
      <c r="W24" s="43">
        <f t="shared" si="3"/>
        <v>81.169871794871796</v>
      </c>
      <c r="X24" s="43">
        <f t="shared" si="4"/>
        <v>30.938526513374004</v>
      </c>
      <c r="Y24" s="43">
        <v>4.5</v>
      </c>
      <c r="Z24" s="53">
        <f t="shared" si="6"/>
        <v>109.75609756097562</v>
      </c>
    </row>
    <row r="25" spans="1:26" s="5" customFormat="1" ht="12" hidden="1" customHeight="1">
      <c r="B25" s="63">
        <v>1975</v>
      </c>
      <c r="C25" s="71" t="s">
        <v>28</v>
      </c>
      <c r="D25" s="67">
        <v>42180</v>
      </c>
      <c r="E25" s="48">
        <f t="shared" si="0"/>
        <v>88.316582914572862</v>
      </c>
      <c r="F25" s="49">
        <v>208300</v>
      </c>
      <c r="G25" s="48">
        <f t="shared" si="1"/>
        <v>97.747536367902384</v>
      </c>
      <c r="H25" s="49">
        <v>145300</v>
      </c>
      <c r="I25" s="48">
        <f t="shared" si="1"/>
        <v>98.709239130434781</v>
      </c>
      <c r="J25" s="49">
        <v>124500</v>
      </c>
      <c r="K25" s="48">
        <f t="shared" si="1"/>
        <v>99.759615384615387</v>
      </c>
      <c r="L25" s="49">
        <v>100600</v>
      </c>
      <c r="M25" s="48">
        <f t="shared" si="1"/>
        <v>99.308983218163874</v>
      </c>
      <c r="N25" s="49">
        <v>23950</v>
      </c>
      <c r="O25" s="48">
        <f t="shared" si="1"/>
        <v>102.00170357751277</v>
      </c>
      <c r="P25" s="49">
        <v>20770</v>
      </c>
      <c r="Q25" s="48">
        <f t="shared" si="5"/>
        <v>92.764627065654309</v>
      </c>
      <c r="R25" s="49">
        <v>63040</v>
      </c>
      <c r="S25" s="48">
        <f t="shared" si="5"/>
        <v>95.616563021386312</v>
      </c>
      <c r="T25" s="50">
        <f t="shared" si="7"/>
        <v>83810</v>
      </c>
      <c r="U25" s="48">
        <f t="shared" si="5"/>
        <v>94.893568840579718</v>
      </c>
      <c r="V25" s="48">
        <f t="shared" si="2"/>
        <v>59.769563130100813</v>
      </c>
      <c r="W25" s="48">
        <f t="shared" si="3"/>
        <v>80.803212851405632</v>
      </c>
      <c r="X25" s="48">
        <f t="shared" si="4"/>
        <v>30.26404224675948</v>
      </c>
      <c r="Y25" s="48">
        <v>4.9000000000000004</v>
      </c>
      <c r="Z25" s="55">
        <f t="shared" si="6"/>
        <v>108.8888888888889</v>
      </c>
    </row>
    <row r="26" spans="1:26" s="5" customFormat="1" ht="12" hidden="1" customHeight="1">
      <c r="B26" s="62">
        <v>1976</v>
      </c>
      <c r="C26" s="70" t="s">
        <v>29</v>
      </c>
      <c r="D26" s="66">
        <v>38000</v>
      </c>
      <c r="E26" s="43">
        <f t="shared" si="0"/>
        <v>90.090090090090087</v>
      </c>
      <c r="F26" s="44">
        <v>212100</v>
      </c>
      <c r="G26" s="43">
        <f t="shared" si="1"/>
        <v>101.82429188670187</v>
      </c>
      <c r="H26" s="44">
        <v>149000</v>
      </c>
      <c r="I26" s="43">
        <f t="shared" si="1"/>
        <v>102.54645560908466</v>
      </c>
      <c r="J26" s="44">
        <v>127000</v>
      </c>
      <c r="K26" s="43">
        <f t="shared" si="1"/>
        <v>102.00803212851406</v>
      </c>
      <c r="L26" s="44">
        <v>102400</v>
      </c>
      <c r="M26" s="43">
        <f t="shared" si="1"/>
        <v>101.78926441351888</v>
      </c>
      <c r="N26" s="44">
        <v>24600</v>
      </c>
      <c r="O26" s="43">
        <f t="shared" si="1"/>
        <v>102.71398747390397</v>
      </c>
      <c r="P26" s="44">
        <v>22000</v>
      </c>
      <c r="Q26" s="43">
        <f t="shared" si="5"/>
        <v>105.9220028887819</v>
      </c>
      <c r="R26" s="44">
        <v>63000</v>
      </c>
      <c r="S26" s="43">
        <f t="shared" si="5"/>
        <v>99.936548223350258</v>
      </c>
      <c r="T26" s="45">
        <f t="shared" si="7"/>
        <v>85000</v>
      </c>
      <c r="U26" s="43">
        <f t="shared" si="5"/>
        <v>101.41987829614605</v>
      </c>
      <c r="V26" s="43">
        <f t="shared" si="2"/>
        <v>59.877416313059875</v>
      </c>
      <c r="W26" s="43">
        <f t="shared" si="3"/>
        <v>80.629921259842519</v>
      </c>
      <c r="X26" s="43">
        <f t="shared" si="4"/>
        <v>29.702970297029701</v>
      </c>
      <c r="Y26" s="43">
        <v>5.6</v>
      </c>
      <c r="Z26" s="53">
        <f t="shared" si="6"/>
        <v>114.28571428571428</v>
      </c>
    </row>
    <row r="27" spans="1:26" s="5" customFormat="1" ht="12" hidden="1" customHeight="1">
      <c r="B27" s="62">
        <v>1977</v>
      </c>
      <c r="C27" s="70" t="s">
        <v>30</v>
      </c>
      <c r="D27" s="66">
        <v>34400</v>
      </c>
      <c r="E27" s="43">
        <f t="shared" si="0"/>
        <v>90.526315789473685</v>
      </c>
      <c r="F27" s="44">
        <v>223200</v>
      </c>
      <c r="G27" s="43">
        <f t="shared" si="1"/>
        <v>105.23338048090523</v>
      </c>
      <c r="H27" s="44">
        <v>159100</v>
      </c>
      <c r="I27" s="43">
        <f t="shared" si="1"/>
        <v>106.77852348993288</v>
      </c>
      <c r="J27" s="44">
        <v>134700</v>
      </c>
      <c r="K27" s="43">
        <f t="shared" si="1"/>
        <v>106.06299212598425</v>
      </c>
      <c r="L27" s="44">
        <v>110100</v>
      </c>
      <c r="M27" s="43">
        <f t="shared" si="1"/>
        <v>107.51953125</v>
      </c>
      <c r="N27" s="44">
        <v>24600</v>
      </c>
      <c r="O27" s="43">
        <f t="shared" si="1"/>
        <v>100</v>
      </c>
      <c r="P27" s="44">
        <v>24500</v>
      </c>
      <c r="Q27" s="43">
        <f t="shared" si="5"/>
        <v>111.36363636363636</v>
      </c>
      <c r="R27" s="44">
        <v>64100</v>
      </c>
      <c r="S27" s="43">
        <f t="shared" si="5"/>
        <v>101.74603174603175</v>
      </c>
      <c r="T27" s="45">
        <f t="shared" si="7"/>
        <v>88600</v>
      </c>
      <c r="U27" s="43">
        <f t="shared" si="5"/>
        <v>104.23529411764704</v>
      </c>
      <c r="V27" s="43">
        <f t="shared" si="2"/>
        <v>60.3494623655914</v>
      </c>
      <c r="W27" s="43">
        <f t="shared" si="3"/>
        <v>81.737193763919819</v>
      </c>
      <c r="X27" s="43">
        <f t="shared" si="4"/>
        <v>28.718637992831543</v>
      </c>
      <c r="Y27" s="43">
        <v>6.5</v>
      </c>
      <c r="Z27" s="53">
        <f t="shared" si="6"/>
        <v>116.07142857142858</v>
      </c>
    </row>
    <row r="28" spans="1:26" s="5" customFormat="1" ht="12" hidden="1" customHeight="1">
      <c r="B28" s="62">
        <v>1978</v>
      </c>
      <c r="C28" s="70" t="s">
        <v>31</v>
      </c>
      <c r="D28" s="66">
        <v>32500</v>
      </c>
      <c r="E28" s="43">
        <f t="shared" si="0"/>
        <v>94.476744186046517</v>
      </c>
      <c r="F28" s="44">
        <v>236300</v>
      </c>
      <c r="G28" s="43">
        <f t="shared" si="1"/>
        <v>105.86917562724014</v>
      </c>
      <c r="H28" s="44">
        <v>167800</v>
      </c>
      <c r="I28" s="43">
        <f t="shared" si="1"/>
        <v>105.46825895663106</v>
      </c>
      <c r="J28" s="44">
        <v>144800</v>
      </c>
      <c r="K28" s="43">
        <f t="shared" si="1"/>
        <v>107.49814402375651</v>
      </c>
      <c r="L28" s="44">
        <v>118500</v>
      </c>
      <c r="M28" s="43">
        <f t="shared" si="1"/>
        <v>107.62942779291554</v>
      </c>
      <c r="N28" s="44">
        <v>26300</v>
      </c>
      <c r="O28" s="43">
        <f t="shared" si="1"/>
        <v>106.91056910569105</v>
      </c>
      <c r="P28" s="44">
        <v>23000</v>
      </c>
      <c r="Q28" s="43">
        <f t="shared" si="5"/>
        <v>93.877551020408163</v>
      </c>
      <c r="R28" s="44">
        <v>68400</v>
      </c>
      <c r="S28" s="43">
        <f t="shared" si="5"/>
        <v>106.70826833073323</v>
      </c>
      <c r="T28" s="45">
        <f t="shared" si="7"/>
        <v>91400</v>
      </c>
      <c r="U28" s="43">
        <f t="shared" si="5"/>
        <v>103.16027088036117</v>
      </c>
      <c r="V28" s="43">
        <f t="shared" si="2"/>
        <v>61.278036394413881</v>
      </c>
      <c r="W28" s="43">
        <f t="shared" si="3"/>
        <v>81.837016574585633</v>
      </c>
      <c r="X28" s="43">
        <f t="shared" si="4"/>
        <v>28.946254760897165</v>
      </c>
      <c r="Y28" s="43">
        <v>7.3</v>
      </c>
      <c r="Z28" s="53">
        <f t="shared" si="6"/>
        <v>112.30769230769231</v>
      </c>
    </row>
    <row r="29" spans="1:26" s="5" customFormat="1" ht="12" hidden="1" customHeight="1">
      <c r="B29" s="62">
        <v>1979</v>
      </c>
      <c r="C29" s="70" t="s">
        <v>32</v>
      </c>
      <c r="D29" s="66">
        <v>30900</v>
      </c>
      <c r="E29" s="43">
        <f t="shared" si="0"/>
        <v>95.07692307692308</v>
      </c>
      <c r="F29" s="44">
        <v>252500</v>
      </c>
      <c r="G29" s="43">
        <f t="shared" si="1"/>
        <v>106.8556919170546</v>
      </c>
      <c r="H29" s="44">
        <v>178500</v>
      </c>
      <c r="I29" s="43">
        <f t="shared" si="1"/>
        <v>106.37663885578068</v>
      </c>
      <c r="J29" s="44">
        <v>155300</v>
      </c>
      <c r="K29" s="43">
        <f t="shared" si="1"/>
        <v>107.25138121546962</v>
      </c>
      <c r="L29" s="44">
        <v>126700</v>
      </c>
      <c r="M29" s="43">
        <f t="shared" si="1"/>
        <v>106.91983122362869</v>
      </c>
      <c r="N29" s="44">
        <v>28600</v>
      </c>
      <c r="O29" s="43">
        <f t="shared" si="1"/>
        <v>108.74524714828897</v>
      </c>
      <c r="P29" s="44">
        <v>23200</v>
      </c>
      <c r="Q29" s="43">
        <f t="shared" si="5"/>
        <v>100.8695652173913</v>
      </c>
      <c r="R29" s="44">
        <v>74000</v>
      </c>
      <c r="S29" s="43">
        <f t="shared" si="5"/>
        <v>108.18713450292398</v>
      </c>
      <c r="T29" s="45">
        <f t="shared" si="7"/>
        <v>97200</v>
      </c>
      <c r="U29" s="43">
        <f t="shared" si="5"/>
        <v>106.34573304157549</v>
      </c>
      <c r="V29" s="43">
        <f t="shared" si="2"/>
        <v>61.504950495049506</v>
      </c>
      <c r="W29" s="43">
        <f t="shared" si="3"/>
        <v>81.584030907920152</v>
      </c>
      <c r="X29" s="43">
        <f t="shared" si="4"/>
        <v>29.306930693069305</v>
      </c>
      <c r="Y29" s="43">
        <v>8.1999999999999993</v>
      </c>
      <c r="Z29" s="53">
        <f t="shared" si="6"/>
        <v>112.32876712328765</v>
      </c>
    </row>
    <row r="30" spans="1:26" s="5" customFormat="1" ht="12" hidden="1" customHeight="1">
      <c r="B30" s="62">
        <v>1980</v>
      </c>
      <c r="C30" s="70" t="s">
        <v>33</v>
      </c>
      <c r="D30" s="66">
        <v>28400</v>
      </c>
      <c r="E30" s="43">
        <f t="shared" si="0"/>
        <v>91.909385113268598</v>
      </c>
      <c r="F30" s="44">
        <v>253200</v>
      </c>
      <c r="G30" s="43">
        <f t="shared" si="1"/>
        <v>100.27722772277228</v>
      </c>
      <c r="H30" s="44">
        <v>175600</v>
      </c>
      <c r="I30" s="43">
        <f t="shared" si="1"/>
        <v>98.375350140056014</v>
      </c>
      <c r="J30" s="44">
        <v>155300</v>
      </c>
      <c r="K30" s="43">
        <f t="shared" si="1"/>
        <v>100</v>
      </c>
      <c r="L30" s="44">
        <v>127800</v>
      </c>
      <c r="M30" s="43">
        <f t="shared" si="1"/>
        <v>100.86819258089976</v>
      </c>
      <c r="N30" s="44">
        <v>27500</v>
      </c>
      <c r="O30" s="43">
        <f t="shared" si="1"/>
        <v>96.15384615384616</v>
      </c>
      <c r="P30" s="44" t="s">
        <v>12</v>
      </c>
      <c r="Q30" s="43" t="s">
        <v>12</v>
      </c>
      <c r="R30" s="44">
        <v>77600</v>
      </c>
      <c r="S30" s="43">
        <f t="shared" si="5"/>
        <v>104.86486486486486</v>
      </c>
      <c r="T30" s="44">
        <v>77600</v>
      </c>
      <c r="U30" s="43">
        <f t="shared" si="5"/>
        <v>79.835390946502059</v>
      </c>
      <c r="V30" s="43">
        <f t="shared" si="2"/>
        <v>61.334913112164301</v>
      </c>
      <c r="W30" s="43">
        <f t="shared" si="3"/>
        <v>82.292337411461688</v>
      </c>
      <c r="X30" s="43">
        <f t="shared" si="4"/>
        <v>30.647709320695103</v>
      </c>
      <c r="Y30" s="43">
        <v>8.9</v>
      </c>
      <c r="Z30" s="53">
        <f t="shared" si="6"/>
        <v>108.53658536585367</v>
      </c>
    </row>
    <row r="31" spans="1:26" s="5" customFormat="1" ht="12" hidden="1" customHeight="1">
      <c r="B31" s="61">
        <v>1981</v>
      </c>
      <c r="C31" s="69" t="s">
        <v>34</v>
      </c>
      <c r="D31" s="65">
        <v>25300</v>
      </c>
      <c r="E31" s="38">
        <f t="shared" si="0"/>
        <v>89.08450704225352</v>
      </c>
      <c r="F31" s="39">
        <v>246300</v>
      </c>
      <c r="G31" s="38">
        <f t="shared" si="1"/>
        <v>97.274881516587669</v>
      </c>
      <c r="H31" s="39">
        <v>173400</v>
      </c>
      <c r="I31" s="38">
        <f t="shared" si="1"/>
        <v>98.747152619589968</v>
      </c>
      <c r="J31" s="39">
        <v>153800</v>
      </c>
      <c r="K31" s="38">
        <f t="shared" si="1"/>
        <v>99.034127495170637</v>
      </c>
      <c r="L31" s="39">
        <v>124700</v>
      </c>
      <c r="M31" s="38">
        <f t="shared" si="1"/>
        <v>97.574334898278565</v>
      </c>
      <c r="N31" s="39">
        <v>29200</v>
      </c>
      <c r="O31" s="38">
        <f t="shared" si="1"/>
        <v>106.18181818181817</v>
      </c>
      <c r="P31" s="39">
        <v>19600</v>
      </c>
      <c r="Q31" s="38" t="s">
        <v>12</v>
      </c>
      <c r="R31" s="39">
        <v>72900</v>
      </c>
      <c r="S31" s="38">
        <f t="shared" si="5"/>
        <v>93.94329896907216</v>
      </c>
      <c r="T31" s="40">
        <f t="shared" si="7"/>
        <v>92500</v>
      </c>
      <c r="U31" s="38">
        <f t="shared" si="5"/>
        <v>119.20103092783505</v>
      </c>
      <c r="V31" s="38">
        <f t="shared" si="2"/>
        <v>62.444173771822975</v>
      </c>
      <c r="W31" s="38">
        <f t="shared" si="3"/>
        <v>81.079323797139153</v>
      </c>
      <c r="X31" s="38">
        <f t="shared" si="4"/>
        <v>29.598051157125454</v>
      </c>
      <c r="Y31" s="38">
        <v>9.6999999999999993</v>
      </c>
      <c r="Z31" s="54">
        <f t="shared" si="6"/>
        <v>108.98876404494379</v>
      </c>
    </row>
    <row r="32" spans="1:26" s="5" customFormat="1" ht="12" hidden="1" customHeight="1">
      <c r="B32" s="62">
        <v>1982</v>
      </c>
      <c r="C32" s="70" t="s">
        <v>35</v>
      </c>
      <c r="D32" s="66">
        <v>23200</v>
      </c>
      <c r="E32" s="43">
        <f t="shared" si="0"/>
        <v>91.699604743083</v>
      </c>
      <c r="F32" s="44">
        <v>241700</v>
      </c>
      <c r="G32" s="43">
        <f t="shared" si="1"/>
        <v>98.132358911896063</v>
      </c>
      <c r="H32" s="44">
        <v>169600</v>
      </c>
      <c r="I32" s="43">
        <f t="shared" si="1"/>
        <v>97.80853517877739</v>
      </c>
      <c r="J32" s="44">
        <v>151700</v>
      </c>
      <c r="K32" s="43">
        <f t="shared" si="1"/>
        <v>98.634590377113128</v>
      </c>
      <c r="L32" s="44">
        <v>123700</v>
      </c>
      <c r="M32" s="43">
        <f t="shared" si="1"/>
        <v>99.19807538091419</v>
      </c>
      <c r="N32" s="44">
        <v>27900</v>
      </c>
      <c r="O32" s="43">
        <f t="shared" si="1"/>
        <v>95.547945205479451</v>
      </c>
      <c r="P32" s="44">
        <v>17900</v>
      </c>
      <c r="Q32" s="43">
        <f t="shared" si="5"/>
        <v>91.326530612244895</v>
      </c>
      <c r="R32" s="44">
        <v>72100</v>
      </c>
      <c r="S32" s="43">
        <f t="shared" si="5"/>
        <v>98.902606310013724</v>
      </c>
      <c r="T32" s="45">
        <f t="shared" si="7"/>
        <v>90000</v>
      </c>
      <c r="U32" s="43">
        <f t="shared" si="5"/>
        <v>97.297297297297305</v>
      </c>
      <c r="V32" s="43">
        <f t="shared" si="2"/>
        <v>62.763756723210598</v>
      </c>
      <c r="W32" s="43">
        <f t="shared" si="3"/>
        <v>81.54251812788398</v>
      </c>
      <c r="X32" s="43">
        <f t="shared" si="4"/>
        <v>29.830368225072402</v>
      </c>
      <c r="Y32" s="43">
        <v>10.4</v>
      </c>
      <c r="Z32" s="53">
        <f t="shared" si="6"/>
        <v>107.21649484536084</v>
      </c>
    </row>
    <row r="33" spans="2:26" s="5" customFormat="1" ht="12" hidden="1" customHeight="1">
      <c r="B33" s="62">
        <v>1983</v>
      </c>
      <c r="C33" s="70" t="s">
        <v>36</v>
      </c>
      <c r="D33" s="66">
        <v>21200</v>
      </c>
      <c r="E33" s="43">
        <f t="shared" si="0"/>
        <v>91.379310344827587</v>
      </c>
      <c r="F33" s="44">
        <v>235100</v>
      </c>
      <c r="G33" s="43">
        <f t="shared" si="1"/>
        <v>97.269342159702106</v>
      </c>
      <c r="H33" s="44">
        <v>164600</v>
      </c>
      <c r="I33" s="43">
        <f t="shared" si="1"/>
        <v>97.051886792452834</v>
      </c>
      <c r="J33" s="44">
        <v>148500</v>
      </c>
      <c r="K33" s="43">
        <f t="shared" si="1"/>
        <v>97.890573500329609</v>
      </c>
      <c r="L33" s="44">
        <v>122000</v>
      </c>
      <c r="M33" s="43">
        <f t="shared" si="1"/>
        <v>98.625707356507675</v>
      </c>
      <c r="N33" s="44">
        <v>26500</v>
      </c>
      <c r="O33" s="43">
        <f t="shared" si="1"/>
        <v>94.982078853046588</v>
      </c>
      <c r="P33" s="44">
        <v>16100</v>
      </c>
      <c r="Q33" s="43">
        <f t="shared" si="5"/>
        <v>89.944134078212286</v>
      </c>
      <c r="R33" s="44">
        <v>70500</v>
      </c>
      <c r="S33" s="43">
        <f t="shared" si="5"/>
        <v>97.780859916782248</v>
      </c>
      <c r="T33" s="45">
        <f t="shared" si="7"/>
        <v>86600</v>
      </c>
      <c r="U33" s="43">
        <f t="shared" si="5"/>
        <v>96.222222222222214</v>
      </c>
      <c r="V33" s="43">
        <f t="shared" si="2"/>
        <v>63.16461080391322</v>
      </c>
      <c r="W33" s="43">
        <f t="shared" si="3"/>
        <v>82.154882154882159</v>
      </c>
      <c r="X33" s="43">
        <f t="shared" si="4"/>
        <v>29.987239472564863</v>
      </c>
      <c r="Y33" s="43">
        <v>11.1</v>
      </c>
      <c r="Z33" s="53">
        <f t="shared" si="6"/>
        <v>106.73076923076923</v>
      </c>
    </row>
    <row r="34" spans="2:26" s="5" customFormat="1" ht="12" hidden="1" customHeight="1">
      <c r="B34" s="62">
        <v>1984</v>
      </c>
      <c r="C34" s="70" t="s">
        <v>37</v>
      </c>
      <c r="D34" s="66">
        <v>19900</v>
      </c>
      <c r="E34" s="43">
        <f t="shared" si="0"/>
        <v>93.867924528301884</v>
      </c>
      <c r="F34" s="44">
        <v>235000</v>
      </c>
      <c r="G34" s="43">
        <f t="shared" si="1"/>
        <v>99.957464908549554</v>
      </c>
      <c r="H34" s="44">
        <v>163300</v>
      </c>
      <c r="I34" s="43">
        <f t="shared" si="1"/>
        <v>99.210206561360863</v>
      </c>
      <c r="J34" s="44">
        <v>147400</v>
      </c>
      <c r="K34" s="43">
        <f t="shared" si="1"/>
        <v>99.259259259259252</v>
      </c>
      <c r="L34" s="44">
        <v>121600</v>
      </c>
      <c r="M34" s="43">
        <f t="shared" si="1"/>
        <v>99.672131147540995</v>
      </c>
      <c r="N34" s="44">
        <v>25900</v>
      </c>
      <c r="O34" s="43">
        <f t="shared" si="1"/>
        <v>97.735849056603769</v>
      </c>
      <c r="P34" s="44">
        <v>15800</v>
      </c>
      <c r="Q34" s="43">
        <f t="shared" si="5"/>
        <v>98.136645962732914</v>
      </c>
      <c r="R34" s="44">
        <v>71700</v>
      </c>
      <c r="S34" s="43">
        <f t="shared" si="5"/>
        <v>101.70212765957447</v>
      </c>
      <c r="T34" s="45">
        <f t="shared" si="7"/>
        <v>87500</v>
      </c>
      <c r="U34" s="43">
        <f t="shared" si="5"/>
        <v>101.03926096997691</v>
      </c>
      <c r="V34" s="43">
        <f t="shared" si="2"/>
        <v>62.723404255319146</v>
      </c>
      <c r="W34" s="43">
        <f t="shared" si="3"/>
        <v>82.496607869742206</v>
      </c>
      <c r="X34" s="43">
        <f t="shared" si="4"/>
        <v>30.51063829787234</v>
      </c>
      <c r="Y34" s="43">
        <v>11.8</v>
      </c>
      <c r="Z34" s="53">
        <f t="shared" si="6"/>
        <v>106.30630630630631</v>
      </c>
    </row>
    <row r="35" spans="2:26" s="5" customFormat="1" ht="12" hidden="1" customHeight="1">
      <c r="B35" s="63">
        <v>1985</v>
      </c>
      <c r="C35" s="71" t="s">
        <v>38</v>
      </c>
      <c r="D35" s="67">
        <v>18400</v>
      </c>
      <c r="E35" s="48">
        <f t="shared" si="0"/>
        <v>92.462311557788951</v>
      </c>
      <c r="F35" s="49">
        <v>231200</v>
      </c>
      <c r="G35" s="48">
        <f t="shared" si="1"/>
        <v>98.382978723404264</v>
      </c>
      <c r="H35" s="49">
        <v>160700</v>
      </c>
      <c r="I35" s="48">
        <f t="shared" si="1"/>
        <v>98.407838334353954</v>
      </c>
      <c r="J35" s="49">
        <v>145700</v>
      </c>
      <c r="K35" s="48">
        <f t="shared" si="1"/>
        <v>98.846675712347349</v>
      </c>
      <c r="L35" s="49">
        <v>120300</v>
      </c>
      <c r="M35" s="48">
        <f t="shared" si="1"/>
        <v>98.930921052631575</v>
      </c>
      <c r="N35" s="49">
        <v>25400</v>
      </c>
      <c r="O35" s="48">
        <f t="shared" si="1"/>
        <v>98.069498069498067</v>
      </c>
      <c r="P35" s="49">
        <v>15000</v>
      </c>
      <c r="Q35" s="48">
        <f t="shared" si="5"/>
        <v>94.936708860759495</v>
      </c>
      <c r="R35" s="49">
        <v>70400</v>
      </c>
      <c r="S35" s="48">
        <f t="shared" si="5"/>
        <v>98.186889818688982</v>
      </c>
      <c r="T35" s="50">
        <f t="shared" si="7"/>
        <v>85400</v>
      </c>
      <c r="U35" s="48">
        <f t="shared" si="5"/>
        <v>97.6</v>
      </c>
      <c r="V35" s="48">
        <f t="shared" si="2"/>
        <v>63.01903114186851</v>
      </c>
      <c r="W35" s="48">
        <f t="shared" si="3"/>
        <v>82.566918325326014</v>
      </c>
      <c r="X35" s="48">
        <f t="shared" si="4"/>
        <v>30.449826989619378</v>
      </c>
      <c r="Y35" s="48">
        <v>12.6</v>
      </c>
      <c r="Z35" s="55">
        <f t="shared" si="6"/>
        <v>106.77966101694913</v>
      </c>
    </row>
    <row r="36" spans="2:26" s="5" customFormat="1" ht="12" hidden="1" customHeight="1">
      <c r="B36" s="62">
        <v>1986</v>
      </c>
      <c r="C36" s="70" t="s">
        <v>39</v>
      </c>
      <c r="D36" s="66">
        <v>17100</v>
      </c>
      <c r="E36" s="43">
        <f t="shared" si="0"/>
        <v>92.934782608695656</v>
      </c>
      <c r="F36" s="44">
        <v>227400</v>
      </c>
      <c r="G36" s="43">
        <f t="shared" si="1"/>
        <v>98.356401384083043</v>
      </c>
      <c r="H36" s="44">
        <v>159300</v>
      </c>
      <c r="I36" s="43">
        <f t="shared" si="1"/>
        <v>99.128811449906664</v>
      </c>
      <c r="J36" s="44">
        <v>144900</v>
      </c>
      <c r="K36" s="43">
        <f t="shared" si="1"/>
        <v>99.450926561427593</v>
      </c>
      <c r="L36" s="44">
        <v>120500</v>
      </c>
      <c r="M36" s="43">
        <f t="shared" si="1"/>
        <v>100.166251039069</v>
      </c>
      <c r="N36" s="44">
        <v>24400</v>
      </c>
      <c r="O36" s="43">
        <f t="shared" si="1"/>
        <v>96.062992125984252</v>
      </c>
      <c r="P36" s="44">
        <v>14400</v>
      </c>
      <c r="Q36" s="43">
        <f t="shared" si="5"/>
        <v>96</v>
      </c>
      <c r="R36" s="44">
        <v>68100</v>
      </c>
      <c r="S36" s="43">
        <f t="shared" si="5"/>
        <v>96.732954545454547</v>
      </c>
      <c r="T36" s="45">
        <f t="shared" si="7"/>
        <v>82500</v>
      </c>
      <c r="U36" s="43">
        <f t="shared" si="5"/>
        <v>96.604215456674467</v>
      </c>
      <c r="V36" s="43">
        <f t="shared" si="2"/>
        <v>63.7203166226913</v>
      </c>
      <c r="W36" s="43">
        <f t="shared" si="3"/>
        <v>83.160800552104902</v>
      </c>
      <c r="X36" s="43">
        <f t="shared" si="4"/>
        <v>29.947229551451187</v>
      </c>
      <c r="Y36" s="43">
        <v>13.3</v>
      </c>
      <c r="Z36" s="53">
        <f t="shared" si="6"/>
        <v>105.55555555555556</v>
      </c>
    </row>
    <row r="37" spans="2:26" s="5" customFormat="1" ht="12" hidden="1" customHeight="1">
      <c r="B37" s="62">
        <v>1987</v>
      </c>
      <c r="C37" s="70" t="s">
        <v>40</v>
      </c>
      <c r="D37" s="66">
        <v>16100</v>
      </c>
      <c r="E37" s="43">
        <f t="shared" si="0"/>
        <v>94.152046783625735</v>
      </c>
      <c r="F37" s="44">
        <v>220100</v>
      </c>
      <c r="G37" s="43">
        <f t="shared" si="1"/>
        <v>96.789797713280564</v>
      </c>
      <c r="H37" s="44">
        <v>154700</v>
      </c>
      <c r="I37" s="43">
        <f t="shared" si="1"/>
        <v>97.112366603892028</v>
      </c>
      <c r="J37" s="44">
        <v>141400</v>
      </c>
      <c r="K37" s="43">
        <f t="shared" si="1"/>
        <v>97.584541062801932</v>
      </c>
      <c r="L37" s="44">
        <v>116400</v>
      </c>
      <c r="M37" s="43">
        <f t="shared" si="1"/>
        <v>96.597510373443981</v>
      </c>
      <c r="N37" s="44">
        <v>25000</v>
      </c>
      <c r="O37" s="43">
        <f t="shared" si="1"/>
        <v>102.45901639344261</v>
      </c>
      <c r="P37" s="44">
        <v>13400</v>
      </c>
      <c r="Q37" s="43">
        <f t="shared" si="5"/>
        <v>93.055555555555557</v>
      </c>
      <c r="R37" s="44">
        <v>65400</v>
      </c>
      <c r="S37" s="43">
        <f t="shared" si="5"/>
        <v>96.035242290748897</v>
      </c>
      <c r="T37" s="45">
        <f t="shared" si="7"/>
        <v>78800</v>
      </c>
      <c r="U37" s="43">
        <f t="shared" si="5"/>
        <v>95.515151515151516</v>
      </c>
      <c r="V37" s="43">
        <f t="shared" si="2"/>
        <v>64.243525670149936</v>
      </c>
      <c r="W37" s="43">
        <f t="shared" si="3"/>
        <v>82.319660537482321</v>
      </c>
      <c r="X37" s="43">
        <f t="shared" si="4"/>
        <v>29.713766469786464</v>
      </c>
      <c r="Y37" s="43">
        <v>13.7</v>
      </c>
      <c r="Z37" s="53">
        <f t="shared" si="6"/>
        <v>103.00751879699249</v>
      </c>
    </row>
    <row r="38" spans="2:26" s="5" customFormat="1" ht="12" hidden="1" customHeight="1">
      <c r="B38" s="62">
        <v>1988</v>
      </c>
      <c r="C38" s="70" t="s">
        <v>41</v>
      </c>
      <c r="D38" s="66">
        <v>15200</v>
      </c>
      <c r="E38" s="43">
        <f t="shared" si="0"/>
        <v>94.409937888198755</v>
      </c>
      <c r="F38" s="44">
        <v>215500</v>
      </c>
      <c r="G38" s="43">
        <f t="shared" si="1"/>
        <v>97.91004089050432</v>
      </c>
      <c r="H38" s="44">
        <v>150700</v>
      </c>
      <c r="I38" s="43">
        <f t="shared" si="1"/>
        <v>97.414350355526821</v>
      </c>
      <c r="J38" s="44">
        <v>137800</v>
      </c>
      <c r="K38" s="43">
        <f t="shared" si="1"/>
        <v>97.454031117397449</v>
      </c>
      <c r="L38" s="44">
        <v>113800</v>
      </c>
      <c r="M38" s="43">
        <f t="shared" si="1"/>
        <v>97.766323024054984</v>
      </c>
      <c r="N38" s="44">
        <v>24000</v>
      </c>
      <c r="O38" s="43">
        <f t="shared" si="1"/>
        <v>96</v>
      </c>
      <c r="P38" s="44">
        <v>12900</v>
      </c>
      <c r="Q38" s="43">
        <f t="shared" si="5"/>
        <v>96.268656716417908</v>
      </c>
      <c r="R38" s="44">
        <v>64800</v>
      </c>
      <c r="S38" s="43">
        <f t="shared" si="5"/>
        <v>99.082568807339456</v>
      </c>
      <c r="T38" s="45">
        <f t="shared" si="7"/>
        <v>77700</v>
      </c>
      <c r="U38" s="43">
        <f t="shared" si="5"/>
        <v>98.604060913705581</v>
      </c>
      <c r="V38" s="43">
        <f t="shared" si="2"/>
        <v>63.944315545243626</v>
      </c>
      <c r="W38" s="43">
        <f t="shared" si="3"/>
        <v>82.583454281567498</v>
      </c>
      <c r="X38" s="43">
        <f t="shared" si="4"/>
        <v>30.069605568445475</v>
      </c>
      <c r="Y38" s="43">
        <v>14.2</v>
      </c>
      <c r="Z38" s="53">
        <f t="shared" si="6"/>
        <v>103.64963503649636</v>
      </c>
    </row>
    <row r="39" spans="2:26" s="5" customFormat="1" ht="12" customHeight="1">
      <c r="B39" s="62">
        <v>1989</v>
      </c>
      <c r="C39" s="72" t="s">
        <v>42</v>
      </c>
      <c r="D39" s="66">
        <v>14000</v>
      </c>
      <c r="E39" s="43">
        <f t="shared" si="0"/>
        <v>92.10526315789474</v>
      </c>
      <c r="F39" s="44">
        <v>214600</v>
      </c>
      <c r="G39" s="43">
        <f t="shared" si="1"/>
        <v>99.582366589327137</v>
      </c>
      <c r="H39" s="44">
        <v>151400</v>
      </c>
      <c r="I39" s="43">
        <f t="shared" si="1"/>
        <v>100.46449900464498</v>
      </c>
      <c r="J39" s="44">
        <v>138000</v>
      </c>
      <c r="K39" s="43">
        <f t="shared" si="1"/>
        <v>100.14513788098694</v>
      </c>
      <c r="L39" s="44">
        <v>115700</v>
      </c>
      <c r="M39" s="43">
        <f t="shared" si="1"/>
        <v>101.66959578207381</v>
      </c>
      <c r="N39" s="44">
        <v>22300</v>
      </c>
      <c r="O39" s="43">
        <f t="shared" si="1"/>
        <v>92.916666666666671</v>
      </c>
      <c r="P39" s="44">
        <v>13400</v>
      </c>
      <c r="Q39" s="43">
        <f t="shared" si="5"/>
        <v>103.87596899224806</v>
      </c>
      <c r="R39" s="44">
        <v>63300</v>
      </c>
      <c r="S39" s="43">
        <f t="shared" si="5"/>
        <v>97.68518518518519</v>
      </c>
      <c r="T39" s="45">
        <f t="shared" si="7"/>
        <v>76700</v>
      </c>
      <c r="U39" s="43">
        <f t="shared" si="5"/>
        <v>98.712998712998711</v>
      </c>
      <c r="V39" s="43">
        <f t="shared" si="2"/>
        <v>64.305684995340172</v>
      </c>
      <c r="W39" s="43">
        <f t="shared" si="3"/>
        <v>83.840579710144922</v>
      </c>
      <c r="X39" s="43">
        <f t="shared" si="4"/>
        <v>29.496738117427775</v>
      </c>
      <c r="Y39" s="43">
        <v>15.3</v>
      </c>
      <c r="Z39" s="53">
        <f t="shared" si="6"/>
        <v>107.74647887323945</v>
      </c>
    </row>
    <row r="40" spans="2:26" s="5" customFormat="1" ht="12" customHeight="1">
      <c r="B40" s="62">
        <v>1990</v>
      </c>
      <c r="C40" s="70" t="s">
        <v>43</v>
      </c>
      <c r="D40" s="66">
        <v>12900</v>
      </c>
      <c r="E40" s="43">
        <f t="shared" si="0"/>
        <v>92.142857142857139</v>
      </c>
      <c r="F40" s="44">
        <v>215700</v>
      </c>
      <c r="G40" s="43">
        <f t="shared" si="1"/>
        <v>100.5125815470643</v>
      </c>
      <c r="H40" s="44" t="s">
        <v>12</v>
      </c>
      <c r="I40" s="43" t="s">
        <v>12</v>
      </c>
      <c r="J40" s="44">
        <v>138500</v>
      </c>
      <c r="K40" s="43">
        <f t="shared" si="1"/>
        <v>100.36231884057972</v>
      </c>
      <c r="L40" s="44">
        <v>116000</v>
      </c>
      <c r="M40" s="43">
        <f t="shared" si="1"/>
        <v>100.25929127052721</v>
      </c>
      <c r="N40" s="44">
        <v>22500</v>
      </c>
      <c r="O40" s="43">
        <f t="shared" si="1"/>
        <v>100.89686098654708</v>
      </c>
      <c r="P40" s="45">
        <v>77100</v>
      </c>
      <c r="Q40" s="43" t="s">
        <v>12</v>
      </c>
      <c r="R40" s="44" t="s">
        <v>12</v>
      </c>
      <c r="S40" s="43" t="s">
        <v>12</v>
      </c>
      <c r="T40" s="44">
        <v>77100</v>
      </c>
      <c r="U40" s="43">
        <f t="shared" si="5"/>
        <v>100.52151238591918</v>
      </c>
      <c r="V40" s="43">
        <f t="shared" si="2"/>
        <v>64.209550301344464</v>
      </c>
      <c r="W40" s="43">
        <f t="shared" si="3"/>
        <v>83.754512635379058</v>
      </c>
      <c r="X40" s="43" t="s">
        <v>12</v>
      </c>
      <c r="Y40" s="43">
        <v>16.7</v>
      </c>
      <c r="Z40" s="53">
        <f t="shared" si="6"/>
        <v>109.15032679738562</v>
      </c>
    </row>
    <row r="41" spans="2:26" s="5" customFormat="1" ht="12" customHeight="1">
      <c r="B41" s="61">
        <v>1991</v>
      </c>
      <c r="C41" s="69" t="s">
        <v>44</v>
      </c>
      <c r="D41" s="65">
        <v>12100</v>
      </c>
      <c r="E41" s="38">
        <f>D41/D40*100</f>
        <v>93.798449612403104</v>
      </c>
      <c r="F41" s="39">
        <v>217900</v>
      </c>
      <c r="G41" s="38">
        <f>F41/F40*100</f>
        <v>101.01993509503941</v>
      </c>
      <c r="H41" s="39">
        <v>152400</v>
      </c>
      <c r="I41" s="38" t="s">
        <v>12</v>
      </c>
      <c r="J41" s="39">
        <v>139500</v>
      </c>
      <c r="K41" s="38">
        <f>J41/J40*100</f>
        <v>100.72202166064983</v>
      </c>
      <c r="L41" s="39">
        <v>116500</v>
      </c>
      <c r="M41" s="38">
        <f>L41/L40*100</f>
        <v>100.43103448275863</v>
      </c>
      <c r="N41" s="39">
        <v>23000</v>
      </c>
      <c r="O41" s="38">
        <f>N41/N40*100</f>
        <v>102.22222222222221</v>
      </c>
      <c r="P41" s="39">
        <v>12900</v>
      </c>
      <c r="Q41" s="38">
        <f>P41/P40*100</f>
        <v>16.731517509727624</v>
      </c>
      <c r="R41" s="39">
        <v>65600</v>
      </c>
      <c r="S41" s="38" t="s">
        <v>12</v>
      </c>
      <c r="T41" s="40">
        <f t="shared" si="7"/>
        <v>78500</v>
      </c>
      <c r="U41" s="38">
        <f>T41/T40*100</f>
        <v>101.81582360570687</v>
      </c>
      <c r="V41" s="38">
        <f t="shared" si="2"/>
        <v>64.020192748967418</v>
      </c>
      <c r="W41" s="38">
        <f t="shared" si="3"/>
        <v>83.512544802867382</v>
      </c>
      <c r="X41" s="38">
        <f t="shared" si="4"/>
        <v>30.105553005966041</v>
      </c>
      <c r="Y41" s="38">
        <v>18</v>
      </c>
      <c r="Z41" s="54">
        <f>Y41/Y40*100</f>
        <v>107.78443113772455</v>
      </c>
    </row>
    <row r="42" spans="2:26" s="5" customFormat="1" ht="12" customHeight="1">
      <c r="B42" s="62">
        <v>1992</v>
      </c>
      <c r="C42" s="70" t="s">
        <v>45</v>
      </c>
      <c r="D42" s="66">
        <v>10800</v>
      </c>
      <c r="E42" s="43">
        <f t="shared" si="0"/>
        <v>89.256198347107443</v>
      </c>
      <c r="F42" s="44">
        <v>216100</v>
      </c>
      <c r="G42" s="43">
        <f t="shared" si="1"/>
        <v>99.173932996787514</v>
      </c>
      <c r="H42" s="44">
        <v>150500</v>
      </c>
      <c r="I42" s="43">
        <f t="shared" si="1"/>
        <v>98.753280839895012</v>
      </c>
      <c r="J42" s="44">
        <v>138100</v>
      </c>
      <c r="K42" s="43">
        <f t="shared" si="1"/>
        <v>98.996415770609318</v>
      </c>
      <c r="L42" s="44">
        <v>115600</v>
      </c>
      <c r="M42" s="43">
        <f t="shared" si="1"/>
        <v>99.227467811158803</v>
      </c>
      <c r="N42" s="44">
        <v>22500</v>
      </c>
      <c r="O42" s="43">
        <f t="shared" si="1"/>
        <v>97.826086956521735</v>
      </c>
      <c r="P42" s="44">
        <v>12400</v>
      </c>
      <c r="Q42" s="43">
        <f t="shared" si="5"/>
        <v>96.124031007751938</v>
      </c>
      <c r="R42" s="44">
        <v>65600</v>
      </c>
      <c r="S42" s="43">
        <f t="shared" si="5"/>
        <v>100</v>
      </c>
      <c r="T42" s="45">
        <f t="shared" si="7"/>
        <v>78000</v>
      </c>
      <c r="U42" s="43">
        <f t="shared" si="5"/>
        <v>99.363057324840767</v>
      </c>
      <c r="V42" s="43">
        <f t="shared" si="2"/>
        <v>63.905599259602027</v>
      </c>
      <c r="W42" s="43">
        <f t="shared" si="3"/>
        <v>83.707458363504699</v>
      </c>
      <c r="X42" s="43">
        <f t="shared" si="4"/>
        <v>30.356316520129567</v>
      </c>
      <c r="Y42" s="43">
        <v>20</v>
      </c>
      <c r="Z42" s="53">
        <f t="shared" si="6"/>
        <v>111.11111111111111</v>
      </c>
    </row>
    <row r="43" spans="2:26" s="5" customFormat="1" ht="12" customHeight="1">
      <c r="B43" s="62">
        <v>1993</v>
      </c>
      <c r="C43" s="70" t="s">
        <v>46</v>
      </c>
      <c r="D43" s="66">
        <v>9610</v>
      </c>
      <c r="E43" s="43">
        <f t="shared" si="0"/>
        <v>88.981481481481481</v>
      </c>
      <c r="F43" s="44">
        <v>211100</v>
      </c>
      <c r="G43" s="43">
        <f t="shared" si="1"/>
        <v>97.686256362794992</v>
      </c>
      <c r="H43" s="44">
        <v>149400</v>
      </c>
      <c r="I43" s="43">
        <f t="shared" si="1"/>
        <v>99.269102990033218</v>
      </c>
      <c r="J43" s="44">
        <v>137400</v>
      </c>
      <c r="K43" s="43">
        <f t="shared" si="1"/>
        <v>99.493120926864592</v>
      </c>
      <c r="L43" s="44">
        <v>115900</v>
      </c>
      <c r="M43" s="43">
        <f t="shared" si="1"/>
        <v>100.25951557093427</v>
      </c>
      <c r="N43" s="44">
        <v>21500</v>
      </c>
      <c r="O43" s="43">
        <f t="shared" si="1"/>
        <v>95.555555555555557</v>
      </c>
      <c r="P43" s="44">
        <v>12000</v>
      </c>
      <c r="Q43" s="43">
        <f t="shared" si="5"/>
        <v>96.774193548387103</v>
      </c>
      <c r="R43" s="44">
        <v>61700</v>
      </c>
      <c r="S43" s="43">
        <f t="shared" si="5"/>
        <v>94.054878048780495</v>
      </c>
      <c r="T43" s="45">
        <f t="shared" si="7"/>
        <v>73700</v>
      </c>
      <c r="U43" s="43">
        <f t="shared" si="5"/>
        <v>94.487179487179489</v>
      </c>
      <c r="V43" s="43">
        <f t="shared" si="2"/>
        <v>65.087636191378493</v>
      </c>
      <c r="W43" s="43">
        <f t="shared" si="3"/>
        <v>84.352256186317319</v>
      </c>
      <c r="X43" s="43">
        <f t="shared" si="4"/>
        <v>29.227854097584082</v>
      </c>
      <c r="Y43" s="43">
        <v>22</v>
      </c>
      <c r="Z43" s="53">
        <f t="shared" si="6"/>
        <v>110.00000000000001</v>
      </c>
    </row>
    <row r="44" spans="2:26" s="5" customFormat="1" ht="12" customHeight="1">
      <c r="B44" s="62">
        <v>1994</v>
      </c>
      <c r="C44" s="70" t="s">
        <v>47</v>
      </c>
      <c r="D44" s="66">
        <v>8870</v>
      </c>
      <c r="E44" s="43">
        <f t="shared" si="0"/>
        <v>92.299687825182104</v>
      </c>
      <c r="F44" s="44">
        <v>207100</v>
      </c>
      <c r="G44" s="43">
        <f t="shared" si="1"/>
        <v>98.105163429654198</v>
      </c>
      <c r="H44" s="44">
        <v>148700</v>
      </c>
      <c r="I44" s="43">
        <f t="shared" si="1"/>
        <v>99.531459170013392</v>
      </c>
      <c r="J44" s="44">
        <v>137400</v>
      </c>
      <c r="K44" s="43">
        <f t="shared" si="1"/>
        <v>100</v>
      </c>
      <c r="L44" s="44">
        <v>115700</v>
      </c>
      <c r="M44" s="43">
        <f t="shared" si="1"/>
        <v>99.8274374460742</v>
      </c>
      <c r="N44" s="44">
        <v>21700</v>
      </c>
      <c r="O44" s="43">
        <f t="shared" si="1"/>
        <v>100.93023255813954</v>
      </c>
      <c r="P44" s="44">
        <v>11300</v>
      </c>
      <c r="Q44" s="43">
        <f t="shared" si="5"/>
        <v>94.166666666666671</v>
      </c>
      <c r="R44" s="44">
        <v>58400</v>
      </c>
      <c r="S44" s="43">
        <f t="shared" si="5"/>
        <v>94.651539708265801</v>
      </c>
      <c r="T44" s="45">
        <f t="shared" si="7"/>
        <v>69700</v>
      </c>
      <c r="U44" s="43">
        <f t="shared" si="5"/>
        <v>94.572591587516968</v>
      </c>
      <c r="V44" s="43">
        <f t="shared" si="2"/>
        <v>66.344760985031385</v>
      </c>
      <c r="W44" s="43">
        <f t="shared" si="3"/>
        <v>84.20669577874817</v>
      </c>
      <c r="X44" s="43">
        <f t="shared" si="4"/>
        <v>28.198937711250604</v>
      </c>
      <c r="Y44" s="43">
        <v>23.3</v>
      </c>
      <c r="Z44" s="53">
        <f t="shared" si="6"/>
        <v>105.90909090909091</v>
      </c>
    </row>
    <row r="45" spans="2:26" s="5" customFormat="1" ht="12" customHeight="1">
      <c r="B45" s="63">
        <v>1995</v>
      </c>
      <c r="C45" s="71" t="s">
        <v>48</v>
      </c>
      <c r="D45" s="67">
        <v>7990</v>
      </c>
      <c r="E45" s="48">
        <f t="shared" si="0"/>
        <v>90.07891770011274</v>
      </c>
      <c r="F45" s="49">
        <v>199800</v>
      </c>
      <c r="G45" s="48">
        <f t="shared" si="1"/>
        <v>96.475132786093681</v>
      </c>
      <c r="H45" s="49">
        <v>141700</v>
      </c>
      <c r="I45" s="48">
        <f t="shared" si="1"/>
        <v>95.292535305985211</v>
      </c>
      <c r="J45" s="49">
        <v>130700</v>
      </c>
      <c r="K45" s="48">
        <f t="shared" si="1"/>
        <v>95.12372634643377</v>
      </c>
      <c r="L45" s="49">
        <v>111200</v>
      </c>
      <c r="M45" s="48">
        <f t="shared" si="1"/>
        <v>96.110630942091618</v>
      </c>
      <c r="N45" s="49">
        <v>19500</v>
      </c>
      <c r="O45" s="48">
        <f t="shared" si="1"/>
        <v>89.861751152073737</v>
      </c>
      <c r="P45" s="49">
        <v>11000</v>
      </c>
      <c r="Q45" s="48">
        <f t="shared" si="5"/>
        <v>97.345132743362825</v>
      </c>
      <c r="R45" s="49">
        <v>58100</v>
      </c>
      <c r="S45" s="48">
        <f t="shared" si="5"/>
        <v>99.486301369863014</v>
      </c>
      <c r="T45" s="50">
        <f t="shared" si="7"/>
        <v>69100</v>
      </c>
      <c r="U45" s="48">
        <f t="shared" si="5"/>
        <v>99.139167862266859</v>
      </c>
      <c r="V45" s="48">
        <f t="shared" si="2"/>
        <v>65.41541541541541</v>
      </c>
      <c r="W45" s="48">
        <f t="shared" si="3"/>
        <v>85.080336648814082</v>
      </c>
      <c r="X45" s="48">
        <f t="shared" si="4"/>
        <v>29.079079079079079</v>
      </c>
      <c r="Y45" s="48">
        <v>25</v>
      </c>
      <c r="Z45" s="55">
        <f t="shared" si="6"/>
        <v>107.29613733905579</v>
      </c>
    </row>
    <row r="46" spans="2:26" s="5" customFormat="1" ht="12" customHeight="1">
      <c r="B46" s="62">
        <v>1996</v>
      </c>
      <c r="C46" s="70" t="s">
        <v>49</v>
      </c>
      <c r="D46" s="66">
        <v>7310</v>
      </c>
      <c r="E46" s="43">
        <f t="shared" si="0"/>
        <v>91.489361702127653</v>
      </c>
      <c r="F46" s="44">
        <v>192200</v>
      </c>
      <c r="G46" s="43">
        <f t="shared" si="1"/>
        <v>96.196196196196198</v>
      </c>
      <c r="H46" s="44">
        <v>138200</v>
      </c>
      <c r="I46" s="43">
        <f t="shared" si="1"/>
        <v>97.529992942836984</v>
      </c>
      <c r="J46" s="44">
        <v>126400</v>
      </c>
      <c r="K46" s="43">
        <f t="shared" si="1"/>
        <v>96.710022953328235</v>
      </c>
      <c r="L46" s="44">
        <v>107900</v>
      </c>
      <c r="M46" s="43">
        <f t="shared" si="1"/>
        <v>97.032374100719423</v>
      </c>
      <c r="N46" s="44">
        <v>18500</v>
      </c>
      <c r="O46" s="43">
        <f t="shared" si="1"/>
        <v>94.871794871794862</v>
      </c>
      <c r="P46" s="44">
        <v>11800</v>
      </c>
      <c r="Q46" s="43">
        <f t="shared" si="5"/>
        <v>107.27272727272728</v>
      </c>
      <c r="R46" s="44">
        <v>54000</v>
      </c>
      <c r="S46" s="43">
        <f t="shared" si="5"/>
        <v>92.943201376936315</v>
      </c>
      <c r="T46" s="45">
        <f t="shared" si="7"/>
        <v>65800</v>
      </c>
      <c r="U46" s="43">
        <f t="shared" si="5"/>
        <v>95.224312590448619</v>
      </c>
      <c r="V46" s="43">
        <f t="shared" si="2"/>
        <v>65.764828303850152</v>
      </c>
      <c r="W46" s="43">
        <f t="shared" si="3"/>
        <v>85.363924050632917</v>
      </c>
      <c r="X46" s="43">
        <f t="shared" si="4"/>
        <v>28.095733610822059</v>
      </c>
      <c r="Y46" s="43">
        <v>26.3</v>
      </c>
      <c r="Z46" s="53">
        <f t="shared" si="6"/>
        <v>105.2</v>
      </c>
    </row>
    <row r="47" spans="2:26" s="5" customFormat="1" ht="12" customHeight="1">
      <c r="B47" s="62">
        <v>1997</v>
      </c>
      <c r="C47" s="70" t="s">
        <v>50</v>
      </c>
      <c r="D47" s="66">
        <v>6770</v>
      </c>
      <c r="E47" s="43">
        <f t="shared" si="0"/>
        <v>92.612859097127227</v>
      </c>
      <c r="F47" s="44">
        <v>184900</v>
      </c>
      <c r="G47" s="43">
        <f t="shared" si="1"/>
        <v>96.201873048907387</v>
      </c>
      <c r="H47" s="44">
        <v>137100</v>
      </c>
      <c r="I47" s="43">
        <f t="shared" si="1"/>
        <v>99.204052098408098</v>
      </c>
      <c r="J47" s="44">
        <v>126000</v>
      </c>
      <c r="K47" s="43">
        <f t="shared" si="1"/>
        <v>99.683544303797461</v>
      </c>
      <c r="L47" s="44">
        <v>108200</v>
      </c>
      <c r="M47" s="43">
        <f t="shared" si="1"/>
        <v>100.27803521779425</v>
      </c>
      <c r="N47" s="44">
        <v>17800</v>
      </c>
      <c r="O47" s="43">
        <f t="shared" si="1"/>
        <v>96.216216216216225</v>
      </c>
      <c r="P47" s="44">
        <v>11100</v>
      </c>
      <c r="Q47" s="43">
        <f t="shared" si="5"/>
        <v>94.067796610169495</v>
      </c>
      <c r="R47" s="44">
        <v>47800</v>
      </c>
      <c r="S47" s="43">
        <f t="shared" si="5"/>
        <v>88.518518518518519</v>
      </c>
      <c r="T47" s="45">
        <f t="shared" si="7"/>
        <v>58900</v>
      </c>
      <c r="U47" s="43">
        <f t="shared" si="5"/>
        <v>89.513677811550153</v>
      </c>
      <c r="V47" s="43">
        <f t="shared" si="2"/>
        <v>68.144943212547332</v>
      </c>
      <c r="W47" s="43">
        <f t="shared" si="3"/>
        <v>85.873015873015873</v>
      </c>
      <c r="X47" s="43">
        <f t="shared" si="4"/>
        <v>25.851811790156841</v>
      </c>
      <c r="Y47" s="43">
        <v>27.3</v>
      </c>
      <c r="Z47" s="53">
        <f t="shared" si="6"/>
        <v>103.8022813688213</v>
      </c>
    </row>
    <row r="48" spans="2:26" s="5" customFormat="1" ht="12" customHeight="1">
      <c r="B48" s="62">
        <v>1998</v>
      </c>
      <c r="C48" s="70" t="s">
        <v>51</v>
      </c>
      <c r="D48" s="66">
        <v>6330</v>
      </c>
      <c r="E48" s="43">
        <f t="shared" si="0"/>
        <v>93.500738552437227</v>
      </c>
      <c r="F48" s="44">
        <v>179800</v>
      </c>
      <c r="G48" s="43">
        <f t="shared" si="1"/>
        <v>97.241752298539751</v>
      </c>
      <c r="H48" s="44">
        <v>132500</v>
      </c>
      <c r="I48" s="43">
        <f t="shared" si="1"/>
        <v>96.644784828592265</v>
      </c>
      <c r="J48" s="44">
        <v>122400</v>
      </c>
      <c r="K48" s="43">
        <f t="shared" si="1"/>
        <v>97.142857142857139</v>
      </c>
      <c r="L48" s="44">
        <v>105500</v>
      </c>
      <c r="M48" s="43">
        <f t="shared" si="1"/>
        <v>97.504621072088725</v>
      </c>
      <c r="N48" s="44">
        <v>16900</v>
      </c>
      <c r="O48" s="43">
        <f t="shared" si="1"/>
        <v>94.943820224719104</v>
      </c>
      <c r="P48" s="44">
        <v>10100</v>
      </c>
      <c r="Q48" s="43">
        <f t="shared" si="5"/>
        <v>90.990990990990994</v>
      </c>
      <c r="R48" s="44">
        <v>47300</v>
      </c>
      <c r="S48" s="43">
        <f t="shared" si="5"/>
        <v>98.953974895397494</v>
      </c>
      <c r="T48" s="45">
        <f t="shared" si="7"/>
        <v>57400</v>
      </c>
      <c r="U48" s="43">
        <f t="shared" si="5"/>
        <v>97.453310696095073</v>
      </c>
      <c r="V48" s="43">
        <f t="shared" si="2"/>
        <v>68.07563959955506</v>
      </c>
      <c r="W48" s="43">
        <f t="shared" si="3"/>
        <v>86.192810457516345</v>
      </c>
      <c r="X48" s="43">
        <f t="shared" si="4"/>
        <v>26.307007786429367</v>
      </c>
      <c r="Y48" s="43">
        <v>28.4</v>
      </c>
      <c r="Z48" s="53">
        <f t="shared" si="6"/>
        <v>104.02930402930401</v>
      </c>
    </row>
    <row r="49" spans="1:26" s="5" customFormat="1" ht="12" customHeight="1">
      <c r="B49" s="62">
        <v>1999</v>
      </c>
      <c r="C49" s="70" t="s">
        <v>52</v>
      </c>
      <c r="D49" s="66">
        <v>5890</v>
      </c>
      <c r="E49" s="43">
        <f t="shared" si="0"/>
        <v>93.048973143759866</v>
      </c>
      <c r="F49" s="44">
        <v>172500</v>
      </c>
      <c r="G49" s="43">
        <f t="shared" si="1"/>
        <v>95.939933259176868</v>
      </c>
      <c r="H49" s="44">
        <v>129600</v>
      </c>
      <c r="I49" s="43">
        <f t="shared" si="1"/>
        <v>97.811320754716974</v>
      </c>
      <c r="J49" s="44">
        <v>119400</v>
      </c>
      <c r="K49" s="43">
        <f t="shared" si="1"/>
        <v>97.549019607843135</v>
      </c>
      <c r="L49" s="44">
        <v>102100</v>
      </c>
      <c r="M49" s="43">
        <f t="shared" si="1"/>
        <v>96.777251184834128</v>
      </c>
      <c r="N49" s="44">
        <v>17200</v>
      </c>
      <c r="O49" s="43">
        <f t="shared" si="1"/>
        <v>101.77514792899409</v>
      </c>
      <c r="P49" s="44">
        <v>10200</v>
      </c>
      <c r="Q49" s="43">
        <f t="shared" si="5"/>
        <v>100.99009900990099</v>
      </c>
      <c r="R49" s="44">
        <v>43000</v>
      </c>
      <c r="S49" s="43">
        <f t="shared" si="5"/>
        <v>90.909090909090907</v>
      </c>
      <c r="T49" s="45">
        <f t="shared" si="7"/>
        <v>53200</v>
      </c>
      <c r="U49" s="43">
        <f t="shared" si="5"/>
        <v>92.682926829268297</v>
      </c>
      <c r="V49" s="43">
        <f t="shared" si="2"/>
        <v>69.217391304347828</v>
      </c>
      <c r="W49" s="43">
        <f t="shared" si="3"/>
        <v>85.510887772194295</v>
      </c>
      <c r="X49" s="43">
        <f t="shared" si="4"/>
        <v>24.927536231884059</v>
      </c>
      <c r="Y49" s="43">
        <v>29.3</v>
      </c>
      <c r="Z49" s="53">
        <f t="shared" si="6"/>
        <v>103.16901408450705</v>
      </c>
    </row>
    <row r="50" spans="1:26" s="5" customFormat="1" ht="12" customHeight="1">
      <c r="A50" s="1"/>
      <c r="B50" s="62">
        <v>2000</v>
      </c>
      <c r="C50" s="70" t="s">
        <v>53</v>
      </c>
      <c r="D50" s="66">
        <v>5500</v>
      </c>
      <c r="E50" s="43">
        <f t="shared" si="0"/>
        <v>93.378607809847196</v>
      </c>
      <c r="F50" s="44">
        <v>164000</v>
      </c>
      <c r="G50" s="43">
        <f t="shared" si="1"/>
        <v>95.072463768115938</v>
      </c>
      <c r="H50" s="44">
        <v>124500</v>
      </c>
      <c r="I50" s="43">
        <f t="shared" si="1"/>
        <v>96.06481481481481</v>
      </c>
      <c r="J50" s="44">
        <v>114500</v>
      </c>
      <c r="K50" s="43">
        <f t="shared" si="1"/>
        <v>95.896147403685092</v>
      </c>
      <c r="L50" s="44">
        <v>98500</v>
      </c>
      <c r="M50" s="43">
        <f t="shared" si="1"/>
        <v>96.47404505386875</v>
      </c>
      <c r="N50" s="44">
        <v>16100</v>
      </c>
      <c r="O50" s="43">
        <f t="shared" si="1"/>
        <v>93.604651162790702</v>
      </c>
      <c r="P50" s="44">
        <v>9930</v>
      </c>
      <c r="Q50" s="43">
        <f t="shared" si="5"/>
        <v>97.35294117647058</v>
      </c>
      <c r="R50" s="44">
        <v>39500</v>
      </c>
      <c r="S50" s="43">
        <f t="shared" si="5"/>
        <v>91.860465116279073</v>
      </c>
      <c r="T50" s="45">
        <f t="shared" si="7"/>
        <v>49430</v>
      </c>
      <c r="U50" s="43">
        <f t="shared" si="5"/>
        <v>92.913533834586474</v>
      </c>
      <c r="V50" s="43">
        <f t="shared" si="2"/>
        <v>69.817073170731703</v>
      </c>
      <c r="W50" s="43">
        <f t="shared" si="3"/>
        <v>86.026200873362441</v>
      </c>
      <c r="X50" s="43">
        <f t="shared" si="4"/>
        <v>24.085365853658537</v>
      </c>
      <c r="Y50" s="43">
        <v>29.8</v>
      </c>
      <c r="Z50" s="53">
        <f t="shared" si="6"/>
        <v>101.70648464163823</v>
      </c>
    </row>
    <row r="51" spans="1:26" s="5" customFormat="1" ht="12" customHeight="1">
      <c r="A51" s="1"/>
      <c r="B51" s="61">
        <v>2001</v>
      </c>
      <c r="C51" s="69" t="s">
        <v>54</v>
      </c>
      <c r="D51" s="65">
        <v>5220</v>
      </c>
      <c r="E51" s="38">
        <f t="shared" si="0"/>
        <v>94.909090909090907</v>
      </c>
      <c r="F51" s="39">
        <v>158900</v>
      </c>
      <c r="G51" s="38">
        <f t="shared" si="1"/>
        <v>96.890243902439025</v>
      </c>
      <c r="H51" s="39">
        <v>120600</v>
      </c>
      <c r="I51" s="38">
        <f t="shared" si="1"/>
        <v>96.867469879518069</v>
      </c>
      <c r="J51" s="39">
        <v>111100</v>
      </c>
      <c r="K51" s="38">
        <f t="shared" si="1"/>
        <v>97.030567685589517</v>
      </c>
      <c r="L51" s="39">
        <v>95300</v>
      </c>
      <c r="M51" s="38">
        <f t="shared" si="1"/>
        <v>96.751269035532999</v>
      </c>
      <c r="N51" s="39">
        <v>15800</v>
      </c>
      <c r="O51" s="38">
        <f t="shared" si="1"/>
        <v>98.136645962732914</v>
      </c>
      <c r="P51" s="39">
        <v>9500</v>
      </c>
      <c r="Q51" s="38">
        <f t="shared" si="5"/>
        <v>95.669687814702925</v>
      </c>
      <c r="R51" s="39">
        <v>38300</v>
      </c>
      <c r="S51" s="38">
        <f t="shared" si="5"/>
        <v>96.962025316455694</v>
      </c>
      <c r="T51" s="40">
        <f t="shared" si="7"/>
        <v>47800</v>
      </c>
      <c r="U51" s="38">
        <f t="shared" si="5"/>
        <v>96.70240744487154</v>
      </c>
      <c r="V51" s="38">
        <f t="shared" si="2"/>
        <v>69.918187539332905</v>
      </c>
      <c r="W51" s="38">
        <f t="shared" si="3"/>
        <v>85.778577857785777</v>
      </c>
      <c r="X51" s="38">
        <f t="shared" si="4"/>
        <v>24.103209565764633</v>
      </c>
      <c r="Y51" s="38">
        <v>30.4</v>
      </c>
      <c r="Z51" s="54">
        <f t="shared" si="6"/>
        <v>102.01342281879194</v>
      </c>
    </row>
    <row r="52" spans="1:26" ht="12" customHeight="1">
      <c r="B52" s="62">
        <v>2002</v>
      </c>
      <c r="C52" s="70" t="s">
        <v>55</v>
      </c>
      <c r="D52" s="66">
        <v>5010</v>
      </c>
      <c r="E52" s="43">
        <f t="shared" si="0"/>
        <v>95.977011494252878</v>
      </c>
      <c r="F52" s="44">
        <v>157600</v>
      </c>
      <c r="G52" s="43">
        <f t="shared" si="1"/>
        <v>99.181875393329136</v>
      </c>
      <c r="H52" s="44">
        <v>118900</v>
      </c>
      <c r="I52" s="43">
        <f t="shared" si="1"/>
        <v>98.590381426202327</v>
      </c>
      <c r="J52" s="44">
        <v>110700</v>
      </c>
      <c r="K52" s="43">
        <f t="shared" si="1"/>
        <v>99.639963996399644</v>
      </c>
      <c r="L52" s="44">
        <v>94300</v>
      </c>
      <c r="M52" s="43">
        <f t="shared" si="1"/>
        <v>98.950682056663169</v>
      </c>
      <c r="N52" s="44">
        <v>16400</v>
      </c>
      <c r="O52" s="43">
        <f t="shared" si="1"/>
        <v>103.79746835443038</v>
      </c>
      <c r="P52" s="44">
        <v>8230</v>
      </c>
      <c r="Q52" s="43">
        <f t="shared" si="5"/>
        <v>86.631578947368425</v>
      </c>
      <c r="R52" s="44">
        <v>38700</v>
      </c>
      <c r="S52" s="43">
        <f t="shared" si="5"/>
        <v>101.0443864229765</v>
      </c>
      <c r="T52" s="45">
        <f t="shared" si="7"/>
        <v>46930</v>
      </c>
      <c r="U52" s="43">
        <f t="shared" si="5"/>
        <v>98.179916317991626</v>
      </c>
      <c r="V52" s="43">
        <f t="shared" si="2"/>
        <v>70.241116751269033</v>
      </c>
      <c r="W52" s="43">
        <f t="shared" si="3"/>
        <v>85.18518518518519</v>
      </c>
      <c r="X52" s="43">
        <f t="shared" si="4"/>
        <v>24.555837563451778</v>
      </c>
      <c r="Y52" s="43">
        <v>31.5</v>
      </c>
      <c r="Z52" s="53">
        <f t="shared" si="6"/>
        <v>103.61842105263159</v>
      </c>
    </row>
    <row r="53" spans="1:26" ht="12" customHeight="1">
      <c r="B53" s="62">
        <v>2003</v>
      </c>
      <c r="C53" s="70" t="s">
        <v>56</v>
      </c>
      <c r="D53" s="66">
        <v>4780</v>
      </c>
      <c r="E53" s="43">
        <f t="shared" si="0"/>
        <v>95.409181636726544</v>
      </c>
      <c r="F53" s="44">
        <v>156700</v>
      </c>
      <c r="G53" s="43">
        <f t="shared" si="1"/>
        <v>99.428934010152275</v>
      </c>
      <c r="H53" s="44">
        <v>116800</v>
      </c>
      <c r="I53" s="43">
        <f t="shared" si="1"/>
        <v>98.233809924306144</v>
      </c>
      <c r="J53" s="44">
        <v>108600</v>
      </c>
      <c r="K53" s="43">
        <f t="shared" si="1"/>
        <v>98.102981029810294</v>
      </c>
      <c r="L53" s="44">
        <v>93400</v>
      </c>
      <c r="M53" s="43">
        <f t="shared" si="1"/>
        <v>99.0455991516437</v>
      </c>
      <c r="N53" s="44">
        <v>15200</v>
      </c>
      <c r="O53" s="43">
        <f t="shared" si="1"/>
        <v>92.682926829268297</v>
      </c>
      <c r="P53" s="44">
        <v>8100</v>
      </c>
      <c r="Q53" s="43">
        <f t="shared" si="5"/>
        <v>98.420413122721754</v>
      </c>
      <c r="R53" s="44">
        <v>40000</v>
      </c>
      <c r="S53" s="43">
        <f t="shared" si="5"/>
        <v>103.35917312661498</v>
      </c>
      <c r="T53" s="45">
        <f t="shared" si="7"/>
        <v>48100</v>
      </c>
      <c r="U53" s="43">
        <f t="shared" si="5"/>
        <v>102.49307479224376</v>
      </c>
      <c r="V53" s="43">
        <f t="shared" si="2"/>
        <v>69.30440331844288</v>
      </c>
      <c r="W53" s="43">
        <f t="shared" si="3"/>
        <v>86.003683241252304</v>
      </c>
      <c r="X53" s="43">
        <f t="shared" si="4"/>
        <v>25.526483726866623</v>
      </c>
      <c r="Y53" s="43">
        <v>32.799999999999997</v>
      </c>
      <c r="Z53" s="53">
        <f t="shared" si="6"/>
        <v>104.12698412698411</v>
      </c>
    </row>
    <row r="54" spans="1:26" ht="12" customHeight="1">
      <c r="B54" s="62">
        <v>2004</v>
      </c>
      <c r="C54" s="70" t="s">
        <v>57</v>
      </c>
      <c r="D54" s="66">
        <v>4660</v>
      </c>
      <c r="E54" s="43">
        <f t="shared" si="0"/>
        <v>97.489539748953973</v>
      </c>
      <c r="F54" s="44">
        <v>151900</v>
      </c>
      <c r="G54" s="43">
        <f t="shared" si="1"/>
        <v>96.936821952776015</v>
      </c>
      <c r="H54" s="44">
        <v>112300</v>
      </c>
      <c r="I54" s="43">
        <f t="shared" si="1"/>
        <v>96.147260273972606</v>
      </c>
      <c r="J54" s="44">
        <v>103400</v>
      </c>
      <c r="K54" s="43">
        <f t="shared" si="1"/>
        <v>95.211786372007367</v>
      </c>
      <c r="L54" s="44">
        <v>88500</v>
      </c>
      <c r="M54" s="43">
        <f t="shared" si="1"/>
        <v>94.753747323340477</v>
      </c>
      <c r="N54" s="44">
        <v>14900</v>
      </c>
      <c r="O54" s="43">
        <f t="shared" si="1"/>
        <v>98.026315789473685</v>
      </c>
      <c r="P54" s="44">
        <v>8920</v>
      </c>
      <c r="Q54" s="43">
        <f t="shared" si="5"/>
        <v>110.12345679012346</v>
      </c>
      <c r="R54" s="44">
        <v>39700</v>
      </c>
      <c r="S54" s="43">
        <f t="shared" si="5"/>
        <v>99.25</v>
      </c>
      <c r="T54" s="45">
        <f t="shared" si="7"/>
        <v>48620</v>
      </c>
      <c r="U54" s="43">
        <f t="shared" si="5"/>
        <v>101.08108108108107</v>
      </c>
      <c r="V54" s="43">
        <f t="shared" si="2"/>
        <v>68.071099407504946</v>
      </c>
      <c r="W54" s="43">
        <f t="shared" si="3"/>
        <v>85.589941972920684</v>
      </c>
      <c r="X54" s="43">
        <f t="shared" si="4"/>
        <v>26.135615536537195</v>
      </c>
      <c r="Y54" s="43">
        <v>32.6</v>
      </c>
      <c r="Z54" s="53">
        <f t="shared" si="6"/>
        <v>99.390243902439039</v>
      </c>
    </row>
    <row r="55" spans="1:26" ht="12" customHeight="1">
      <c r="B55" s="63">
        <v>2005</v>
      </c>
      <c r="C55" s="71" t="s">
        <v>58</v>
      </c>
      <c r="D55" s="67">
        <v>4450</v>
      </c>
      <c r="E55" s="48">
        <f t="shared" si="0"/>
        <v>95.493562231759654</v>
      </c>
      <c r="F55" s="49">
        <v>146600</v>
      </c>
      <c r="G55" s="48">
        <f t="shared" si="1"/>
        <v>96.510862409479927</v>
      </c>
      <c r="H55" s="49">
        <v>106900</v>
      </c>
      <c r="I55" s="48">
        <f t="shared" si="1"/>
        <v>95.191451469278718</v>
      </c>
      <c r="J55" s="49">
        <v>98100</v>
      </c>
      <c r="K55" s="48">
        <f t="shared" si="1"/>
        <v>94.874274661508707</v>
      </c>
      <c r="L55" s="49">
        <v>84300</v>
      </c>
      <c r="M55" s="48">
        <f t="shared" si="1"/>
        <v>95.254237288135585</v>
      </c>
      <c r="N55" s="49">
        <v>13800</v>
      </c>
      <c r="O55" s="48">
        <f t="shared" si="1"/>
        <v>92.617449664429529</v>
      </c>
      <c r="P55" s="49">
        <v>8870</v>
      </c>
      <c r="Q55" s="48">
        <f t="shared" si="5"/>
        <v>99.439461883408072</v>
      </c>
      <c r="R55" s="49">
        <v>39700</v>
      </c>
      <c r="S55" s="48">
        <f t="shared" si="5"/>
        <v>100</v>
      </c>
      <c r="T55" s="50">
        <f t="shared" si="7"/>
        <v>48570</v>
      </c>
      <c r="U55" s="48">
        <f t="shared" si="5"/>
        <v>99.897161661867543</v>
      </c>
      <c r="V55" s="48">
        <f t="shared" si="2"/>
        <v>66.916780354706688</v>
      </c>
      <c r="W55" s="48">
        <f t="shared" si="3"/>
        <v>85.932721712538225</v>
      </c>
      <c r="X55" s="43">
        <f t="shared" si="4"/>
        <v>27.080491132332877</v>
      </c>
      <c r="Y55" s="48">
        <v>32.9</v>
      </c>
      <c r="Z55" s="55">
        <f t="shared" si="6"/>
        <v>100.92024539877301</v>
      </c>
    </row>
    <row r="56" spans="1:26" ht="12" customHeight="1">
      <c r="B56" s="62">
        <v>2006</v>
      </c>
      <c r="C56" s="70" t="s">
        <v>59</v>
      </c>
      <c r="D56" s="66">
        <v>4270</v>
      </c>
      <c r="E56" s="43">
        <f t="shared" si="0"/>
        <v>95.955056179775283</v>
      </c>
      <c r="F56" s="44">
        <v>144500</v>
      </c>
      <c r="G56" s="43">
        <f t="shared" si="1"/>
        <v>98.567530695770799</v>
      </c>
      <c r="H56" s="44">
        <v>104900</v>
      </c>
      <c r="I56" s="43">
        <f t="shared" si="1"/>
        <v>98.129092609915816</v>
      </c>
      <c r="J56" s="44">
        <v>96700</v>
      </c>
      <c r="K56" s="43">
        <f t="shared" si="1"/>
        <v>98.572884811416912</v>
      </c>
      <c r="L56" s="44">
        <v>83500</v>
      </c>
      <c r="M56" s="43">
        <f t="shared" si="1"/>
        <v>99.051008303677349</v>
      </c>
      <c r="N56" s="44">
        <v>13200</v>
      </c>
      <c r="O56" s="43">
        <f t="shared" si="1"/>
        <v>95.652173913043484</v>
      </c>
      <c r="P56" s="44">
        <v>8170</v>
      </c>
      <c r="Q56" s="43">
        <f t="shared" si="5"/>
        <v>92.108229988726038</v>
      </c>
      <c r="R56" s="44">
        <v>39600</v>
      </c>
      <c r="S56" s="43">
        <f t="shared" si="5"/>
        <v>99.748110831234257</v>
      </c>
      <c r="T56" s="45">
        <f t="shared" si="7"/>
        <v>47770</v>
      </c>
      <c r="U56" s="43">
        <f t="shared" si="5"/>
        <v>98.352892732139182</v>
      </c>
      <c r="V56" s="43">
        <f t="shared" si="2"/>
        <v>66.920415224913498</v>
      </c>
      <c r="W56" s="43">
        <f t="shared" si="3"/>
        <v>86.349534643226477</v>
      </c>
      <c r="X56" s="38">
        <f t="shared" si="4"/>
        <v>27.404844290657437</v>
      </c>
      <c r="Y56" s="43">
        <v>33.799999999999997</v>
      </c>
      <c r="Z56" s="53">
        <f t="shared" si="6"/>
        <v>102.73556231003039</v>
      </c>
    </row>
    <row r="57" spans="1:26" ht="12" customHeight="1">
      <c r="B57" s="62">
        <v>2007</v>
      </c>
      <c r="C57" s="70" t="s">
        <v>60</v>
      </c>
      <c r="D57" s="66">
        <v>4090</v>
      </c>
      <c r="E57" s="43">
        <f>D57/D56*100</f>
        <v>95.784543325526926</v>
      </c>
      <c r="F57" s="44">
        <v>140300</v>
      </c>
      <c r="G57" s="43">
        <f t="shared" si="1"/>
        <v>97.093425605536339</v>
      </c>
      <c r="H57" s="44">
        <v>103500</v>
      </c>
      <c r="I57" s="43">
        <f t="shared" si="1"/>
        <v>98.665395614871315</v>
      </c>
      <c r="J57" s="44">
        <v>94500</v>
      </c>
      <c r="K57" s="43">
        <f t="shared" si="1"/>
        <v>97.724922440537739</v>
      </c>
      <c r="L57" s="44">
        <v>81700</v>
      </c>
      <c r="M57" s="43">
        <f t="shared" si="1"/>
        <v>97.844311377245504</v>
      </c>
      <c r="N57" s="44">
        <v>12800</v>
      </c>
      <c r="O57" s="43">
        <f t="shared" si="1"/>
        <v>96.969696969696969</v>
      </c>
      <c r="P57" s="44">
        <v>8990</v>
      </c>
      <c r="Q57" s="43">
        <f t="shared" si="5"/>
        <v>110.03671970624237</v>
      </c>
      <c r="R57" s="44">
        <v>36800</v>
      </c>
      <c r="S57" s="43">
        <f t="shared" si="5"/>
        <v>92.929292929292927</v>
      </c>
      <c r="T57" s="45">
        <f t="shared" si="7"/>
        <v>45790</v>
      </c>
      <c r="U57" s="43">
        <f t="shared" si="5"/>
        <v>95.855139208708394</v>
      </c>
      <c r="V57" s="43">
        <f t="shared" si="2"/>
        <v>67.355666429080543</v>
      </c>
      <c r="W57" s="43">
        <f t="shared" si="3"/>
        <v>86.455026455026456</v>
      </c>
      <c r="X57" s="43">
        <f t="shared" si="4"/>
        <v>26.229508196721312</v>
      </c>
      <c r="Y57" s="43">
        <v>34.299999999999997</v>
      </c>
      <c r="Z57" s="53">
        <f t="shared" si="6"/>
        <v>101.47928994082839</v>
      </c>
    </row>
    <row r="58" spans="1:26" ht="12" customHeight="1">
      <c r="A58" s="9"/>
      <c r="B58" s="62">
        <v>2008</v>
      </c>
      <c r="C58" s="70" t="s">
        <v>61</v>
      </c>
      <c r="D58" s="66">
        <v>3910</v>
      </c>
      <c r="E58" s="43">
        <f t="shared" si="0"/>
        <v>95.599022004889974</v>
      </c>
      <c r="F58" s="44">
        <v>132700</v>
      </c>
      <c r="G58" s="43">
        <f t="shared" si="1"/>
        <v>94.583036350677119</v>
      </c>
      <c r="H58" s="44">
        <v>97900</v>
      </c>
      <c r="I58" s="43">
        <f t="shared" si="1"/>
        <v>94.589371980676333</v>
      </c>
      <c r="J58" s="44">
        <v>90500</v>
      </c>
      <c r="K58" s="43">
        <f t="shared" si="1"/>
        <v>95.767195767195773</v>
      </c>
      <c r="L58" s="44">
        <v>78900</v>
      </c>
      <c r="M58" s="43">
        <f t="shared" si="1"/>
        <v>96.572827417380651</v>
      </c>
      <c r="N58" s="44">
        <v>11600</v>
      </c>
      <c r="O58" s="43">
        <f t="shared" si="1"/>
        <v>90.625</v>
      </c>
      <c r="P58" s="44">
        <v>7410</v>
      </c>
      <c r="Q58" s="43">
        <f t="shared" si="5"/>
        <v>82.424916573971075</v>
      </c>
      <c r="R58" s="44">
        <v>34800</v>
      </c>
      <c r="S58" s="43">
        <f>R58/R57*100</f>
        <v>94.565217391304344</v>
      </c>
      <c r="T58" s="45">
        <f t="shared" si="7"/>
        <v>42210</v>
      </c>
      <c r="U58" s="43">
        <f t="shared" si="5"/>
        <v>92.181699060930328</v>
      </c>
      <c r="V58" s="43">
        <f t="shared" si="2"/>
        <v>68.198944988696311</v>
      </c>
      <c r="W58" s="43">
        <f t="shared" si="3"/>
        <v>87.182320441988949</v>
      </c>
      <c r="X58" s="43">
        <f t="shared" si="4"/>
        <v>26.224566691785984</v>
      </c>
      <c r="Y58" s="43">
        <v>33.9</v>
      </c>
      <c r="Z58" s="53">
        <f t="shared" si="6"/>
        <v>98.833819241982511</v>
      </c>
    </row>
    <row r="59" spans="1:26" ht="12" customHeight="1">
      <c r="A59" s="9"/>
      <c r="B59" s="62">
        <v>2009</v>
      </c>
      <c r="C59" s="70" t="s">
        <v>62</v>
      </c>
      <c r="D59" s="66">
        <v>3700</v>
      </c>
      <c r="E59" s="43">
        <f t="shared" si="0"/>
        <v>94.629156010230176</v>
      </c>
      <c r="F59" s="44">
        <v>125200</v>
      </c>
      <c r="G59" s="43">
        <f t="shared" si="1"/>
        <v>94.348153730218542</v>
      </c>
      <c r="H59" s="44">
        <v>92700</v>
      </c>
      <c r="I59" s="43">
        <f t="shared" si="1"/>
        <v>94.688457609805923</v>
      </c>
      <c r="J59" s="44">
        <v>87000</v>
      </c>
      <c r="K59" s="43">
        <f t="shared" si="1"/>
        <v>96.132596685082873</v>
      </c>
      <c r="L59" s="44">
        <v>75800</v>
      </c>
      <c r="M59" s="43">
        <f t="shared" si="1"/>
        <v>96.070975918884656</v>
      </c>
      <c r="N59" s="44">
        <v>11200</v>
      </c>
      <c r="O59" s="43">
        <f t="shared" si="1"/>
        <v>96.551724137931032</v>
      </c>
      <c r="P59" s="44">
        <v>5660</v>
      </c>
      <c r="Q59" s="43">
        <f t="shared" si="5"/>
        <v>76.383265856950061</v>
      </c>
      <c r="R59" s="44">
        <v>32600</v>
      </c>
      <c r="S59" s="43">
        <f t="shared" si="5"/>
        <v>93.678160919540232</v>
      </c>
      <c r="T59" s="45">
        <f t="shared" si="7"/>
        <v>38260</v>
      </c>
      <c r="U59" s="43">
        <f t="shared" si="5"/>
        <v>90.64202795546079</v>
      </c>
      <c r="V59" s="43">
        <f t="shared" si="2"/>
        <v>69.488817891373799</v>
      </c>
      <c r="W59" s="43">
        <f t="shared" si="3"/>
        <v>87.1264367816092</v>
      </c>
      <c r="X59" s="43">
        <f t="shared" si="4"/>
        <v>26.038338658146966</v>
      </c>
      <c r="Y59" s="43">
        <v>33.799999999999997</v>
      </c>
      <c r="Z59" s="53">
        <f t="shared" si="6"/>
        <v>99.705014749262531</v>
      </c>
    </row>
    <row r="60" spans="1:26" s="9" customFormat="1" ht="12" customHeight="1">
      <c r="B60" s="63">
        <v>2010</v>
      </c>
      <c r="C60" s="71" t="s">
        <v>63</v>
      </c>
      <c r="D60" s="67">
        <v>3520</v>
      </c>
      <c r="E60" s="48">
        <f t="shared" si="0"/>
        <v>95.135135135135144</v>
      </c>
      <c r="F60" s="49">
        <v>123400</v>
      </c>
      <c r="G60" s="48">
        <f t="shared" si="1"/>
        <v>98.562300319488813</v>
      </c>
      <c r="H60" s="49">
        <v>89500</v>
      </c>
      <c r="I60" s="48">
        <f t="shared" si="1"/>
        <v>96.5480043149946</v>
      </c>
      <c r="J60" s="49">
        <v>82900</v>
      </c>
      <c r="K60" s="48">
        <f t="shared" si="1"/>
        <v>95.287356321839084</v>
      </c>
      <c r="L60" s="49">
        <v>72300</v>
      </c>
      <c r="M60" s="48">
        <f t="shared" si="1"/>
        <v>95.382585751978894</v>
      </c>
      <c r="N60" s="49">
        <v>10700</v>
      </c>
      <c r="O60" s="48">
        <f t="shared" si="1"/>
        <v>95.535714285714292</v>
      </c>
      <c r="P60" s="49">
        <v>6550</v>
      </c>
      <c r="Q60" s="48">
        <f t="shared" si="5"/>
        <v>115.72438162544169</v>
      </c>
      <c r="R60" s="49">
        <v>34000</v>
      </c>
      <c r="S60" s="48">
        <f t="shared" si="5"/>
        <v>104.29447852760735</v>
      </c>
      <c r="T60" s="50">
        <f t="shared" si="7"/>
        <v>40550</v>
      </c>
      <c r="U60" s="48">
        <f t="shared" si="5"/>
        <v>105.98536330371144</v>
      </c>
      <c r="V60" s="48">
        <f t="shared" si="2"/>
        <v>67.17990275526742</v>
      </c>
      <c r="W60" s="48">
        <f t="shared" si="3"/>
        <v>87.213510253317253</v>
      </c>
      <c r="X60" s="48">
        <f t="shared" si="4"/>
        <v>27.552674230145868</v>
      </c>
      <c r="Y60" s="48">
        <v>35.1</v>
      </c>
      <c r="Z60" s="55">
        <f t="shared" si="6"/>
        <v>103.84615384615385</v>
      </c>
    </row>
    <row r="61" spans="1:26" s="9" customFormat="1" ht="12" customHeight="1">
      <c r="B61" s="62">
        <v>2011</v>
      </c>
      <c r="C61" s="70" t="s">
        <v>64</v>
      </c>
      <c r="D61" s="66">
        <v>3370</v>
      </c>
      <c r="E61" s="43">
        <f t="shared" si="0"/>
        <v>95.73863636363636</v>
      </c>
      <c r="F61" s="44">
        <v>120300</v>
      </c>
      <c r="G61" s="43">
        <f t="shared" si="1"/>
        <v>97.487844408427875</v>
      </c>
      <c r="H61" s="44">
        <v>85400</v>
      </c>
      <c r="I61" s="43">
        <f t="shared" si="1"/>
        <v>95.418994413407816</v>
      </c>
      <c r="J61" s="44">
        <v>79400</v>
      </c>
      <c r="K61" s="43">
        <f t="shared" si="1"/>
        <v>95.778045838359475</v>
      </c>
      <c r="L61" s="44">
        <v>69900</v>
      </c>
      <c r="M61" s="43">
        <f t="shared" si="1"/>
        <v>96.680497925311201</v>
      </c>
      <c r="N61" s="44">
        <v>9510</v>
      </c>
      <c r="O61" s="43">
        <f t="shared" si="1"/>
        <v>88.878504672897193</v>
      </c>
      <c r="P61" s="44">
        <v>5990</v>
      </c>
      <c r="Q61" s="43">
        <f t="shared" si="5"/>
        <v>91.450381679389309</v>
      </c>
      <c r="R61" s="44">
        <v>34900</v>
      </c>
      <c r="S61" s="43">
        <f t="shared" si="5"/>
        <v>102.64705882352941</v>
      </c>
      <c r="T61" s="45">
        <f t="shared" si="7"/>
        <v>40890</v>
      </c>
      <c r="U61" s="43">
        <f t="shared" si="5"/>
        <v>100.83847102342787</v>
      </c>
      <c r="V61" s="43">
        <f t="shared" si="2"/>
        <v>66.001662510390688</v>
      </c>
      <c r="W61" s="43">
        <f t="shared" si="3"/>
        <v>88.035264483627202</v>
      </c>
      <c r="X61" s="43">
        <f t="shared" si="4"/>
        <v>29.010806317539483</v>
      </c>
      <c r="Y61" s="43">
        <v>35.700000000000003</v>
      </c>
      <c r="Z61" s="53">
        <f t="shared" si="6"/>
        <v>101.7094017094017</v>
      </c>
    </row>
    <row r="62" spans="1:26" s="9" customFormat="1" ht="12" customHeight="1">
      <c r="B62" s="62">
        <v>2012</v>
      </c>
      <c r="C62" s="70" t="s">
        <v>65</v>
      </c>
      <c r="D62" s="66">
        <v>3130</v>
      </c>
      <c r="E62" s="43">
        <f t="shared" si="0"/>
        <v>92.87833827893175</v>
      </c>
      <c r="F62" s="44">
        <v>116500</v>
      </c>
      <c r="G62" s="43">
        <f t="shared" si="1"/>
        <v>96.841230257689119</v>
      </c>
      <c r="H62" s="44">
        <v>86000</v>
      </c>
      <c r="I62" s="43">
        <f t="shared" si="1"/>
        <v>100.70257611241217</v>
      </c>
      <c r="J62" s="44">
        <v>79300</v>
      </c>
      <c r="K62" s="43">
        <f t="shared" si="1"/>
        <v>99.874055415617121</v>
      </c>
      <c r="L62" s="44">
        <v>68700</v>
      </c>
      <c r="M62" s="43">
        <f t="shared" si="1"/>
        <v>98.283261802575112</v>
      </c>
      <c r="N62" s="44">
        <v>10500</v>
      </c>
      <c r="O62" s="43">
        <f t="shared" si="1"/>
        <v>110.41009463722398</v>
      </c>
      <c r="P62" s="44">
        <v>6740</v>
      </c>
      <c r="Q62" s="43">
        <f t="shared" si="5"/>
        <v>112.52086811352254</v>
      </c>
      <c r="R62" s="44">
        <v>30500</v>
      </c>
      <c r="S62" s="43">
        <f t="shared" si="5"/>
        <v>87.392550143266476</v>
      </c>
      <c r="T62" s="45">
        <f t="shared" si="7"/>
        <v>37240</v>
      </c>
      <c r="U62" s="43">
        <f t="shared" si="5"/>
        <v>91.073612130105161</v>
      </c>
      <c r="V62" s="43">
        <f t="shared" si="2"/>
        <v>68.068669527897001</v>
      </c>
      <c r="W62" s="43">
        <f t="shared" si="3"/>
        <v>86.633039092055483</v>
      </c>
      <c r="X62" s="43">
        <f t="shared" si="4"/>
        <v>26.180257510729614</v>
      </c>
      <c r="Y62" s="43">
        <v>37.200000000000003</v>
      </c>
      <c r="Z62" s="53">
        <f t="shared" si="6"/>
        <v>104.20168067226892</v>
      </c>
    </row>
    <row r="63" spans="1:26" s="9" customFormat="1" ht="12" customHeight="1">
      <c r="B63" s="62">
        <v>2013</v>
      </c>
      <c r="C63" s="70" t="s">
        <v>66</v>
      </c>
      <c r="D63" s="66">
        <v>2990</v>
      </c>
      <c r="E63" s="43">
        <f t="shared" si="0"/>
        <v>95.527156549520768</v>
      </c>
      <c r="F63" s="44">
        <v>113100</v>
      </c>
      <c r="G63" s="43">
        <f t="shared" si="1"/>
        <v>97.081545064377679</v>
      </c>
      <c r="H63" s="44">
        <v>83200</v>
      </c>
      <c r="I63" s="43">
        <f t="shared" si="1"/>
        <v>96.744186046511629</v>
      </c>
      <c r="J63" s="44">
        <v>76500</v>
      </c>
      <c r="K63" s="43">
        <f t="shared" si="1"/>
        <v>96.469104665825981</v>
      </c>
      <c r="L63" s="44">
        <v>67500</v>
      </c>
      <c r="M63" s="43">
        <f t="shared" si="1"/>
        <v>98.253275109170303</v>
      </c>
      <c r="N63" s="44">
        <v>8980</v>
      </c>
      <c r="O63" s="43">
        <f t="shared" si="1"/>
        <v>85.523809523809518</v>
      </c>
      <c r="P63" s="44">
        <v>6660</v>
      </c>
      <c r="Q63" s="43">
        <f t="shared" si="5"/>
        <v>98.813056379821958</v>
      </c>
      <c r="R63" s="44">
        <v>30000</v>
      </c>
      <c r="S63" s="43">
        <f t="shared" si="5"/>
        <v>98.360655737704917</v>
      </c>
      <c r="T63" s="45">
        <f t="shared" si="7"/>
        <v>36660</v>
      </c>
      <c r="U63" s="43">
        <f t="shared" si="5"/>
        <v>98.442534908700324</v>
      </c>
      <c r="V63" s="43">
        <f t="shared" si="2"/>
        <v>67.639257294429711</v>
      </c>
      <c r="W63" s="43">
        <v>88.2</v>
      </c>
      <c r="X63" s="43">
        <f t="shared" si="4"/>
        <v>26.525198938992045</v>
      </c>
      <c r="Y63" s="43">
        <v>37.799999999999997</v>
      </c>
      <c r="Z63" s="53">
        <f t="shared" si="6"/>
        <v>101.61290322580643</v>
      </c>
    </row>
    <row r="64" spans="1:26" s="9" customFormat="1" ht="12" customHeight="1">
      <c r="A64" s="1"/>
      <c r="B64" s="62">
        <v>2014</v>
      </c>
      <c r="C64" s="70" t="s">
        <v>67</v>
      </c>
      <c r="D64" s="66">
        <v>2860</v>
      </c>
      <c r="E64" s="43">
        <f t="shared" si="0"/>
        <v>95.652173913043484</v>
      </c>
      <c r="F64" s="44">
        <v>109300</v>
      </c>
      <c r="G64" s="43">
        <f t="shared" ref="G64" si="8">F64/F63*100</f>
        <v>96.640141467727673</v>
      </c>
      <c r="H64" s="44">
        <v>79200</v>
      </c>
      <c r="I64" s="43">
        <f t="shared" ref="I64" si="9">H64/H63*100</f>
        <v>95.192307692307693</v>
      </c>
      <c r="J64" s="44">
        <v>73400</v>
      </c>
      <c r="K64" s="43">
        <f t="shared" ref="K64" si="10">J64/J63*100</f>
        <v>95.947712418300654</v>
      </c>
      <c r="L64" s="44">
        <v>64100</v>
      </c>
      <c r="M64" s="43">
        <f t="shared" ref="M64" si="11">L64/L63*100</f>
        <v>94.962962962962962</v>
      </c>
      <c r="N64" s="44">
        <v>9330</v>
      </c>
      <c r="O64" s="43">
        <f t="shared" ref="O64" si="12">N64/N63*100</f>
        <v>103.89755011135857</v>
      </c>
      <c r="P64" s="44">
        <v>5800</v>
      </c>
      <c r="Q64" s="43">
        <f t="shared" ref="Q64" si="13">P64/P63*100</f>
        <v>87.087087087087085</v>
      </c>
      <c r="R64" s="44">
        <v>30100</v>
      </c>
      <c r="S64" s="43">
        <f t="shared" ref="S64" si="14">R64/R63*100</f>
        <v>100.33333333333334</v>
      </c>
      <c r="T64" s="45">
        <f t="shared" si="7"/>
        <v>35900</v>
      </c>
      <c r="U64" s="43">
        <f t="shared" ref="U64" si="15">T64/T63*100</f>
        <v>97.92689579923622</v>
      </c>
      <c r="V64" s="43">
        <f t="shared" si="2"/>
        <v>67.154620311070445</v>
      </c>
      <c r="W64" s="43">
        <v>87.3</v>
      </c>
      <c r="X64" s="43">
        <f t="shared" si="4"/>
        <v>27.538883806038427</v>
      </c>
      <c r="Y64" s="43">
        <v>38.200000000000003</v>
      </c>
      <c r="Z64" s="53">
        <f t="shared" si="6"/>
        <v>101.05820105820106</v>
      </c>
    </row>
    <row r="65" spans="1:26" s="9" customFormat="1" ht="12" customHeight="1">
      <c r="A65" s="1"/>
      <c r="B65" s="62">
        <v>2015</v>
      </c>
      <c r="C65" s="70" t="s">
        <v>92</v>
      </c>
      <c r="D65" s="66">
        <v>2660</v>
      </c>
      <c r="E65" s="43">
        <f t="shared" ref="E65" si="16">D65/D64*100</f>
        <v>93.006993006993014</v>
      </c>
      <c r="F65" s="44">
        <v>105800</v>
      </c>
      <c r="G65" s="43">
        <f t="shared" ref="G65" si="17">F65/F64*100</f>
        <v>96.797804208600184</v>
      </c>
      <c r="H65" s="44">
        <v>76400</v>
      </c>
      <c r="I65" s="43">
        <f t="shared" ref="I65" si="18">H65/H64*100</f>
        <v>96.464646464646464</v>
      </c>
      <c r="J65" s="44">
        <v>70500</v>
      </c>
      <c r="K65" s="43">
        <f t="shared" ref="K65" si="19">J65/J64*100</f>
        <v>96.049046321525893</v>
      </c>
      <c r="L65" s="44">
        <v>62100</v>
      </c>
      <c r="M65" s="43">
        <f t="shared" ref="M65" si="20">L65/L64*100</f>
        <v>96.879875195007799</v>
      </c>
      <c r="N65" s="44">
        <v>8410</v>
      </c>
      <c r="O65" s="43">
        <f t="shared" ref="O65" si="21">N65/N64*100</f>
        <v>90.139335476956049</v>
      </c>
      <c r="P65" s="44">
        <v>5950</v>
      </c>
      <c r="Q65" s="43">
        <f t="shared" ref="Q65" si="22">P65/P64*100</f>
        <v>102.58620689655173</v>
      </c>
      <c r="R65" s="44">
        <v>29400</v>
      </c>
      <c r="S65" s="43">
        <f t="shared" ref="S65" si="23">R65/R64*100</f>
        <v>97.674418604651152</v>
      </c>
      <c r="T65" s="45">
        <f t="shared" si="7"/>
        <v>35350</v>
      </c>
      <c r="U65" s="43">
        <f t="shared" ref="U65" si="24">T65/T64*100</f>
        <v>98.467966573816156</v>
      </c>
      <c r="V65" s="43">
        <f t="shared" ref="V65" si="25">J65/F65*100</f>
        <v>66.63516068052931</v>
      </c>
      <c r="W65" s="43">
        <v>88.1</v>
      </c>
      <c r="X65" s="43">
        <f t="shared" si="4"/>
        <v>27.788279773156898</v>
      </c>
      <c r="Y65" s="43">
        <v>39.799999999999997</v>
      </c>
      <c r="Z65" s="53">
        <f t="shared" ref="Z65" si="26">Y65/Y64*100</f>
        <v>104.18848167539265</v>
      </c>
    </row>
    <row r="66" spans="1:26" s="9" customFormat="1" ht="12" customHeight="1">
      <c r="A66" s="1"/>
      <c r="B66" s="58">
        <v>2016</v>
      </c>
      <c r="C66" s="69" t="s">
        <v>94</v>
      </c>
      <c r="D66" s="65">
        <v>2540</v>
      </c>
      <c r="E66" s="38">
        <f t="shared" ref="E66:E71" si="27">D66/D65*100</f>
        <v>95.488721804511272</v>
      </c>
      <c r="F66" s="39">
        <v>103300</v>
      </c>
      <c r="G66" s="38">
        <f>F66/F65*100</f>
        <v>97.637051039697539</v>
      </c>
      <c r="H66" s="39">
        <v>76000</v>
      </c>
      <c r="I66" s="38">
        <f t="shared" ref="I66:I71" si="28">H66/H65*100</f>
        <v>99.476439790575924</v>
      </c>
      <c r="J66" s="39">
        <v>70200</v>
      </c>
      <c r="K66" s="38">
        <f t="shared" ref="K66:K71" si="29">J66/J65*100</f>
        <v>99.574468085106389</v>
      </c>
      <c r="L66" s="39">
        <v>61500</v>
      </c>
      <c r="M66" s="38">
        <f t="shared" ref="M66:M71" si="30">L66/L65*100</f>
        <v>99.033816425120762</v>
      </c>
      <c r="N66" s="39">
        <v>8770</v>
      </c>
      <c r="O66" s="38">
        <f>N66/N65*100</f>
        <v>104.28061831153389</v>
      </c>
      <c r="P66" s="39">
        <v>5780</v>
      </c>
      <c r="Q66" s="38">
        <f t="shared" ref="Q66:Q71" si="31">P66/P65*100</f>
        <v>97.142857142857139</v>
      </c>
      <c r="R66" s="39">
        <v>27200</v>
      </c>
      <c r="S66" s="38">
        <f t="shared" ref="S66:S71" si="32">R66/R65*100</f>
        <v>92.517006802721085</v>
      </c>
      <c r="T66" s="40">
        <f t="shared" si="7"/>
        <v>32980</v>
      </c>
      <c r="U66" s="38">
        <f t="shared" ref="U66:U71" si="33">T66/T65*100</f>
        <v>93.29561527581329</v>
      </c>
      <c r="V66" s="38">
        <v>68</v>
      </c>
      <c r="W66" s="38">
        <v>87.6</v>
      </c>
      <c r="X66" s="38">
        <f t="shared" si="4"/>
        <v>26.331074540174249</v>
      </c>
      <c r="Y66" s="38">
        <v>40.700000000000003</v>
      </c>
      <c r="Z66" s="57">
        <f t="shared" ref="Z66:Z71" si="34">Y66/Y65*100</f>
        <v>102.26130653266333</v>
      </c>
    </row>
    <row r="67" spans="1:26" ht="12" customHeight="1">
      <c r="B67" s="62">
        <v>2017</v>
      </c>
      <c r="C67" s="70" t="s">
        <v>95</v>
      </c>
      <c r="D67" s="66">
        <v>2430</v>
      </c>
      <c r="E67" s="43">
        <f t="shared" si="27"/>
        <v>95.669291338582667</v>
      </c>
      <c r="F67" s="44">
        <v>100300</v>
      </c>
      <c r="G67" s="43">
        <f>F67/F66*100</f>
        <v>97.095837366892539</v>
      </c>
      <c r="H67" s="44">
        <v>73300</v>
      </c>
      <c r="I67" s="43">
        <f t="shared" si="28"/>
        <v>96.44736842105263</v>
      </c>
      <c r="J67" s="44">
        <v>67500</v>
      </c>
      <c r="K67" s="43">
        <f t="shared" si="29"/>
        <v>96.15384615384616</v>
      </c>
      <c r="L67" s="44">
        <v>58500</v>
      </c>
      <c r="M67" s="43">
        <f t="shared" si="30"/>
        <v>95.121951219512198</v>
      </c>
      <c r="N67" s="44">
        <v>9000</v>
      </c>
      <c r="O67" s="43">
        <f>N67/N66*100</f>
        <v>102.62257696693273</v>
      </c>
      <c r="P67" s="44">
        <v>5760</v>
      </c>
      <c r="Q67" s="43">
        <f t="shared" si="31"/>
        <v>99.653979238754317</v>
      </c>
      <c r="R67" s="44">
        <v>27100</v>
      </c>
      <c r="S67" s="43">
        <f t="shared" si="32"/>
        <v>99.632352941176478</v>
      </c>
      <c r="T67" s="45">
        <f t="shared" si="7"/>
        <v>32860</v>
      </c>
      <c r="U67" s="43">
        <f t="shared" si="33"/>
        <v>99.636143117040632</v>
      </c>
      <c r="V67" s="43">
        <v>67.3</v>
      </c>
      <c r="W67" s="43">
        <v>86.7</v>
      </c>
      <c r="X67" s="43">
        <f t="shared" si="4"/>
        <v>27.018943170488534</v>
      </c>
      <c r="Y67" s="43">
        <v>41.3</v>
      </c>
      <c r="Z67" s="53">
        <f t="shared" si="34"/>
        <v>101.47420147420145</v>
      </c>
    </row>
    <row r="68" spans="1:26" ht="12" customHeight="1">
      <c r="B68" s="62">
        <v>2018</v>
      </c>
      <c r="C68" s="70" t="s">
        <v>97</v>
      </c>
      <c r="D68" s="66">
        <v>2350</v>
      </c>
      <c r="E68" s="43">
        <f t="shared" si="27"/>
        <v>96.707818930041157</v>
      </c>
      <c r="F68" s="44">
        <v>99200</v>
      </c>
      <c r="G68" s="43">
        <f>F68/F67*100</f>
        <v>98.903290129611165</v>
      </c>
      <c r="H68" s="44">
        <v>72000</v>
      </c>
      <c r="I68" s="43">
        <f t="shared" si="28"/>
        <v>98.226466575716231</v>
      </c>
      <c r="J68" s="44">
        <v>66600</v>
      </c>
      <c r="K68" s="43">
        <f t="shared" si="29"/>
        <v>98.666666666666671</v>
      </c>
      <c r="L68" s="44">
        <v>57700</v>
      </c>
      <c r="M68" s="43">
        <f t="shared" si="30"/>
        <v>98.632478632478637</v>
      </c>
      <c r="N68" s="44">
        <v>8920</v>
      </c>
      <c r="O68" s="43">
        <f>N68/N67*100</f>
        <v>99.111111111111114</v>
      </c>
      <c r="P68" s="44">
        <v>5350</v>
      </c>
      <c r="Q68" s="43">
        <f t="shared" si="31"/>
        <v>92.881944444444443</v>
      </c>
      <c r="R68" s="44">
        <v>27200</v>
      </c>
      <c r="S68" s="43">
        <f t="shared" si="32"/>
        <v>100.36900369003689</v>
      </c>
      <c r="T68" s="45">
        <f t="shared" si="7"/>
        <v>32550</v>
      </c>
      <c r="U68" s="43">
        <f t="shared" si="33"/>
        <v>99.056603773584911</v>
      </c>
      <c r="V68" s="43">
        <v>67.099999999999994</v>
      </c>
      <c r="W68" s="43">
        <v>86.6</v>
      </c>
      <c r="X68" s="43">
        <f t="shared" si="4"/>
        <v>27.419354838709676</v>
      </c>
      <c r="Y68" s="43">
        <v>42.2</v>
      </c>
      <c r="Z68" s="53">
        <f t="shared" si="34"/>
        <v>102.17917675544797</v>
      </c>
    </row>
    <row r="69" spans="1:26" s="77" customFormat="1" ht="12" customHeight="1">
      <c r="B69" s="84">
        <v>2019</v>
      </c>
      <c r="C69" s="89" t="s">
        <v>106</v>
      </c>
      <c r="D69" s="86">
        <v>2220</v>
      </c>
      <c r="E69" s="90" t="s">
        <v>107</v>
      </c>
      <c r="F69" s="45">
        <v>98900</v>
      </c>
      <c r="G69" s="90" t="s">
        <v>107</v>
      </c>
      <c r="H69" s="45">
        <v>70600</v>
      </c>
      <c r="I69" s="90" t="s">
        <v>107</v>
      </c>
      <c r="J69" s="45">
        <v>65800</v>
      </c>
      <c r="K69" s="90" t="s">
        <v>107</v>
      </c>
      <c r="L69" s="45">
        <v>57500</v>
      </c>
      <c r="M69" s="90" t="s">
        <v>107</v>
      </c>
      <c r="N69" s="45">
        <v>8340</v>
      </c>
      <c r="O69" s="90" t="s">
        <v>107</v>
      </c>
      <c r="P69" s="45">
        <v>4750</v>
      </c>
      <c r="Q69" s="90" t="s">
        <v>107</v>
      </c>
      <c r="R69" s="45">
        <v>28400</v>
      </c>
      <c r="S69" s="90" t="s">
        <v>107</v>
      </c>
      <c r="T69" s="45">
        <f t="shared" si="7"/>
        <v>33150</v>
      </c>
      <c r="U69" s="90" t="s">
        <v>107</v>
      </c>
      <c r="V69" s="46">
        <f t="shared" ref="V69" si="35">J69/F69*100</f>
        <v>66.531850353892821</v>
      </c>
      <c r="W69" s="46">
        <f t="shared" ref="W69" si="36">L69/J69*100</f>
        <v>87.38601823708207</v>
      </c>
      <c r="X69" s="46">
        <f t="shared" si="4"/>
        <v>28.715874620829119</v>
      </c>
      <c r="Y69" s="46">
        <v>44.5</v>
      </c>
      <c r="Z69" s="90" t="s">
        <v>107</v>
      </c>
    </row>
    <row r="70" spans="1:26" ht="12" customHeight="1">
      <c r="B70" s="62">
        <v>2019</v>
      </c>
      <c r="C70" s="89" t="s">
        <v>108</v>
      </c>
      <c r="D70" s="66">
        <v>2170</v>
      </c>
      <c r="E70" s="43">
        <f>D70/D68*100</f>
        <v>92.340425531914889</v>
      </c>
      <c r="F70" s="44">
        <v>99700</v>
      </c>
      <c r="G70" s="43">
        <f>F70/F68*100</f>
        <v>100.50403225806453</v>
      </c>
      <c r="H70" s="44">
        <v>73400</v>
      </c>
      <c r="I70" s="43">
        <f>H70/H68*100</f>
        <v>101.94444444444444</v>
      </c>
      <c r="J70" s="44">
        <v>68600</v>
      </c>
      <c r="K70" s="43">
        <f>J70/J68*100</f>
        <v>103.003003003003</v>
      </c>
      <c r="L70" s="44">
        <v>58700</v>
      </c>
      <c r="M70" s="43">
        <f>L70/L68*100</f>
        <v>101.73310225303294</v>
      </c>
      <c r="N70" s="44">
        <v>9900</v>
      </c>
      <c r="O70" s="43">
        <f>N70/N68*100</f>
        <v>110.98654708520179</v>
      </c>
      <c r="P70" s="44">
        <v>4830</v>
      </c>
      <c r="Q70" s="43">
        <f>P70/P68*100</f>
        <v>90.280373831775691</v>
      </c>
      <c r="R70" s="44">
        <v>26300</v>
      </c>
      <c r="S70" s="43">
        <f>R70/R68*100</f>
        <v>96.691176470588232</v>
      </c>
      <c r="T70" s="45">
        <f t="shared" si="7"/>
        <v>31130</v>
      </c>
      <c r="U70" s="43">
        <f>T70/T68*100</f>
        <v>95.637480798771122</v>
      </c>
      <c r="V70" s="43">
        <v>67.099999999999994</v>
      </c>
      <c r="W70" s="43">
        <v>86.6</v>
      </c>
      <c r="X70" s="43">
        <f t="shared" si="4"/>
        <v>26.379137412236709</v>
      </c>
      <c r="Y70" s="43">
        <v>45.9</v>
      </c>
      <c r="Z70" s="53">
        <f>Y70/Y68*100</f>
        <v>108.76777251184832</v>
      </c>
    </row>
    <row r="71" spans="1:26" s="77" customFormat="1" ht="12" customHeight="1">
      <c r="B71" s="83">
        <v>2020</v>
      </c>
      <c r="C71" s="70" t="s">
        <v>98</v>
      </c>
      <c r="D71" s="86">
        <v>2080</v>
      </c>
      <c r="E71" s="46">
        <f t="shared" si="27"/>
        <v>95.852534562211972</v>
      </c>
      <c r="F71" s="45">
        <v>99200</v>
      </c>
      <c r="G71" s="46">
        <f>F71/F70*100</f>
        <v>99.498495486459376</v>
      </c>
      <c r="H71" s="45">
        <v>72500</v>
      </c>
      <c r="I71" s="46">
        <f t="shared" si="28"/>
        <v>98.773841961852867</v>
      </c>
      <c r="J71" s="45">
        <v>67800</v>
      </c>
      <c r="K71" s="46">
        <f t="shared" si="29"/>
        <v>98.833819241982511</v>
      </c>
      <c r="L71" s="45">
        <v>58000</v>
      </c>
      <c r="M71" s="46">
        <f t="shared" si="30"/>
        <v>98.807495741056215</v>
      </c>
      <c r="N71" s="45">
        <v>9800</v>
      </c>
      <c r="O71" s="46">
        <f>N71/N70*100</f>
        <v>98.98989898989899</v>
      </c>
      <c r="P71" s="45">
        <v>4700</v>
      </c>
      <c r="Q71" s="46">
        <f t="shared" si="31"/>
        <v>97.308488612836442</v>
      </c>
      <c r="R71" s="45">
        <v>26800</v>
      </c>
      <c r="S71" s="46">
        <f t="shared" si="32"/>
        <v>101.90114068441065</v>
      </c>
      <c r="T71" s="50">
        <f t="shared" si="7"/>
        <v>31500</v>
      </c>
      <c r="U71" s="46">
        <f t="shared" si="33"/>
        <v>101.18856408609058</v>
      </c>
      <c r="V71" s="46">
        <f t="shared" ref="V71:V74" si="37">J71/F71*100</f>
        <v>68.346774193548384</v>
      </c>
      <c r="W71" s="46">
        <f t="shared" ref="W71:W74" si="38">L71/J71*100</f>
        <v>85.545722713864308</v>
      </c>
      <c r="X71" s="43">
        <f t="shared" si="4"/>
        <v>27.016129032258064</v>
      </c>
      <c r="Y71" s="46">
        <v>47.7</v>
      </c>
      <c r="Z71" s="47">
        <f t="shared" si="34"/>
        <v>103.92156862745099</v>
      </c>
    </row>
    <row r="72" spans="1:26" s="77" customFormat="1" ht="12" customHeight="1">
      <c r="B72" s="85">
        <v>2021</v>
      </c>
      <c r="C72" s="69" t="s">
        <v>99</v>
      </c>
      <c r="D72" s="87">
        <v>2000</v>
      </c>
      <c r="E72" s="41">
        <f>D72/D70*100</f>
        <v>92.165898617511516</v>
      </c>
      <c r="F72" s="40">
        <v>98300</v>
      </c>
      <c r="G72" s="41">
        <f t="shared" ref="G72" si="39">F72/F70*100</f>
        <v>98.595787362086256</v>
      </c>
      <c r="H72" s="40">
        <v>72000</v>
      </c>
      <c r="I72" s="41">
        <f>H72/H70*100</f>
        <v>98.09264305177112</v>
      </c>
      <c r="J72" s="40">
        <v>67200</v>
      </c>
      <c r="K72" s="41">
        <f>J72/J70*100</f>
        <v>97.959183673469383</v>
      </c>
      <c r="L72" s="40">
        <v>57600</v>
      </c>
      <c r="M72" s="41">
        <f>L72/L70*100</f>
        <v>98.126064735945491</v>
      </c>
      <c r="N72" s="40">
        <v>9570</v>
      </c>
      <c r="O72" s="41">
        <f t="shared" ref="O72" si="40">N72/N70*100</f>
        <v>96.666666666666671</v>
      </c>
      <c r="P72" s="40">
        <v>4820</v>
      </c>
      <c r="Q72" s="41">
        <f>P72/P70*100</f>
        <v>99.792960662525871</v>
      </c>
      <c r="R72" s="40">
        <v>26200</v>
      </c>
      <c r="S72" s="41">
        <f>R72/R70*100</f>
        <v>99.619771863117862</v>
      </c>
      <c r="T72" s="45">
        <f t="shared" si="7"/>
        <v>31020</v>
      </c>
      <c r="U72" s="41">
        <f>T72/T70*100</f>
        <v>99.646643109540634</v>
      </c>
      <c r="V72" s="41">
        <f t="shared" ref="V72" si="41">J72/F72*100</f>
        <v>68.362156663275684</v>
      </c>
      <c r="W72" s="41">
        <f t="shared" ref="W72" si="42">L72/J72*100</f>
        <v>85.714285714285708</v>
      </c>
      <c r="X72" s="41">
        <f t="shared" ref="X72" si="43">R72/F72*100</f>
        <v>26.653102746693797</v>
      </c>
      <c r="Y72" s="41">
        <v>49.2</v>
      </c>
      <c r="Z72" s="42">
        <f>Y72/Y70*100</f>
        <v>107.18954248366015</v>
      </c>
    </row>
    <row r="73" spans="1:26" s="77" customFormat="1" ht="12" customHeight="1">
      <c r="B73" s="84">
        <v>2022</v>
      </c>
      <c r="C73" s="70" t="s">
        <v>100</v>
      </c>
      <c r="D73" s="86">
        <v>1900</v>
      </c>
      <c r="E73" s="46">
        <f>D73/D71*100</f>
        <v>91.34615384615384</v>
      </c>
      <c r="F73" s="45">
        <v>97400</v>
      </c>
      <c r="G73" s="46">
        <f t="shared" ref="G73" si="44">F73/F71*100</f>
        <v>98.185483870967744</v>
      </c>
      <c r="H73" s="45">
        <v>71800</v>
      </c>
      <c r="I73" s="46">
        <f>H73/H71*100</f>
        <v>99.034482758620683</v>
      </c>
      <c r="J73" s="45">
        <v>66700</v>
      </c>
      <c r="K73" s="46">
        <f>J73/J71*100</f>
        <v>98.377581120943958</v>
      </c>
      <c r="L73" s="45">
        <v>57200</v>
      </c>
      <c r="M73" s="46">
        <f>L73/L71*100</f>
        <v>98.620689655172413</v>
      </c>
      <c r="N73" s="45">
        <v>9470</v>
      </c>
      <c r="O73" s="46">
        <f t="shared" ref="O73" si="45">N73/N71*100</f>
        <v>96.632653061224488</v>
      </c>
      <c r="P73" s="45">
        <v>5110</v>
      </c>
      <c r="Q73" s="46">
        <f>P73/P71*100</f>
        <v>108.72340425531914</v>
      </c>
      <c r="R73" s="45">
        <v>25600</v>
      </c>
      <c r="S73" s="46">
        <f>R73/R71*100</f>
        <v>95.522388059701484</v>
      </c>
      <c r="T73" s="45">
        <f t="shared" si="7"/>
        <v>30710</v>
      </c>
      <c r="U73" s="46">
        <f>T73/T71*100</f>
        <v>97.492063492063494</v>
      </c>
      <c r="V73" s="46">
        <f t="shared" si="37"/>
        <v>68.48049281314168</v>
      </c>
      <c r="W73" s="46">
        <f t="shared" si="38"/>
        <v>85.757121439280354</v>
      </c>
      <c r="X73" s="46">
        <f t="shared" ref="X73:X74" si="46">R73/F73*100</f>
        <v>26.283367556468175</v>
      </c>
      <c r="Y73" s="46">
        <v>51.3</v>
      </c>
      <c r="Z73" s="47">
        <f>Y73/Y71*100</f>
        <v>107.54716981132076</v>
      </c>
    </row>
    <row r="74" spans="1:26" s="77" customFormat="1" ht="12" customHeight="1">
      <c r="B74" s="91">
        <v>2023</v>
      </c>
      <c r="C74" s="70" t="s">
        <v>105</v>
      </c>
      <c r="D74" s="92">
        <v>1780</v>
      </c>
      <c r="E74" s="93">
        <f t="shared" ref="E74" si="47">D74/D73*100</f>
        <v>93.684210526315795</v>
      </c>
      <c r="F74" s="94">
        <v>95800</v>
      </c>
      <c r="G74" s="93">
        <f t="shared" ref="G74" si="48">F74/F73*100</f>
        <v>98.357289527720738</v>
      </c>
      <c r="H74" s="94">
        <v>69500</v>
      </c>
      <c r="I74" s="93">
        <f t="shared" ref="I74" si="49">H74/H73*100</f>
        <v>96.796657381615603</v>
      </c>
      <c r="J74" s="94">
        <v>64600</v>
      </c>
      <c r="K74" s="93">
        <f t="shared" ref="K74" si="50">J74/J73*100</f>
        <v>96.851574212893553</v>
      </c>
      <c r="L74" s="94">
        <v>55400</v>
      </c>
      <c r="M74" s="93">
        <f t="shared" ref="M74" si="51">L74/L73*100</f>
        <v>96.853146853146853</v>
      </c>
      <c r="N74" s="94">
        <v>9210</v>
      </c>
      <c r="O74" s="93">
        <f t="shared" ref="O74" si="52">N74/N73*100</f>
        <v>97.254487856388593</v>
      </c>
      <c r="P74" s="94">
        <v>4880</v>
      </c>
      <c r="Q74" s="93">
        <f t="shared" ref="Q74" si="53">P74/P73*100</f>
        <v>95.499021526418787</v>
      </c>
      <c r="R74" s="94">
        <v>26300</v>
      </c>
      <c r="S74" s="93">
        <f t="shared" ref="S74" si="54">R74/R73*100</f>
        <v>102.734375</v>
      </c>
      <c r="T74" s="94">
        <f t="shared" si="7"/>
        <v>31180</v>
      </c>
      <c r="U74" s="93">
        <f t="shared" ref="U74" si="55">T74/T73*100</f>
        <v>101.53044610875936</v>
      </c>
      <c r="V74" s="93">
        <f t="shared" si="37"/>
        <v>67.432150313152405</v>
      </c>
      <c r="W74" s="93">
        <f t="shared" si="38"/>
        <v>85.758513931888544</v>
      </c>
      <c r="X74" s="93">
        <f t="shared" si="46"/>
        <v>27.453027139874742</v>
      </c>
      <c r="Y74" s="93">
        <v>53.8</v>
      </c>
      <c r="Z74" s="95">
        <f t="shared" ref="Z74" si="56">Y74/Y73*100</f>
        <v>104.87329434697857</v>
      </c>
    </row>
    <row r="75" spans="1:26" s="77" customFormat="1" ht="12" customHeight="1">
      <c r="B75" s="78">
        <v>2024</v>
      </c>
      <c r="C75" s="73" t="s">
        <v>109</v>
      </c>
      <c r="D75" s="79">
        <v>1650</v>
      </c>
      <c r="E75" s="80">
        <f t="shared" ref="E75" si="57">D75/D74*100</f>
        <v>92.696629213483149</v>
      </c>
      <c r="F75" s="81">
        <v>89300</v>
      </c>
      <c r="G75" s="80">
        <f t="shared" ref="G75" si="58">F75/F74*100</f>
        <v>93.215031315240083</v>
      </c>
      <c r="H75" s="81">
        <v>66100</v>
      </c>
      <c r="I75" s="80">
        <f t="shared" ref="I75" si="59">H75/H74*100</f>
        <v>95.107913669064743</v>
      </c>
      <c r="J75" s="81">
        <v>60700</v>
      </c>
      <c r="K75" s="80">
        <f t="shared" ref="K75" si="60">J75/J74*100</f>
        <v>93.962848297213625</v>
      </c>
      <c r="L75" s="81">
        <v>52000</v>
      </c>
      <c r="M75" s="80">
        <f t="shared" ref="M75" si="61">L75/L74*100</f>
        <v>93.862815884476532</v>
      </c>
      <c r="N75" s="81">
        <v>8750</v>
      </c>
      <c r="O75" s="80">
        <f t="shared" ref="O75" si="62">N75/N74*100</f>
        <v>95.005428881650374</v>
      </c>
      <c r="P75" s="81">
        <v>5320</v>
      </c>
      <c r="Q75" s="80">
        <f t="shared" ref="Q75" si="63">P75/P74*100</f>
        <v>109.01639344262296</v>
      </c>
      <c r="R75" s="81">
        <v>23200</v>
      </c>
      <c r="S75" s="80">
        <f t="shared" ref="S75" si="64">R75/R74*100</f>
        <v>88.212927756653997</v>
      </c>
      <c r="T75" s="81">
        <v>28500</v>
      </c>
      <c r="U75" s="80">
        <f t="shared" ref="U75" si="65">T75/T74*100</f>
        <v>91.404746632456707</v>
      </c>
      <c r="V75" s="80">
        <f t="shared" ref="V75" si="66">J75/F75*100</f>
        <v>67.973124300111991</v>
      </c>
      <c r="W75" s="80">
        <f t="shared" ref="W75" si="67">L75/J75*100</f>
        <v>85.667215815486003</v>
      </c>
      <c r="X75" s="80">
        <f t="shared" ref="X75" si="68">R75/F75*100</f>
        <v>25.979843225083986</v>
      </c>
      <c r="Y75" s="80">
        <v>54.1</v>
      </c>
      <c r="Z75" s="82">
        <f t="shared" ref="Z75" si="69">Y75/Y74*100</f>
        <v>100.55762081784387</v>
      </c>
    </row>
    <row r="76" spans="1:26" ht="12" customHeight="1">
      <c r="B76" s="10" t="s">
        <v>68</v>
      </c>
      <c r="C76" s="11"/>
      <c r="D76" s="12"/>
      <c r="E76" s="13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13"/>
      <c r="Z76" s="8"/>
    </row>
    <row r="77" spans="1:26">
      <c r="B77" s="32" t="s">
        <v>89</v>
      </c>
      <c r="C77" s="14"/>
      <c r="D77" s="15"/>
      <c r="F77" s="5"/>
      <c r="G77" s="5"/>
      <c r="I77" s="5"/>
      <c r="K77" s="5"/>
      <c r="M77" s="5"/>
      <c r="O77" s="5"/>
      <c r="Q77" s="5"/>
      <c r="S77" s="5"/>
      <c r="U77" s="5"/>
      <c r="Z77" s="5"/>
    </row>
    <row r="78" spans="1:26">
      <c r="B78" s="32" t="s">
        <v>90</v>
      </c>
      <c r="Z78" s="16" t="s">
        <v>110</v>
      </c>
    </row>
    <row r="79" spans="1:26">
      <c r="B79" s="32" t="s">
        <v>91</v>
      </c>
    </row>
    <row r="80" spans="1:26">
      <c r="B80" s="56" t="s">
        <v>93</v>
      </c>
    </row>
    <row r="81" spans="2:4">
      <c r="B81" s="14" t="s">
        <v>96</v>
      </c>
    </row>
    <row r="82" spans="2:4">
      <c r="B82" s="88" t="s">
        <v>101</v>
      </c>
      <c r="D82" s="1" t="s">
        <v>69</v>
      </c>
    </row>
    <row r="83" spans="2:4">
      <c r="B83" s="88" t="s">
        <v>102</v>
      </c>
    </row>
    <row r="84" spans="2:4">
      <c r="B84" s="88" t="s">
        <v>103</v>
      </c>
    </row>
    <row r="85" spans="2:4">
      <c r="B85" s="88" t="s">
        <v>104</v>
      </c>
    </row>
  </sheetData>
  <mergeCells count="14">
    <mergeCell ref="B5:C8"/>
    <mergeCell ref="D5:E8"/>
    <mergeCell ref="F5:G8"/>
    <mergeCell ref="T5:U8"/>
    <mergeCell ref="V5:V8"/>
    <mergeCell ref="X5:X8"/>
    <mergeCell ref="Y5:Z8"/>
    <mergeCell ref="H6:I8"/>
    <mergeCell ref="R6:S8"/>
    <mergeCell ref="J7:K8"/>
    <mergeCell ref="P7:Q8"/>
    <mergeCell ref="L8:M8"/>
    <mergeCell ref="N8:O8"/>
    <mergeCell ref="W5:W8"/>
  </mergeCells>
  <phoneticPr fontId="4"/>
  <pageMargins left="0.59055118110236227" right="0" top="0.59055118110236227" bottom="0" header="0.51181102362204722" footer="0.51181102362204722"/>
  <pageSetup paperSize="9" scale="65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東北</vt:lpstr>
      <vt:lpstr>東北!Print_Area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MDsouken</dc:creator>
  <cp:lastModifiedBy>Windows User</cp:lastModifiedBy>
  <cp:lastPrinted>2019-07-04T01:52:19Z</cp:lastPrinted>
  <dcterms:created xsi:type="dcterms:W3CDTF">2014-08-13T06:27:58Z</dcterms:created>
  <dcterms:modified xsi:type="dcterms:W3CDTF">2024-07-16T01:15:02Z</dcterms:modified>
</cp:coreProperties>
</file>