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135" windowWidth="28455" windowHeight="9405"/>
  </bookViews>
  <sheets>
    <sheet name="都府県①" sheetId="1" r:id="rId1"/>
    <sheet name="都府県②" sheetId="2" r:id="rId2"/>
  </sheets>
  <externalReferences>
    <externalReference r:id="rId3"/>
  </externalReferences>
  <definedNames>
    <definedName name="_xlnm.Print_Area" localSheetId="1">都府県②!$B$2:$AB$83</definedName>
    <definedName name="_xlnm.Print_Titles" localSheetId="1">都府県②!$B:$B,都府県②!$2:$9</definedName>
    <definedName name="印刷領域" localSheetId="0">'[1]１（３）後継者確保データ'!$B$16:$E$38</definedName>
    <definedName name="印刷領域" localSheetId="1">'[1]１（３）後継者確保データ'!$B$16:$E$38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A72" i="2" l="1"/>
  <c r="Y72" i="2"/>
  <c r="W72" i="2"/>
  <c r="U72" i="2"/>
  <c r="S72" i="2"/>
  <c r="R72" i="2"/>
  <c r="Q72" i="2"/>
  <c r="O72" i="2"/>
  <c r="M72" i="2"/>
  <c r="H72" i="2"/>
  <c r="F72" i="2"/>
  <c r="D72" i="2"/>
  <c r="P72" i="2" l="1"/>
  <c r="AA71" i="2"/>
  <c r="AB71" i="2" s="1"/>
  <c r="AA70" i="2"/>
  <c r="Y71" i="2"/>
  <c r="Y70" i="2"/>
  <c r="W71" i="2"/>
  <c r="X71" i="2" s="1"/>
  <c r="W70" i="2"/>
  <c r="U71" i="2"/>
  <c r="V72" i="2" s="1"/>
  <c r="U70" i="2"/>
  <c r="V71" i="2"/>
  <c r="S71" i="2"/>
  <c r="T72" i="2" s="1"/>
  <c r="S70" i="2"/>
  <c r="T71" i="2"/>
  <c r="R71" i="2"/>
  <c r="Q71" i="2"/>
  <c r="O71" i="2"/>
  <c r="O70" i="2"/>
  <c r="P71" i="2"/>
  <c r="M71" i="2"/>
  <c r="M70" i="2"/>
  <c r="H71" i="2"/>
  <c r="I72" i="2" s="1"/>
  <c r="H70" i="2"/>
  <c r="I70" i="2" s="1"/>
  <c r="F71" i="2"/>
  <c r="G72" i="2" s="1"/>
  <c r="F70" i="2"/>
  <c r="D71" i="2"/>
  <c r="E72" i="2" s="1"/>
  <c r="D70" i="2"/>
  <c r="Y69" i="2"/>
  <c r="Y68" i="2"/>
  <c r="F69" i="2"/>
  <c r="G69" i="2" s="1"/>
  <c r="D69" i="2"/>
  <c r="E69" i="2" s="1"/>
  <c r="AA69" i="2"/>
  <c r="AB70" i="2"/>
  <c r="Z70" i="2"/>
  <c r="W69" i="2"/>
  <c r="U69" i="2"/>
  <c r="V70" i="2"/>
  <c r="S69" i="2"/>
  <c r="T70" i="2" s="1"/>
  <c r="R70" i="2"/>
  <c r="Q70" i="2"/>
  <c r="O69" i="2"/>
  <c r="P70" i="2" s="1"/>
  <c r="M69" i="2"/>
  <c r="N70" i="2" s="1"/>
  <c r="H69" i="2"/>
  <c r="R69" i="2"/>
  <c r="Q69" i="2"/>
  <c r="AA68" i="2"/>
  <c r="AB69" i="2" s="1"/>
  <c r="W68" i="2"/>
  <c r="X69" i="2"/>
  <c r="U68" i="2"/>
  <c r="V69" i="2" s="1"/>
  <c r="S68" i="2"/>
  <c r="R68" i="2"/>
  <c r="Q68" i="2"/>
  <c r="O68" i="2"/>
  <c r="P69" i="2"/>
  <c r="M68" i="2"/>
  <c r="N69" i="2" s="1"/>
  <c r="H68" i="2"/>
  <c r="I69" i="2" s="1"/>
  <c r="G68" i="2"/>
  <c r="E68" i="2"/>
  <c r="AB83" i="2"/>
  <c r="E66" i="2"/>
  <c r="G66" i="2"/>
  <c r="H66" i="2"/>
  <c r="I66" i="2" s="1"/>
  <c r="M66" i="2"/>
  <c r="O66" i="2"/>
  <c r="Q66" i="2"/>
  <c r="R66" i="2"/>
  <c r="S66" i="2"/>
  <c r="U66" i="2"/>
  <c r="W66" i="2"/>
  <c r="X66" i="2" s="1"/>
  <c r="AA66" i="2"/>
  <c r="E67" i="2"/>
  <c r="G67" i="2"/>
  <c r="H67" i="2"/>
  <c r="I68" i="2" s="1"/>
  <c r="M67" i="2"/>
  <c r="N68" i="2" s="1"/>
  <c r="O67" i="2"/>
  <c r="P68" i="2" s="1"/>
  <c r="Q67" i="2"/>
  <c r="R67" i="2"/>
  <c r="S67" i="2"/>
  <c r="T68" i="2" s="1"/>
  <c r="U67" i="2"/>
  <c r="V68" i="2" s="1"/>
  <c r="V67" i="2"/>
  <c r="W67" i="2"/>
  <c r="X68" i="2" s="1"/>
  <c r="AA67" i="2"/>
  <c r="P67" i="2"/>
  <c r="G65" i="2"/>
  <c r="E65" i="2"/>
  <c r="AA64" i="2"/>
  <c r="W64" i="2"/>
  <c r="X65" i="2" s="1"/>
  <c r="U64" i="2"/>
  <c r="S64" i="2"/>
  <c r="R64" i="2"/>
  <c r="Q64" i="2"/>
  <c r="O64" i="2"/>
  <c r="M64" i="2"/>
  <c r="H64" i="2"/>
  <c r="I65" i="2" s="1"/>
  <c r="AA65" i="2"/>
  <c r="AB65" i="2" s="1"/>
  <c r="W65" i="2"/>
  <c r="U65" i="2"/>
  <c r="V66" i="2" s="1"/>
  <c r="S65" i="2"/>
  <c r="R65" i="2"/>
  <c r="Q65" i="2"/>
  <c r="O65" i="2"/>
  <c r="M65" i="2"/>
  <c r="N65" i="2" s="1"/>
  <c r="H65" i="2"/>
  <c r="P65" i="2"/>
  <c r="T65" i="2"/>
  <c r="F37" i="2"/>
  <c r="F38" i="2"/>
  <c r="F39" i="2"/>
  <c r="F40" i="2"/>
  <c r="F41" i="2"/>
  <c r="F42" i="2"/>
  <c r="G42" i="2" s="1"/>
  <c r="F43" i="2"/>
  <c r="F44" i="2"/>
  <c r="F45" i="2"/>
  <c r="F46" i="2"/>
  <c r="G46" i="2" s="1"/>
  <c r="F47" i="2"/>
  <c r="F48" i="2"/>
  <c r="F49" i="2"/>
  <c r="F50" i="2"/>
  <c r="F51" i="2"/>
  <c r="F52" i="2"/>
  <c r="F53" i="2"/>
  <c r="F54" i="2"/>
  <c r="F55" i="2"/>
  <c r="F56" i="2"/>
  <c r="F57" i="2"/>
  <c r="F58" i="2"/>
  <c r="G58" i="2" s="1"/>
  <c r="F59" i="2"/>
  <c r="G60" i="2" s="1"/>
  <c r="F60" i="2"/>
  <c r="F61" i="2"/>
  <c r="F62" i="2"/>
  <c r="F63" i="2"/>
  <c r="G64" i="2" s="1"/>
  <c r="F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E52" i="2" s="1"/>
  <c r="D52" i="2"/>
  <c r="D53" i="2"/>
  <c r="D54" i="2"/>
  <c r="D55" i="2"/>
  <c r="E56" i="2" s="1"/>
  <c r="D56" i="2"/>
  <c r="D57" i="2"/>
  <c r="E57" i="2" s="1"/>
  <c r="D58" i="2"/>
  <c r="D59" i="2"/>
  <c r="E59" i="2" s="1"/>
  <c r="D60" i="2"/>
  <c r="D61" i="2"/>
  <c r="E61" i="2" s="1"/>
  <c r="D62" i="2"/>
  <c r="D63" i="2"/>
  <c r="E64" i="2" s="1"/>
  <c r="D36" i="2"/>
  <c r="AA37" i="2"/>
  <c r="AA36" i="2"/>
  <c r="AB37" i="2" s="1"/>
  <c r="W37" i="2"/>
  <c r="W36" i="2"/>
  <c r="S37" i="2"/>
  <c r="S36" i="2"/>
  <c r="T37" i="2" s="1"/>
  <c r="O37" i="2"/>
  <c r="P37" i="2" s="1"/>
  <c r="O36" i="2"/>
  <c r="R36" i="2"/>
  <c r="R37" i="2"/>
  <c r="Q37" i="2"/>
  <c r="Q36" i="2"/>
  <c r="M37" i="2"/>
  <c r="M36" i="2"/>
  <c r="L37" i="2"/>
  <c r="L36" i="2"/>
  <c r="K37" i="2"/>
  <c r="K36" i="2"/>
  <c r="J37" i="2"/>
  <c r="H37" i="2" s="1"/>
  <c r="J36" i="2"/>
  <c r="G37" i="2"/>
  <c r="H63" i="2"/>
  <c r="I63" i="2" s="1"/>
  <c r="I64" i="2"/>
  <c r="M63" i="2"/>
  <c r="N64" i="2" s="1"/>
  <c r="O63" i="2"/>
  <c r="P64" i="2"/>
  <c r="Q63" i="2"/>
  <c r="R63" i="2"/>
  <c r="S63" i="2"/>
  <c r="T64" i="2"/>
  <c r="U63" i="2"/>
  <c r="V64" i="2" s="1"/>
  <c r="W63" i="2"/>
  <c r="AA63" i="2"/>
  <c r="AB64" i="2" s="1"/>
  <c r="E62" i="2"/>
  <c r="H62" i="2"/>
  <c r="M62" i="2"/>
  <c r="O62" i="2"/>
  <c r="P63" i="2" s="1"/>
  <c r="Q62" i="2"/>
  <c r="R62" i="2"/>
  <c r="S62" i="2"/>
  <c r="U62" i="2"/>
  <c r="W62" i="2"/>
  <c r="X63" i="2" s="1"/>
  <c r="AA62" i="2"/>
  <c r="T63" i="2"/>
  <c r="AB63" i="2"/>
  <c r="AA61" i="2"/>
  <c r="W61" i="2"/>
  <c r="U61" i="2"/>
  <c r="S61" i="2"/>
  <c r="T62" i="2" s="1"/>
  <c r="R61" i="2"/>
  <c r="Q61" i="2"/>
  <c r="O61" i="2"/>
  <c r="P61" i="2" s="1"/>
  <c r="M61" i="2"/>
  <c r="N62" i="2" s="1"/>
  <c r="H61" i="2"/>
  <c r="I62" i="2" s="1"/>
  <c r="G61" i="2"/>
  <c r="AA60" i="2"/>
  <c r="W60" i="2"/>
  <c r="U60" i="2"/>
  <c r="S60" i="2"/>
  <c r="R60" i="2"/>
  <c r="Q60" i="2"/>
  <c r="O60" i="2"/>
  <c r="M60" i="2"/>
  <c r="H60" i="2"/>
  <c r="AA59" i="2"/>
  <c r="W59" i="2"/>
  <c r="U59" i="2"/>
  <c r="S59" i="2"/>
  <c r="R59" i="2"/>
  <c r="Q59" i="2"/>
  <c r="O59" i="2"/>
  <c r="M59" i="2"/>
  <c r="H59" i="2"/>
  <c r="AA58" i="2"/>
  <c r="W58" i="2"/>
  <c r="U58" i="2"/>
  <c r="S58" i="2"/>
  <c r="R58" i="2"/>
  <c r="Q58" i="2"/>
  <c r="O58" i="2"/>
  <c r="M58" i="2"/>
  <c r="H58" i="2"/>
  <c r="E58" i="2"/>
  <c r="AA57" i="2"/>
  <c r="W57" i="2"/>
  <c r="U57" i="2"/>
  <c r="S57" i="2"/>
  <c r="T57" i="2" s="1"/>
  <c r="R57" i="2"/>
  <c r="Q57" i="2"/>
  <c r="O57" i="2"/>
  <c r="M57" i="2"/>
  <c r="N57" i="2" s="1"/>
  <c r="H57" i="2"/>
  <c r="G57" i="2"/>
  <c r="AA56" i="2"/>
  <c r="AB57" i="2" s="1"/>
  <c r="W56" i="2"/>
  <c r="U56" i="2"/>
  <c r="S56" i="2"/>
  <c r="R56" i="2"/>
  <c r="Q56" i="2"/>
  <c r="O56" i="2"/>
  <c r="M56" i="2"/>
  <c r="H56" i="2"/>
  <c r="G56" i="2"/>
  <c r="AA55" i="2"/>
  <c r="W55" i="2"/>
  <c r="X55" i="2" s="1"/>
  <c r="U55" i="2"/>
  <c r="V56" i="2" s="1"/>
  <c r="S55" i="2"/>
  <c r="R55" i="2"/>
  <c r="Q55" i="2"/>
  <c r="O55" i="2" s="1"/>
  <c r="M55" i="2"/>
  <c r="N56" i="2" s="1"/>
  <c r="L55" i="2"/>
  <c r="K55" i="2"/>
  <c r="J55" i="2"/>
  <c r="H55" i="2" s="1"/>
  <c r="E55" i="2"/>
  <c r="AA54" i="2"/>
  <c r="W54" i="2"/>
  <c r="U54" i="2"/>
  <c r="S54" i="2"/>
  <c r="T55" i="2" s="1"/>
  <c r="R54" i="2"/>
  <c r="Q54" i="2"/>
  <c r="M54" i="2"/>
  <c r="L54" i="2"/>
  <c r="K54" i="2"/>
  <c r="J54" i="2"/>
  <c r="AA53" i="2"/>
  <c r="W53" i="2"/>
  <c r="X53" i="2" s="1"/>
  <c r="U53" i="2"/>
  <c r="S53" i="2"/>
  <c r="R53" i="2"/>
  <c r="Q53" i="2"/>
  <c r="O53" i="2" s="1"/>
  <c r="M53" i="2"/>
  <c r="L53" i="2"/>
  <c r="K53" i="2"/>
  <c r="J53" i="2"/>
  <c r="H53" i="2" s="1"/>
  <c r="G53" i="2"/>
  <c r="AA52" i="2"/>
  <c r="W52" i="2"/>
  <c r="U52" i="2"/>
  <c r="V53" i="2" s="1"/>
  <c r="S52" i="2"/>
  <c r="R52" i="2"/>
  <c r="Q52" i="2"/>
  <c r="O52" i="2" s="1"/>
  <c r="M52" i="2"/>
  <c r="N53" i="2" s="1"/>
  <c r="L52" i="2"/>
  <c r="K52" i="2"/>
  <c r="J52" i="2"/>
  <c r="H52" i="2" s="1"/>
  <c r="G52" i="2"/>
  <c r="AA51" i="2"/>
  <c r="AB52" i="2"/>
  <c r="W51" i="2"/>
  <c r="U51" i="2"/>
  <c r="S51" i="2"/>
  <c r="R51" i="2"/>
  <c r="Q51" i="2"/>
  <c r="M51" i="2"/>
  <c r="L51" i="2"/>
  <c r="K51" i="2"/>
  <c r="J51" i="2"/>
  <c r="AA50" i="2"/>
  <c r="W50" i="2"/>
  <c r="U50" i="2"/>
  <c r="V50" i="2" s="1"/>
  <c r="S50" i="2"/>
  <c r="T51" i="2" s="1"/>
  <c r="R50" i="2"/>
  <c r="Q50" i="2"/>
  <c r="M50" i="2"/>
  <c r="N51" i="2" s="1"/>
  <c r="L50" i="2"/>
  <c r="K50" i="2"/>
  <c r="J50" i="2"/>
  <c r="E50" i="2"/>
  <c r="AA49" i="2"/>
  <c r="W49" i="2"/>
  <c r="U49" i="2"/>
  <c r="S49" i="2"/>
  <c r="R49" i="2"/>
  <c r="Q49" i="2"/>
  <c r="M49" i="2"/>
  <c r="L49" i="2"/>
  <c r="H49" i="2" s="1"/>
  <c r="K49" i="2"/>
  <c r="J49" i="2"/>
  <c r="AA48" i="2"/>
  <c r="W48" i="2"/>
  <c r="U48" i="2"/>
  <c r="S48" i="2"/>
  <c r="R48" i="2"/>
  <c r="Q48" i="2"/>
  <c r="M48" i="2"/>
  <c r="L48" i="2"/>
  <c r="K48" i="2"/>
  <c r="J48" i="2"/>
  <c r="AA47" i="2"/>
  <c r="W47" i="2"/>
  <c r="U47" i="2"/>
  <c r="S47" i="2"/>
  <c r="R47" i="2"/>
  <c r="Q47" i="2"/>
  <c r="M47" i="2"/>
  <c r="L47" i="2"/>
  <c r="H47" i="2" s="1"/>
  <c r="K47" i="2"/>
  <c r="J47" i="2"/>
  <c r="G47" i="2"/>
  <c r="E47" i="2"/>
  <c r="AA46" i="2"/>
  <c r="AB47" i="2" s="1"/>
  <c r="W46" i="2"/>
  <c r="X46" i="2" s="1"/>
  <c r="U46" i="2"/>
  <c r="V46" i="2" s="1"/>
  <c r="S46" i="2"/>
  <c r="R46" i="2"/>
  <c r="Q46" i="2"/>
  <c r="O46" i="2" s="1"/>
  <c r="M46" i="2"/>
  <c r="N47" i="2" s="1"/>
  <c r="L46" i="2"/>
  <c r="K46" i="2"/>
  <c r="J46" i="2"/>
  <c r="H46" i="2" s="1"/>
  <c r="AA45" i="2"/>
  <c r="AB45" i="2" s="1"/>
  <c r="W45" i="2"/>
  <c r="U45" i="2"/>
  <c r="S45" i="2"/>
  <c r="R45" i="2"/>
  <c r="Q45" i="2"/>
  <c r="M45" i="2"/>
  <c r="L45" i="2"/>
  <c r="K45" i="2"/>
  <c r="H45" i="2" s="1"/>
  <c r="J45" i="2"/>
  <c r="G45" i="2"/>
  <c r="AA44" i="2"/>
  <c r="W44" i="2"/>
  <c r="U44" i="2"/>
  <c r="S44" i="2"/>
  <c r="R44" i="2"/>
  <c r="Q44" i="2"/>
  <c r="O44" i="2" s="1"/>
  <c r="M44" i="2"/>
  <c r="L44" i="2"/>
  <c r="K44" i="2"/>
  <c r="J44" i="2"/>
  <c r="H44" i="2" s="1"/>
  <c r="AA43" i="2"/>
  <c r="W43" i="2"/>
  <c r="U43" i="2"/>
  <c r="S43" i="2"/>
  <c r="R43" i="2"/>
  <c r="Q43" i="2"/>
  <c r="M43" i="2"/>
  <c r="L43" i="2"/>
  <c r="K43" i="2"/>
  <c r="J43" i="2"/>
  <c r="AA42" i="2"/>
  <c r="W42" i="2"/>
  <c r="X42" i="2" s="1"/>
  <c r="U42" i="2"/>
  <c r="S42" i="2"/>
  <c r="R42" i="2"/>
  <c r="Q42" i="2"/>
  <c r="O42" i="2" s="1"/>
  <c r="M42" i="2"/>
  <c r="L42" i="2"/>
  <c r="K42" i="2"/>
  <c r="J42" i="2"/>
  <c r="H42" i="2" s="1"/>
  <c r="AA41" i="2"/>
  <c r="W41" i="2"/>
  <c r="U41" i="2"/>
  <c r="S41" i="2"/>
  <c r="T42" i="2" s="1"/>
  <c r="R41" i="2"/>
  <c r="Q41" i="2"/>
  <c r="M41" i="2"/>
  <c r="N41" i="2" s="1"/>
  <c r="L41" i="2"/>
  <c r="K41" i="2"/>
  <c r="J41" i="2"/>
  <c r="G41" i="2"/>
  <c r="AA40" i="2"/>
  <c r="AB41" i="2" s="1"/>
  <c r="W40" i="2"/>
  <c r="U40" i="2"/>
  <c r="S40" i="2"/>
  <c r="R40" i="2"/>
  <c r="Q40" i="2"/>
  <c r="M40" i="2"/>
  <c r="L40" i="2"/>
  <c r="K40" i="2"/>
  <c r="J40" i="2"/>
  <c r="G40" i="2"/>
  <c r="E40" i="2"/>
  <c r="AA39" i="2"/>
  <c r="W39" i="2"/>
  <c r="U39" i="2"/>
  <c r="S39" i="2"/>
  <c r="T40" i="2" s="1"/>
  <c r="R39" i="2"/>
  <c r="O39" i="2" s="1"/>
  <c r="Q39" i="2"/>
  <c r="M39" i="2"/>
  <c r="L39" i="2"/>
  <c r="K39" i="2"/>
  <c r="J39" i="2"/>
  <c r="AB54" i="2"/>
  <c r="O47" i="2"/>
  <c r="I61" i="2"/>
  <c r="AB42" i="2"/>
  <c r="O50" i="2"/>
  <c r="AB53" i="2"/>
  <c r="O54" i="2"/>
  <c r="V40" i="2"/>
  <c r="X41" i="2"/>
  <c r="N42" i="2"/>
  <c r="V45" i="2"/>
  <c r="AB46" i="2"/>
  <c r="O49" i="2"/>
  <c r="X51" i="2"/>
  <c r="T53" i="2"/>
  <c r="V54" i="2"/>
  <c r="X57" i="2"/>
  <c r="I58" i="2"/>
  <c r="AB58" i="2"/>
  <c r="N59" i="2"/>
  <c r="T59" i="2"/>
  <c r="P60" i="2"/>
  <c r="V60" i="2"/>
  <c r="N61" i="2"/>
  <c r="T61" i="2"/>
  <c r="V41" i="2"/>
  <c r="V42" i="2"/>
  <c r="T47" i="2"/>
  <c r="X50" i="2"/>
  <c r="N52" i="2"/>
  <c r="T52" i="2"/>
  <c r="N54" i="2"/>
  <c r="T54" i="2"/>
  <c r="AB55" i="2"/>
  <c r="T56" i="2"/>
  <c r="I57" i="2"/>
  <c r="P57" i="2"/>
  <c r="V57" i="2"/>
  <c r="N58" i="2"/>
  <c r="X58" i="2"/>
  <c r="I59" i="2"/>
  <c r="P59" i="2"/>
  <c r="AB59" i="2"/>
  <c r="N60" i="2"/>
  <c r="T60" i="2"/>
  <c r="V61" i="2"/>
  <c r="AB61" i="2"/>
  <c r="N45" i="2"/>
  <c r="T45" i="2"/>
  <c r="T46" i="2"/>
  <c r="I60" i="2"/>
  <c r="P50" i="2"/>
  <c r="I45" i="2" l="1"/>
  <c r="I37" i="2"/>
  <c r="V55" i="2"/>
  <c r="N50" i="2"/>
  <c r="N55" i="2"/>
  <c r="V52" i="2"/>
  <c r="P54" i="2"/>
  <c r="H39" i="2"/>
  <c r="AB40" i="2"/>
  <c r="H40" i="2"/>
  <c r="O40" i="2"/>
  <c r="X40" i="2"/>
  <c r="O45" i="2"/>
  <c r="X45" i="2"/>
  <c r="H50" i="2"/>
  <c r="I50" i="2" s="1"/>
  <c r="E51" i="2"/>
  <c r="P58" i="2"/>
  <c r="V58" i="2"/>
  <c r="G59" i="2"/>
  <c r="X59" i="2"/>
  <c r="AB60" i="2"/>
  <c r="AB62" i="2"/>
  <c r="H36" i="2"/>
  <c r="X37" i="2"/>
  <c r="AB67" i="2"/>
  <c r="T66" i="2"/>
  <c r="N66" i="2"/>
  <c r="E71" i="2"/>
  <c r="N71" i="2"/>
  <c r="N72" i="2"/>
  <c r="X70" i="2"/>
  <c r="X72" i="2"/>
  <c r="N46" i="2"/>
  <c r="V51" i="2"/>
  <c r="T41" i="2"/>
  <c r="V47" i="2"/>
  <c r="H51" i="2"/>
  <c r="I51" i="2" s="1"/>
  <c r="O51" i="2"/>
  <c r="P51" i="2" s="1"/>
  <c r="X52" i="2"/>
  <c r="E60" i="2"/>
  <c r="X62" i="2"/>
  <c r="V62" i="2"/>
  <c r="E63" i="2"/>
  <c r="G63" i="2"/>
  <c r="G55" i="2"/>
  <c r="G51" i="2"/>
  <c r="N67" i="2"/>
  <c r="T69" i="2"/>
  <c r="I71" i="2"/>
  <c r="AB72" i="2"/>
  <c r="N40" i="2"/>
  <c r="H41" i="2"/>
  <c r="O41" i="2"/>
  <c r="P41" i="2" s="1"/>
  <c r="AB50" i="2"/>
  <c r="H54" i="2"/>
  <c r="I54" i="2" s="1"/>
  <c r="X54" i="2"/>
  <c r="V63" i="2"/>
  <c r="X64" i="2"/>
  <c r="E54" i="2"/>
  <c r="E46" i="2"/>
  <c r="E42" i="2"/>
  <c r="E37" i="2"/>
  <c r="I67" i="2"/>
  <c r="P66" i="2"/>
  <c r="Z69" i="2"/>
  <c r="G71" i="2"/>
  <c r="Z71" i="2"/>
  <c r="Z72" i="2"/>
  <c r="I46" i="2"/>
  <c r="I47" i="2"/>
  <c r="P55" i="2"/>
  <c r="P56" i="2"/>
  <c r="P47" i="2"/>
  <c r="P46" i="2"/>
  <c r="I55" i="2"/>
  <c r="I56" i="2"/>
  <c r="I40" i="2"/>
  <c r="P40" i="2"/>
  <c r="P45" i="2"/>
  <c r="I52" i="2"/>
  <c r="I42" i="2"/>
  <c r="I53" i="2"/>
  <c r="P53" i="2"/>
  <c r="X60" i="2"/>
  <c r="V59" i="2"/>
  <c r="T58" i="2"/>
  <c r="T50" i="2"/>
  <c r="X61" i="2"/>
  <c r="AB56" i="2"/>
  <c r="AB51" i="2"/>
  <c r="G54" i="2"/>
  <c r="P62" i="2"/>
  <c r="G62" i="2"/>
  <c r="V65" i="2"/>
  <c r="AB66" i="2"/>
  <c r="AB68" i="2"/>
  <c r="G70" i="2"/>
  <c r="E70" i="2"/>
  <c r="X56" i="2"/>
  <c r="X47" i="2"/>
  <c r="G50" i="2"/>
  <c r="N63" i="2"/>
  <c r="X67" i="2"/>
  <c r="E41" i="2"/>
  <c r="E45" i="2"/>
  <c r="E53" i="2"/>
  <c r="T67" i="2"/>
  <c r="P52" i="2" l="1"/>
  <c r="I41" i="2"/>
  <c r="P42" i="2"/>
</calcChain>
</file>

<file path=xl/sharedStrings.xml><?xml version="1.0" encoding="utf-8"?>
<sst xmlns="http://schemas.openxmlformats.org/spreadsheetml/2006/main" count="2559" uniqueCount="133">
  <si>
    <t>乳用牛成畜頭数規模別飼養頭数の推移(都府県)</t>
    <rPh sb="0" eb="3">
      <t>ニュウヨウギュウ</t>
    </rPh>
    <rPh sb="3" eb="4">
      <t>セイ</t>
    </rPh>
    <rPh sb="4" eb="5">
      <t>チク</t>
    </rPh>
    <rPh sb="5" eb="7">
      <t>アタマカズ</t>
    </rPh>
    <rPh sb="7" eb="10">
      <t>キボベツ</t>
    </rPh>
    <rPh sb="10" eb="12">
      <t>シヨウ</t>
    </rPh>
    <rPh sb="12" eb="14">
      <t>トウスウ</t>
    </rPh>
    <rPh sb="15" eb="17">
      <t>スイイ</t>
    </rPh>
    <rPh sb="18" eb="21">
      <t>トフケン</t>
    </rPh>
    <phoneticPr fontId="4"/>
  </si>
  <si>
    <t>年</t>
    <rPh sb="0" eb="1">
      <t>トシ</t>
    </rPh>
    <phoneticPr fontId="4"/>
  </si>
  <si>
    <t>　小計</t>
    <rPh sb="1" eb="3">
      <t>ショウケイ</t>
    </rPh>
    <phoneticPr fontId="4"/>
  </si>
  <si>
    <t>子畜のみ</t>
    <rPh sb="0" eb="1">
      <t>コ</t>
    </rPh>
    <rPh sb="1" eb="2">
      <t>チク</t>
    </rPh>
    <phoneticPr fontId="4"/>
  </si>
  <si>
    <t>1頭</t>
    <rPh sb="1" eb="2">
      <t>アタマ</t>
    </rPh>
    <phoneticPr fontId="4"/>
  </si>
  <si>
    <t>1～2頭</t>
    <rPh sb="3" eb="4">
      <t>トウ</t>
    </rPh>
    <phoneticPr fontId="4"/>
  </si>
  <si>
    <t>100頭以上</t>
    <rPh sb="3" eb="4">
      <t>トウ</t>
    </rPh>
    <rPh sb="4" eb="6">
      <t>イジョウ</t>
    </rPh>
    <phoneticPr fontId="4"/>
  </si>
  <si>
    <t>300頭以上</t>
    <rPh sb="3" eb="4">
      <t>トウ</t>
    </rPh>
    <rPh sb="4" eb="6">
      <t>イジョウ</t>
    </rPh>
    <phoneticPr fontId="4"/>
  </si>
  <si>
    <t>昭和 37</t>
    <rPh sb="0" eb="1">
      <t>アキラ</t>
    </rPh>
    <rPh sb="1" eb="2">
      <t>ワ</t>
    </rPh>
    <phoneticPr fontId="4"/>
  </si>
  <si>
    <t>-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</si>
  <si>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</si>
  <si>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</si>
  <si>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</si>
  <si>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</si>
  <si>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</si>
  <si>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</si>
  <si>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</si>
  <si>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</si>
  <si>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</si>
  <si>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</si>
  <si>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</si>
  <si>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</si>
  <si>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</si>
  <si>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</si>
  <si>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</si>
  <si>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</si>
  <si>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</si>
  <si>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</si>
  <si>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</si>
  <si>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</si>
  <si>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</si>
  <si>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</si>
  <si>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</si>
  <si>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</si>
  <si>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</si>
  <si>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</si>
  <si>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</si>
  <si>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</si>
  <si>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</si>
  <si>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</si>
  <si>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</si>
  <si>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</si>
  <si>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</si>
  <si>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-</t>
    <phoneticPr fontId="4"/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</si>
  <si>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</si>
  <si>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</si>
  <si>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</si>
  <si>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</si>
  <si>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</si>
  <si>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</si>
  <si>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</si>
  <si>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</si>
  <si>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</si>
  <si>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</si>
  <si>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</si>
  <si>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</si>
  <si>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</si>
  <si>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</si>
  <si>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</si>
  <si>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</si>
  <si>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</si>
  <si>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</si>
  <si>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注：1　1962～1969年は、その前年の12月現在の結果である。</t>
    <rPh sb="2" eb="4">
      <t>ショウワ</t>
    </rPh>
    <rPh sb="16" eb="18">
      <t>ゼンネン</t>
    </rPh>
    <rPh sb="21" eb="22">
      <t>ガツ</t>
    </rPh>
    <rPh sb="22" eb="24">
      <t>ゲンザイ</t>
    </rPh>
    <rPh sb="25" eb="27">
      <t>ケッカ</t>
    </rPh>
    <phoneticPr fontId="4"/>
  </si>
  <si>
    <t>　　 2　1962～1964年（都道府県は1962～1968年）は、耕作農家（非耕作農家、事業体を除く）の数値である。</t>
    <rPh sb="8" eb="9">
      <t>ネン</t>
    </rPh>
    <rPh sb="13" eb="14">
      <t>ネン</t>
    </rPh>
    <rPh sb="15" eb="19">
      <t>トドウフケン</t>
    </rPh>
    <rPh sb="17" eb="19">
      <t>ショウワ</t>
    </rPh>
    <rPh sb="24" eb="25">
      <t>ネン</t>
    </rPh>
    <rPh sb="30" eb="32">
      <t>コウサク</t>
    </rPh>
    <rPh sb="32" eb="34">
      <t>ノウカ</t>
    </rPh>
    <rPh sb="35" eb="36">
      <t>ヒ</t>
    </rPh>
    <rPh sb="36" eb="38">
      <t>コウサク</t>
    </rPh>
    <rPh sb="38" eb="40">
      <t>ノウカ</t>
    </rPh>
    <rPh sb="41" eb="44">
      <t>ジギョウタイ</t>
    </rPh>
    <rPh sb="45" eb="46">
      <t>ノゾ</t>
    </rPh>
    <rPh sb="49" eb="51">
      <t>スウチ</t>
    </rPh>
    <phoneticPr fontId="4"/>
  </si>
  <si>
    <t>　　 3  1962～1972年の全国（都府県は1962～1974年）は、沖縄を除いた数値である。</t>
    <rPh sb="3" eb="5">
      <t>ショウワ</t>
    </rPh>
    <rPh sb="14" eb="16">
      <t>ゼンコク</t>
    </rPh>
    <rPh sb="17" eb="20">
      <t>トフケン</t>
    </rPh>
    <rPh sb="21" eb="23">
      <t>ショウワ</t>
    </rPh>
    <rPh sb="34" eb="36">
      <t>オキナワ</t>
    </rPh>
    <rPh sb="37" eb="38">
      <t>ノゾ</t>
    </rPh>
    <rPh sb="40" eb="42">
      <t>スウチ</t>
    </rPh>
    <phoneticPr fontId="4"/>
  </si>
  <si>
    <t>　　 4　1980、1985、1990、1995及び2000年は、センサス実施年により畜産基本調査を休止。</t>
    <rPh sb="24" eb="25">
      <t>オヨ</t>
    </rPh>
    <rPh sb="30" eb="31">
      <t>ネン</t>
    </rPh>
    <rPh sb="37" eb="39">
      <t>ジッシ</t>
    </rPh>
    <rPh sb="39" eb="40">
      <t>ネン</t>
    </rPh>
    <rPh sb="43" eb="45">
      <t>チクサン</t>
    </rPh>
    <rPh sb="45" eb="47">
      <t>キホン</t>
    </rPh>
    <rPh sb="47" eb="49">
      <t>チョウサ</t>
    </rPh>
    <rPh sb="50" eb="52">
      <t>キュウシ</t>
    </rPh>
    <phoneticPr fontId="4"/>
  </si>
  <si>
    <t xml:space="preserve">　小計 </t>
    <rPh sb="0" eb="2">
      <t>ショウケイ</t>
    </rPh>
    <phoneticPr fontId="4"/>
  </si>
  <si>
    <t>20～29頭</t>
    <rPh sb="4" eb="5">
      <t>トウ</t>
    </rPh>
    <phoneticPr fontId="4"/>
  </si>
  <si>
    <t>30～49頭</t>
    <rPh sb="4" eb="5">
      <t>トウ</t>
    </rPh>
    <phoneticPr fontId="4"/>
  </si>
  <si>
    <t>50～79頭</t>
    <rPh sb="4" eb="5">
      <t>トウ</t>
    </rPh>
    <phoneticPr fontId="4"/>
  </si>
  <si>
    <t>80～99頭</t>
    <rPh sb="4" eb="5">
      <t>トウ</t>
    </rPh>
    <phoneticPr fontId="4"/>
  </si>
  <si>
    <t>100頭以上</t>
    <rPh sb="2" eb="3">
      <t>トウ</t>
    </rPh>
    <rPh sb="3" eb="5">
      <t>イジョウ</t>
    </rPh>
    <phoneticPr fontId="4"/>
  </si>
  <si>
    <t>1～9頭</t>
    <rPh sb="2" eb="3">
      <t>トウ</t>
    </rPh>
    <phoneticPr fontId="4"/>
  </si>
  <si>
    <t>10～14頭</t>
    <rPh sb="4" eb="5">
      <t>トウ</t>
    </rPh>
    <phoneticPr fontId="4"/>
  </si>
  <si>
    <t>15～19頭</t>
    <rPh sb="4" eb="5">
      <t>トウ</t>
    </rPh>
    <phoneticPr fontId="4"/>
  </si>
  <si>
    <t>30～39頭</t>
    <rPh sb="4" eb="5">
      <t>トウ</t>
    </rPh>
    <phoneticPr fontId="4"/>
  </si>
  <si>
    <t>40～49頭</t>
    <rPh sb="4" eb="5">
      <t>トウ</t>
    </rPh>
    <phoneticPr fontId="4"/>
  </si>
  <si>
    <t>300頭以上</t>
    <rPh sb="2" eb="3">
      <t>トウ</t>
    </rPh>
    <rPh sb="3" eb="5">
      <t>イジョウ</t>
    </rPh>
    <phoneticPr fontId="4"/>
  </si>
  <si>
    <t>前年比</t>
    <rPh sb="0" eb="3">
      <t>ゼンネンヒ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</si>
  <si>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</si>
  <si>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</si>
  <si>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</si>
  <si>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</si>
  <si>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</si>
  <si>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1～19頭</t>
    <phoneticPr fontId="4"/>
  </si>
  <si>
    <t>　　 26</t>
  </si>
  <si>
    <t>データ元：農林水産省「畜産統計」（毎年2月1日現在）　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ゲンザイ</t>
    </rPh>
    <phoneticPr fontId="4"/>
  </si>
  <si>
    <t>1～4頭</t>
    <phoneticPr fontId="4"/>
  </si>
  <si>
    <t>1～9頭</t>
    <phoneticPr fontId="4"/>
  </si>
  <si>
    <t>2頭</t>
    <phoneticPr fontId="4"/>
  </si>
  <si>
    <t>3頭</t>
    <phoneticPr fontId="4"/>
  </si>
  <si>
    <t>3～4頭</t>
    <phoneticPr fontId="4"/>
  </si>
  <si>
    <t>4頭</t>
    <phoneticPr fontId="4"/>
  </si>
  <si>
    <t>5～6頭</t>
    <phoneticPr fontId="4"/>
  </si>
  <si>
    <t>5～9頭</t>
    <phoneticPr fontId="4"/>
  </si>
  <si>
    <t>5～29頭</t>
    <phoneticPr fontId="4"/>
  </si>
  <si>
    <t>7～9頭</t>
    <phoneticPr fontId="4"/>
  </si>
  <si>
    <t>10～14頭</t>
    <phoneticPr fontId="4"/>
  </si>
  <si>
    <t>1～19頭</t>
    <phoneticPr fontId="4"/>
  </si>
  <si>
    <t>15～29頭</t>
    <phoneticPr fontId="4"/>
  </si>
  <si>
    <t>15～19頭</t>
    <phoneticPr fontId="4"/>
  </si>
  <si>
    <t>20～29頭</t>
    <phoneticPr fontId="4"/>
  </si>
  <si>
    <t>30～39頭</t>
    <phoneticPr fontId="4"/>
  </si>
  <si>
    <t>30～49頭</t>
    <phoneticPr fontId="4"/>
  </si>
  <si>
    <t>40～49頭</t>
    <phoneticPr fontId="4"/>
  </si>
  <si>
    <t>50～79頭</t>
    <phoneticPr fontId="4"/>
  </si>
  <si>
    <t>50～99頭</t>
    <phoneticPr fontId="4"/>
  </si>
  <si>
    <t>80～99頭</t>
    <phoneticPr fontId="4"/>
  </si>
  <si>
    <t>30頭以上</t>
    <phoneticPr fontId="4"/>
  </si>
  <si>
    <t>50頭以上</t>
    <phoneticPr fontId="4"/>
  </si>
  <si>
    <t>　　 27</t>
  </si>
  <si>
    <t>　計　（子畜のみの飼養頭数も含む）</t>
    <rPh sb="1" eb="2">
      <t>ケイ</t>
    </rPh>
    <rPh sb="4" eb="5">
      <t>コ</t>
    </rPh>
    <rPh sb="5" eb="6">
      <t>チク</t>
    </rPh>
    <rPh sb="9" eb="11">
      <t>シヨウ</t>
    </rPh>
    <rPh sb="11" eb="13">
      <t>アタマカズ</t>
    </rPh>
    <rPh sb="14" eb="15">
      <t>フク</t>
    </rPh>
    <phoneticPr fontId="4"/>
  </si>
  <si>
    <t>(単位：頭)</t>
    <rPh sb="1" eb="3">
      <t>タンイ</t>
    </rPh>
    <phoneticPr fontId="4"/>
  </si>
  <si>
    <t>(単位：頭、％)</t>
    <rPh sb="1" eb="3">
      <t>タンイ</t>
    </rPh>
    <phoneticPr fontId="4"/>
  </si>
  <si>
    <t>-</t>
    <phoneticPr fontId="4"/>
  </si>
  <si>
    <t>-</t>
    <phoneticPr fontId="4"/>
  </si>
  <si>
    <t>　　 28</t>
    <phoneticPr fontId="3"/>
  </si>
  <si>
    <t>　　 28</t>
    <phoneticPr fontId="4"/>
  </si>
  <si>
    <t>　　 29</t>
  </si>
  <si>
    <t>　 　8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</si>
  <si>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30</t>
  </si>
  <si>
    <t>31（令和1）</t>
    <rPh sb="2" eb="4">
      <t>レイワ</t>
    </rPh>
    <phoneticPr fontId="3"/>
  </si>
  <si>
    <t xml:space="preserve">        2</t>
    <phoneticPr fontId="4"/>
  </si>
  <si>
    <t>-</t>
    <phoneticPr fontId="4"/>
  </si>
  <si>
    <t xml:space="preserve">        3</t>
    <phoneticPr fontId="4"/>
  </si>
  <si>
    <t xml:space="preserve">        4</t>
    <phoneticPr fontId="4"/>
  </si>
  <si>
    <t>　　 5　この表には学校、試験場等の非営利的な飼養者は含まない。</t>
    <rPh sb="7" eb="8">
      <t>ヒョウ</t>
    </rPh>
    <rPh sb="10" eb="12">
      <t>ガッコウ</t>
    </rPh>
    <rPh sb="13" eb="16">
      <t>シケンジョウ</t>
    </rPh>
    <rPh sb="16" eb="17">
      <t>ナド</t>
    </rPh>
    <rPh sb="18" eb="21">
      <t>ヒエイリ</t>
    </rPh>
    <rPh sb="21" eb="22">
      <t>テキ</t>
    </rPh>
    <rPh sb="23" eb="25">
      <t>シヨウ</t>
    </rPh>
    <rPh sb="25" eb="26">
      <t>シャ</t>
    </rPh>
    <rPh sb="27" eb="28">
      <t>フク</t>
    </rPh>
    <phoneticPr fontId="4"/>
  </si>
  <si>
    <t>　　 6　この表の頭数は、成畜を１頭でも飼養している飼養者が飼養している全ての乳用牛（子畜を含む。）である。</t>
    <phoneticPr fontId="4"/>
  </si>
  <si>
    <t>　　 7　「前年比」の欄はJミルクによる算出。</t>
    <rPh sb="6" eb="9">
      <t>ゼンネンヒ</t>
    </rPh>
    <rPh sb="11" eb="12">
      <t>ラン</t>
    </rPh>
    <phoneticPr fontId="4"/>
  </si>
  <si>
    <t xml:space="preserve">        5</t>
    <phoneticPr fontId="4"/>
  </si>
  <si>
    <t xml:space="preserve">        5</t>
    <phoneticPr fontId="4"/>
  </si>
  <si>
    <t xml:space="preserve">        6</t>
    <phoneticPr fontId="4"/>
  </si>
  <si>
    <t>年1回更新、最終更新日2024/7/16</t>
    <rPh sb="0" eb="1">
      <t>ネン</t>
    </rPh>
    <rPh sb="2" eb="3">
      <t>カイ</t>
    </rPh>
    <rPh sb="3" eb="5">
      <t>コウシン</t>
    </rPh>
    <rPh sb="6" eb="8">
      <t>サイシュウ</t>
    </rPh>
    <rPh sb="8" eb="11">
      <t>コウシンビ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</si>
</sst>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 ;[Red]\-#,##0\ "/>
    <numFmt numFmtId="178" formatCode="#,##0.0_ "/>
    <numFmt numFmtId="179" formatCode="#,##0;\-#,##0;&quot;-&quot;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</borders>
  <cellStyleXfs count="51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179" fontId="14" fillId="0" borderId="0" applyFill="0" applyBorder="0" applyAlignment="0"/>
    <xf numFmtId="0" fontId="15" fillId="0" borderId="39" applyNumberFormat="0" applyAlignment="0" applyProtection="0">
      <alignment horizontal="left" vertical="center"/>
    </xf>
    <xf numFmtId="0" fontId="15" fillId="0" borderId="40">
      <alignment horizontal="left" vertical="center"/>
    </xf>
    <xf numFmtId="0" fontId="16" fillId="0" borderId="0"/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31" fillId="2" borderId="0" applyNumberFormat="0" applyBorder="0" applyAlignment="0" applyProtection="0">
      <alignment vertical="center"/>
    </xf>
  </cellStyleXfs>
  <cellXfs count="182">
    <xf numFmtId="0" fontId="0" fillId="0" borderId="0" xfId="0"/>
    <xf numFmtId="0" fontId="2" fillId="0" borderId="0" xfId="2" quotePrefix="1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5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2" quotePrefix="1" applyFont="1" applyFill="1" applyAlignment="1">
      <alignment horizontal="left" vertical="center"/>
    </xf>
    <xf numFmtId="0" fontId="6" fillId="0" borderId="0" xfId="2" applyFont="1" applyFill="1">
      <alignment vertical="center"/>
    </xf>
    <xf numFmtId="177" fontId="6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5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5" fillId="0" borderId="0" xfId="2" applyFont="1">
      <alignment vertical="center"/>
    </xf>
    <xf numFmtId="0" fontId="10" fillId="0" borderId="0" xfId="2" applyFont="1">
      <alignment vertical="center"/>
    </xf>
    <xf numFmtId="0" fontId="6" fillId="32" borderId="0" xfId="2" applyFont="1" applyFill="1" applyAlignment="1">
      <alignment horizontal="right" vertical="center"/>
    </xf>
    <xf numFmtId="0" fontId="33" fillId="34" borderId="10" xfId="0" applyFont="1" applyFill="1" applyBorder="1" applyAlignment="1">
      <alignment vertical="center"/>
    </xf>
    <xf numFmtId="38" fontId="32" fillId="34" borderId="12" xfId="1" applyFont="1" applyFill="1" applyBorder="1" applyAlignment="1">
      <alignment horizontal="center" vertical="center" wrapText="1"/>
    </xf>
    <xf numFmtId="38" fontId="34" fillId="34" borderId="0" xfId="1" applyFont="1" applyFill="1" applyBorder="1" applyAlignment="1">
      <alignment horizontal="center" vertical="center" wrapText="1"/>
    </xf>
    <xf numFmtId="0" fontId="32" fillId="34" borderId="41" xfId="2" quotePrefix="1" applyFont="1" applyFill="1" applyBorder="1" applyAlignment="1">
      <alignment horizontal="left" vertical="center"/>
    </xf>
    <xf numFmtId="38" fontId="34" fillId="34" borderId="42" xfId="1" applyFont="1" applyFill="1" applyBorder="1" applyAlignment="1">
      <alignment horizontal="center" vertical="center" wrapText="1"/>
    </xf>
    <xf numFmtId="0" fontId="32" fillId="34" borderId="42" xfId="2" quotePrefix="1" applyFont="1" applyFill="1" applyBorder="1" applyAlignment="1">
      <alignment horizontal="left" vertical="center"/>
    </xf>
    <xf numFmtId="38" fontId="34" fillId="34" borderId="46" xfId="1" applyFont="1" applyFill="1" applyBorder="1" applyAlignment="1">
      <alignment horizontal="center" vertical="center" wrapText="1"/>
    </xf>
    <xf numFmtId="38" fontId="32" fillId="34" borderId="0" xfId="1" applyFont="1" applyFill="1" applyBorder="1" applyAlignment="1">
      <alignment horizontal="center" vertical="center" wrapText="1"/>
    </xf>
    <xf numFmtId="0" fontId="32" fillId="34" borderId="47" xfId="2" quotePrefix="1" applyFont="1" applyFill="1" applyBorder="1" applyAlignment="1">
      <alignment horizontal="center" vertical="center"/>
    </xf>
    <xf numFmtId="0" fontId="32" fillId="35" borderId="41" xfId="2" quotePrefix="1" applyFont="1" applyFill="1" applyBorder="1" applyAlignment="1">
      <alignment horizontal="center" vertical="center"/>
    </xf>
    <xf numFmtId="38" fontId="34" fillId="35" borderId="42" xfId="1" applyFont="1" applyFill="1" applyBorder="1" applyAlignment="1">
      <alignment horizontal="center" vertical="center" wrapText="1"/>
    </xf>
    <xf numFmtId="0" fontId="32" fillId="35" borderId="42" xfId="2" quotePrefix="1" applyFont="1" applyFill="1" applyBorder="1" applyAlignment="1">
      <alignment horizontal="center" vertical="center"/>
    </xf>
    <xf numFmtId="38" fontId="34" fillId="35" borderId="48" xfId="1" applyFont="1" applyFill="1" applyBorder="1" applyAlignment="1">
      <alignment horizontal="center" vertical="center" wrapText="1"/>
    </xf>
    <xf numFmtId="0" fontId="32" fillId="35" borderId="42" xfId="2" quotePrefix="1" applyFont="1" applyFill="1" applyBorder="1" applyAlignment="1">
      <alignment horizontal="left" vertical="center"/>
    </xf>
    <xf numFmtId="38" fontId="11" fillId="35" borderId="48" xfId="1" applyFont="1" applyFill="1" applyBorder="1" applyAlignment="1">
      <alignment horizontal="center" vertical="center" wrapText="1"/>
    </xf>
    <xf numFmtId="38" fontId="34" fillId="34" borderId="13" xfId="1" applyFont="1" applyFill="1" applyBorder="1" applyAlignment="1">
      <alignment horizontal="center" vertical="center" wrapText="1"/>
    </xf>
    <xf numFmtId="0" fontId="32" fillId="34" borderId="47" xfId="2" quotePrefix="1" applyFont="1" applyFill="1" applyBorder="1" applyAlignment="1">
      <alignment horizontal="left" vertical="center"/>
    </xf>
    <xf numFmtId="0" fontId="32" fillId="35" borderId="47" xfId="2" quotePrefix="1" applyFont="1" applyFill="1" applyBorder="1" applyAlignment="1">
      <alignment horizontal="left" vertical="center"/>
    </xf>
    <xf numFmtId="38" fontId="34" fillId="35" borderId="0" xfId="1" applyFont="1" applyFill="1" applyBorder="1" applyAlignment="1">
      <alignment horizontal="center" vertical="center" wrapText="1"/>
    </xf>
    <xf numFmtId="0" fontId="32" fillId="35" borderId="49" xfId="2" quotePrefix="1" applyFont="1" applyFill="1" applyBorder="1" applyAlignment="1">
      <alignment horizontal="center" vertical="center"/>
    </xf>
    <xf numFmtId="0" fontId="32" fillId="35" borderId="47" xfId="2" quotePrefix="1" applyFont="1" applyFill="1" applyBorder="1" applyAlignment="1">
      <alignment horizontal="center" vertical="center"/>
    </xf>
    <xf numFmtId="38" fontId="34" fillId="35" borderId="50" xfId="1" applyFont="1" applyFill="1" applyBorder="1" applyAlignment="1">
      <alignment horizontal="center" vertical="center" wrapText="1"/>
    </xf>
    <xf numFmtId="0" fontId="32" fillId="35" borderId="0" xfId="2" quotePrefix="1" applyFont="1" applyFill="1" applyBorder="1" applyAlignment="1">
      <alignment horizontal="center" vertical="center"/>
    </xf>
    <xf numFmtId="0" fontId="32" fillId="35" borderId="41" xfId="2" quotePrefix="1" applyFont="1" applyFill="1" applyBorder="1" applyAlignment="1">
      <alignment horizontal="left" vertical="center"/>
    </xf>
    <xf numFmtId="38" fontId="32" fillId="34" borderId="34" xfId="1" applyFont="1" applyFill="1" applyBorder="1" applyAlignment="1">
      <alignment horizontal="center" vertical="center" wrapText="1"/>
    </xf>
    <xf numFmtId="0" fontId="35" fillId="35" borderId="45" xfId="2" applyFont="1" applyFill="1" applyBorder="1" applyAlignment="1">
      <alignment horizontal="center" vertical="center"/>
    </xf>
    <xf numFmtId="0" fontId="32" fillId="34" borderId="43" xfId="2" quotePrefix="1" applyFont="1" applyFill="1" applyBorder="1" applyAlignment="1">
      <alignment horizontal="left" vertical="center"/>
    </xf>
    <xf numFmtId="0" fontId="8" fillId="35" borderId="43" xfId="2" quotePrefix="1" applyFont="1" applyFill="1" applyBorder="1" applyAlignment="1">
      <alignment horizontal="left" vertical="center"/>
    </xf>
    <xf numFmtId="0" fontId="8" fillId="35" borderId="51" xfId="2" quotePrefix="1" applyFont="1" applyFill="1" applyBorder="1" applyAlignment="1">
      <alignment horizontal="left" vertical="center"/>
    </xf>
    <xf numFmtId="0" fontId="35" fillId="35" borderId="44" xfId="2" applyFont="1" applyFill="1" applyBorder="1" applyAlignment="1">
      <alignment horizontal="center" vertical="center"/>
    </xf>
    <xf numFmtId="0" fontId="8" fillId="35" borderId="34" xfId="2" quotePrefix="1" applyFont="1" applyFill="1" applyBorder="1" applyAlignment="1">
      <alignment horizontal="left" vertical="center"/>
    </xf>
    <xf numFmtId="0" fontId="35" fillId="35" borderId="52" xfId="2" applyFont="1" applyFill="1" applyBorder="1" applyAlignment="1">
      <alignment horizontal="center" vertical="center"/>
    </xf>
    <xf numFmtId="0" fontId="7" fillId="33" borderId="12" xfId="2" applyFont="1" applyFill="1" applyBorder="1" applyAlignment="1">
      <alignment horizontal="center" vertical="center"/>
    </xf>
    <xf numFmtId="0" fontId="7" fillId="33" borderId="19" xfId="1" applyNumberFormat="1" applyFont="1" applyFill="1" applyBorder="1" applyAlignment="1">
      <alignment horizontal="center" vertical="center"/>
    </xf>
    <xf numFmtId="0" fontId="7" fillId="33" borderId="22" xfId="1" quotePrefix="1" applyNumberFormat="1" applyFont="1" applyFill="1" applyBorder="1" applyAlignment="1">
      <alignment horizontal="center" vertical="center"/>
    </xf>
    <xf numFmtId="0" fontId="7" fillId="33" borderId="29" xfId="2" applyFont="1" applyFill="1" applyBorder="1" applyAlignment="1">
      <alignment horizontal="center" vertical="center"/>
    </xf>
    <xf numFmtId="0" fontId="7" fillId="33" borderId="16" xfId="1" quotePrefix="1" applyNumberFormat="1" applyFont="1" applyFill="1" applyBorder="1" applyAlignment="1">
      <alignment horizontal="center" vertical="center"/>
    </xf>
    <xf numFmtId="0" fontId="7" fillId="33" borderId="25" xfId="2" applyFont="1" applyFill="1" applyBorder="1" applyAlignment="1">
      <alignment horizontal="center" vertical="center"/>
    </xf>
    <xf numFmtId="0" fontId="7" fillId="33" borderId="26" xfId="1" quotePrefix="1" applyNumberFormat="1" applyFont="1" applyFill="1" applyBorder="1" applyAlignment="1">
      <alignment horizontal="center" vertical="center"/>
    </xf>
    <xf numFmtId="0" fontId="7" fillId="33" borderId="22" xfId="1" applyNumberFormat="1" applyFont="1" applyFill="1" applyBorder="1" applyAlignment="1">
      <alignment horizontal="center" vertical="center"/>
    </xf>
    <xf numFmtId="0" fontId="7" fillId="33" borderId="12" xfId="2" applyFont="1" applyFill="1" applyBorder="1" applyAlignment="1">
      <alignment horizontal="center" vertical="center"/>
    </xf>
    <xf numFmtId="38" fontId="32" fillId="34" borderId="17" xfId="1" applyFont="1" applyFill="1" applyBorder="1" applyAlignment="1">
      <alignment horizontal="center" vertical="center"/>
    </xf>
    <xf numFmtId="0" fontId="32" fillId="34" borderId="51" xfId="2" applyFont="1" applyFill="1" applyBorder="1" applyAlignment="1">
      <alignment horizontal="center" vertical="center"/>
    </xf>
    <xf numFmtId="0" fontId="32" fillId="34" borderId="44" xfId="2" quotePrefix="1" applyFont="1" applyFill="1" applyBorder="1" applyAlignment="1">
      <alignment horizontal="center" vertical="center" wrapText="1"/>
    </xf>
    <xf numFmtId="0" fontId="32" fillId="34" borderId="44" xfId="2" applyFont="1" applyFill="1" applyBorder="1" applyAlignment="1">
      <alignment horizontal="center" vertical="center" wrapText="1"/>
    </xf>
    <xf numFmtId="0" fontId="32" fillId="34" borderId="45" xfId="2" applyFont="1" applyFill="1" applyBorder="1" applyAlignment="1">
      <alignment horizontal="center" vertical="center" wrapText="1"/>
    </xf>
    <xf numFmtId="0" fontId="7" fillId="33" borderId="12" xfId="2" applyFont="1" applyFill="1" applyBorder="1" applyAlignment="1">
      <alignment horizontal="center" vertical="center"/>
    </xf>
    <xf numFmtId="176" fontId="9" fillId="36" borderId="20" xfId="2" applyNumberFormat="1" applyFont="1" applyFill="1" applyBorder="1" applyAlignment="1">
      <alignment horizontal="right" vertical="center"/>
    </xf>
    <xf numFmtId="176" fontId="9" fillId="36" borderId="21" xfId="2" applyNumberFormat="1" applyFont="1" applyFill="1" applyBorder="1" applyAlignment="1">
      <alignment horizontal="right" vertical="center"/>
    </xf>
    <xf numFmtId="176" fontId="9" fillId="36" borderId="19" xfId="2" applyNumberFormat="1" applyFont="1" applyFill="1" applyBorder="1" applyAlignment="1">
      <alignment horizontal="right" vertical="center"/>
    </xf>
    <xf numFmtId="176" fontId="9" fillId="36" borderId="23" xfId="2" applyNumberFormat="1" applyFont="1" applyFill="1" applyBorder="1" applyAlignment="1">
      <alignment horizontal="right" vertical="center"/>
    </xf>
    <xf numFmtId="176" fontId="9" fillId="36" borderId="24" xfId="2" applyNumberFormat="1" applyFont="1" applyFill="1" applyBorder="1" applyAlignment="1">
      <alignment horizontal="right" vertical="center"/>
    </xf>
    <xf numFmtId="176" fontId="9" fillId="36" borderId="22" xfId="2" applyNumberFormat="1" applyFont="1" applyFill="1" applyBorder="1" applyAlignment="1">
      <alignment horizontal="right" vertical="center"/>
    </xf>
    <xf numFmtId="176" fontId="9" fillId="36" borderId="27" xfId="2" applyNumberFormat="1" applyFont="1" applyFill="1" applyBorder="1" applyAlignment="1">
      <alignment horizontal="right" vertical="center"/>
    </xf>
    <xf numFmtId="176" fontId="9" fillId="36" borderId="28" xfId="2" applyNumberFormat="1" applyFont="1" applyFill="1" applyBorder="1" applyAlignment="1">
      <alignment horizontal="right" vertical="center"/>
    </xf>
    <xf numFmtId="176" fontId="9" fillId="36" borderId="26" xfId="2" applyNumberFormat="1" applyFont="1" applyFill="1" applyBorder="1" applyAlignment="1">
      <alignment horizontal="right" vertical="center"/>
    </xf>
    <xf numFmtId="176" fontId="9" fillId="36" borderId="31" xfId="2" applyNumberFormat="1" applyFont="1" applyFill="1" applyBorder="1" applyAlignment="1">
      <alignment horizontal="right" vertical="center"/>
    </xf>
    <xf numFmtId="176" fontId="9" fillId="36" borderId="14" xfId="2" applyNumberFormat="1" applyFont="1" applyFill="1" applyBorder="1" applyAlignment="1">
      <alignment horizontal="right" vertical="center"/>
    </xf>
    <xf numFmtId="176" fontId="9" fillId="36" borderId="16" xfId="2" applyNumberFormat="1" applyFont="1" applyFill="1" applyBorder="1" applyAlignment="1">
      <alignment horizontal="right" vertical="center"/>
    </xf>
    <xf numFmtId="176" fontId="9" fillId="36" borderId="23" xfId="2" applyNumberFormat="1" applyFont="1" applyFill="1" applyBorder="1" applyAlignment="1">
      <alignment horizontal="right"/>
    </xf>
    <xf numFmtId="176" fontId="9" fillId="36" borderId="23" xfId="2" applyNumberFormat="1" applyFont="1" applyFill="1" applyBorder="1">
      <alignment vertical="center"/>
    </xf>
    <xf numFmtId="176" fontId="9" fillId="36" borderId="31" xfId="2" applyNumberFormat="1" applyFont="1" applyFill="1" applyBorder="1">
      <alignment vertical="center"/>
    </xf>
    <xf numFmtId="176" fontId="9" fillId="36" borderId="22" xfId="2" applyNumberFormat="1" applyFont="1" applyFill="1" applyBorder="1" applyAlignment="1">
      <alignment horizontal="right"/>
    </xf>
    <xf numFmtId="176" fontId="9" fillId="36" borderId="22" xfId="2" applyNumberFormat="1" applyFont="1" applyFill="1" applyBorder="1">
      <alignment vertical="center"/>
    </xf>
    <xf numFmtId="176" fontId="9" fillId="36" borderId="16" xfId="2" applyNumberFormat="1" applyFont="1" applyFill="1" applyBorder="1">
      <alignment vertical="center"/>
    </xf>
    <xf numFmtId="176" fontId="9" fillId="36" borderId="24" xfId="2" applyNumberFormat="1" applyFont="1" applyFill="1" applyBorder="1" applyAlignment="1">
      <alignment horizontal="right"/>
    </xf>
    <xf numFmtId="176" fontId="9" fillId="36" borderId="24" xfId="2" applyNumberFormat="1" applyFont="1" applyFill="1" applyBorder="1">
      <alignment vertical="center"/>
    </xf>
    <xf numFmtId="176" fontId="9" fillId="36" borderId="14" xfId="2" applyNumberFormat="1" applyFont="1" applyFill="1" applyBorder="1">
      <alignment vertical="center"/>
    </xf>
    <xf numFmtId="176" fontId="9" fillId="36" borderId="0" xfId="2" applyNumberFormat="1" applyFont="1" applyFill="1" applyBorder="1" applyAlignment="1">
      <alignment horizontal="right" vertical="center"/>
    </xf>
    <xf numFmtId="0" fontId="0" fillId="36" borderId="20" xfId="0" applyFill="1" applyBorder="1" applyAlignment="1">
      <alignment horizontal="right" vertical="center"/>
    </xf>
    <xf numFmtId="176" fontId="9" fillId="36" borderId="13" xfId="2" applyNumberFormat="1" applyFont="1" applyFill="1" applyBorder="1" applyAlignment="1">
      <alignment horizontal="right" vertical="center"/>
    </xf>
    <xf numFmtId="178" fontId="9" fillId="36" borderId="23" xfId="2" applyNumberFormat="1" applyFont="1" applyFill="1" applyBorder="1" applyAlignment="1">
      <alignment horizontal="right" vertical="center"/>
    </xf>
    <xf numFmtId="0" fontId="9" fillId="36" borderId="23" xfId="0" applyFont="1" applyFill="1" applyBorder="1" applyAlignment="1">
      <alignment horizontal="right" vertical="center"/>
    </xf>
    <xf numFmtId="0" fontId="0" fillId="36" borderId="23" xfId="0" applyFill="1" applyBorder="1" applyAlignment="1">
      <alignment horizontal="right" vertical="center"/>
    </xf>
    <xf numFmtId="178" fontId="9" fillId="36" borderId="13" xfId="2" applyNumberFormat="1" applyFont="1" applyFill="1" applyBorder="1" applyAlignment="1">
      <alignment horizontal="right" vertical="center"/>
    </xf>
    <xf numFmtId="176" fontId="9" fillId="36" borderId="32" xfId="2" applyNumberFormat="1" applyFont="1" applyFill="1" applyBorder="1" applyAlignment="1">
      <alignment horizontal="right" vertical="center"/>
    </xf>
    <xf numFmtId="178" fontId="9" fillId="36" borderId="32" xfId="2" applyNumberFormat="1" applyFont="1" applyFill="1" applyBorder="1" applyAlignment="1">
      <alignment horizontal="right" vertical="center"/>
    </xf>
    <xf numFmtId="0" fontId="0" fillId="36" borderId="27" xfId="0" applyFill="1" applyBorder="1" applyAlignment="1">
      <alignment horizontal="right" vertical="center"/>
    </xf>
    <xf numFmtId="176" fontId="9" fillId="36" borderId="15" xfId="2" applyNumberFormat="1" applyFont="1" applyFill="1" applyBorder="1" applyAlignment="1">
      <alignment horizontal="right" vertical="center"/>
    </xf>
    <xf numFmtId="178" fontId="9" fillId="36" borderId="31" xfId="2" applyNumberFormat="1" applyFont="1" applyFill="1" applyBorder="1" applyAlignment="1">
      <alignment horizontal="right" vertical="center"/>
    </xf>
    <xf numFmtId="176" fontId="9" fillId="36" borderId="33" xfId="2" applyNumberFormat="1" applyFont="1" applyFill="1" applyBorder="1" applyAlignment="1">
      <alignment horizontal="right" vertical="center"/>
    </xf>
    <xf numFmtId="178" fontId="9" fillId="36" borderId="33" xfId="2" applyNumberFormat="1" applyFont="1" applyFill="1" applyBorder="1" applyAlignment="1">
      <alignment horizontal="right" vertical="center"/>
    </xf>
    <xf numFmtId="178" fontId="9" fillId="36" borderId="35" xfId="2" applyNumberFormat="1" applyFont="1" applyFill="1" applyBorder="1" applyAlignment="1">
      <alignment horizontal="right" vertical="center"/>
    </xf>
    <xf numFmtId="178" fontId="9" fillId="36" borderId="22" xfId="2" applyNumberFormat="1" applyFont="1" applyFill="1" applyBorder="1" applyAlignment="1">
      <alignment horizontal="right" vertical="center"/>
    </xf>
    <xf numFmtId="176" fontId="9" fillId="36" borderId="36" xfId="2" applyNumberFormat="1" applyFont="1" applyFill="1" applyBorder="1" applyAlignment="1">
      <alignment horizontal="right" vertical="center"/>
    </xf>
    <xf numFmtId="178" fontId="9" fillId="36" borderId="27" xfId="2" applyNumberFormat="1" applyFont="1" applyFill="1" applyBorder="1" applyAlignment="1">
      <alignment horizontal="right" vertical="center"/>
    </xf>
    <xf numFmtId="176" fontId="9" fillId="36" borderId="37" xfId="2" applyNumberFormat="1" applyFont="1" applyFill="1" applyBorder="1" applyAlignment="1">
      <alignment horizontal="right" vertical="center"/>
    </xf>
    <xf numFmtId="178" fontId="9" fillId="36" borderId="37" xfId="2" applyNumberFormat="1" applyFont="1" applyFill="1" applyBorder="1" applyAlignment="1">
      <alignment horizontal="right" vertical="center"/>
    </xf>
    <xf numFmtId="178" fontId="9" fillId="36" borderId="38" xfId="2" applyNumberFormat="1" applyFont="1" applyFill="1" applyBorder="1" applyAlignment="1">
      <alignment horizontal="right" vertical="center"/>
    </xf>
    <xf numFmtId="176" fontId="9" fillId="36" borderId="38" xfId="2" applyNumberFormat="1" applyFont="1" applyFill="1" applyBorder="1" applyAlignment="1">
      <alignment horizontal="right" vertical="center"/>
    </xf>
    <xf numFmtId="0" fontId="0" fillId="36" borderId="15" xfId="0" applyFill="1" applyBorder="1" applyAlignment="1">
      <alignment horizontal="right" vertical="center"/>
    </xf>
    <xf numFmtId="0" fontId="0" fillId="36" borderId="33" xfId="0" applyFill="1" applyBorder="1" applyAlignment="1">
      <alignment horizontal="right" vertical="center"/>
    </xf>
    <xf numFmtId="178" fontId="9" fillId="36" borderId="36" xfId="2" applyNumberFormat="1" applyFont="1" applyFill="1" applyBorder="1" applyAlignment="1">
      <alignment horizontal="right" vertical="center"/>
    </xf>
    <xf numFmtId="176" fontId="9" fillId="36" borderId="35" xfId="2" applyNumberFormat="1" applyFont="1" applyFill="1" applyBorder="1" applyAlignment="1">
      <alignment horizontal="right" vertical="center"/>
    </xf>
    <xf numFmtId="176" fontId="9" fillId="36" borderId="27" xfId="2" applyNumberFormat="1" applyFont="1" applyFill="1" applyBorder="1">
      <alignment vertical="center"/>
    </xf>
    <xf numFmtId="0" fontId="6" fillId="32" borderId="0" xfId="0" applyFont="1" applyFill="1" applyAlignment="1">
      <alignment horizontal="left" vertical="center"/>
    </xf>
    <xf numFmtId="0" fontId="7" fillId="33" borderId="12" xfId="2" applyFont="1" applyFill="1" applyBorder="1" applyAlignment="1">
      <alignment horizontal="center" vertical="center"/>
    </xf>
    <xf numFmtId="0" fontId="7" fillId="33" borderId="30" xfId="2" applyFont="1" applyFill="1" applyBorder="1" applyAlignment="1">
      <alignment horizontal="center" vertical="center"/>
    </xf>
    <xf numFmtId="0" fontId="7" fillId="33" borderId="31" xfId="1" quotePrefix="1" applyNumberFormat="1" applyFont="1" applyFill="1" applyBorder="1" applyAlignment="1">
      <alignment horizontal="center" vertical="center"/>
    </xf>
    <xf numFmtId="178" fontId="9" fillId="36" borderId="16" xfId="2" applyNumberFormat="1" applyFont="1" applyFill="1" applyBorder="1" applyAlignment="1">
      <alignment horizontal="right" vertical="center"/>
    </xf>
    <xf numFmtId="176" fontId="9" fillId="36" borderId="60" xfId="2" applyNumberFormat="1" applyFont="1" applyFill="1" applyBorder="1">
      <alignment vertical="center"/>
    </xf>
    <xf numFmtId="176" fontId="9" fillId="36" borderId="60" xfId="2" applyNumberFormat="1" applyFont="1" applyFill="1" applyBorder="1" applyAlignment="1">
      <alignment horizontal="right" vertical="center"/>
    </xf>
    <xf numFmtId="176" fontId="9" fillId="36" borderId="61" xfId="2" applyNumberFormat="1" applyFont="1" applyFill="1" applyBorder="1">
      <alignment vertical="center"/>
    </xf>
    <xf numFmtId="0" fontId="7" fillId="33" borderId="62" xfId="2" applyFont="1" applyFill="1" applyBorder="1" applyAlignment="1">
      <alignment horizontal="center" vertical="center"/>
    </xf>
    <xf numFmtId="176" fontId="9" fillId="36" borderId="63" xfId="2" applyNumberFormat="1" applyFont="1" applyFill="1" applyBorder="1" applyAlignment="1">
      <alignment horizontal="right" vertical="center"/>
    </xf>
    <xf numFmtId="176" fontId="9" fillId="36" borderId="32" xfId="2" applyNumberFormat="1" applyFont="1" applyFill="1" applyBorder="1" applyAlignment="1">
      <alignment horizontal="right"/>
    </xf>
    <xf numFmtId="176" fontId="9" fillId="36" borderId="32" xfId="2" applyNumberFormat="1" applyFont="1" applyFill="1" applyBorder="1">
      <alignment vertical="center"/>
    </xf>
    <xf numFmtId="176" fontId="9" fillId="36" borderId="33" xfId="2" applyNumberFormat="1" applyFont="1" applyFill="1" applyBorder="1">
      <alignment vertical="center"/>
    </xf>
    <xf numFmtId="176" fontId="9" fillId="36" borderId="64" xfId="2" applyNumberFormat="1" applyFont="1" applyFill="1" applyBorder="1">
      <alignment vertical="center"/>
    </xf>
    <xf numFmtId="0" fontId="7" fillId="33" borderId="65" xfId="1" applyNumberFormat="1" applyFont="1" applyFill="1" applyBorder="1" applyAlignment="1">
      <alignment horizontal="center" vertical="center"/>
    </xf>
    <xf numFmtId="0" fontId="7" fillId="33" borderId="66" xfId="1" quotePrefix="1" applyNumberFormat="1" applyFont="1" applyFill="1" applyBorder="1" applyAlignment="1">
      <alignment horizontal="center" vertical="center"/>
    </xf>
    <xf numFmtId="0" fontId="7" fillId="33" borderId="67" xfId="1" quotePrefix="1" applyNumberFormat="1" applyFont="1" applyFill="1" applyBorder="1" applyAlignment="1">
      <alignment horizontal="center" vertical="center"/>
    </xf>
    <xf numFmtId="0" fontId="7" fillId="33" borderId="68" xfId="1" quotePrefix="1" applyNumberFormat="1" applyFont="1" applyFill="1" applyBorder="1" applyAlignment="1">
      <alignment horizontal="center" vertical="center"/>
    </xf>
    <xf numFmtId="0" fontId="6" fillId="32" borderId="0" xfId="0" applyFont="1" applyFill="1" applyBorder="1" applyAlignment="1">
      <alignment horizontal="right"/>
    </xf>
    <xf numFmtId="0" fontId="7" fillId="33" borderId="12" xfId="2" applyFont="1" applyFill="1" applyBorder="1" applyAlignment="1">
      <alignment horizontal="center" vertical="center"/>
    </xf>
    <xf numFmtId="176" fontId="9" fillId="0" borderId="58" xfId="2" applyNumberFormat="1" applyFont="1" applyFill="1" applyBorder="1">
      <alignment vertical="center"/>
    </xf>
    <xf numFmtId="176" fontId="9" fillId="0" borderId="58" xfId="2" applyNumberFormat="1" applyFont="1" applyFill="1" applyBorder="1" applyAlignment="1">
      <alignment horizontal="right" vertical="center"/>
    </xf>
    <xf numFmtId="176" fontId="9" fillId="0" borderId="69" xfId="2" applyNumberFormat="1" applyFont="1" applyFill="1" applyBorder="1">
      <alignment vertical="center"/>
    </xf>
    <xf numFmtId="176" fontId="9" fillId="0" borderId="59" xfId="2" applyNumberFormat="1" applyFont="1" applyFill="1" applyBorder="1">
      <alignment vertical="center"/>
    </xf>
    <xf numFmtId="0" fontId="7" fillId="33" borderId="70" xfId="1" applyNumberFormat="1" applyFont="1" applyFill="1" applyBorder="1" applyAlignment="1">
      <alignment horizontal="center" vertical="center"/>
    </xf>
    <xf numFmtId="0" fontId="7" fillId="33" borderId="70" xfId="1" quotePrefix="1" applyNumberFormat="1" applyFont="1" applyFill="1" applyBorder="1" applyAlignment="1">
      <alignment horizontal="center" vertical="center"/>
    </xf>
    <xf numFmtId="0" fontId="7" fillId="33" borderId="71" xfId="1" quotePrefix="1" applyNumberFormat="1" applyFont="1" applyFill="1" applyBorder="1" applyAlignment="1">
      <alignment horizontal="center" vertical="center"/>
    </xf>
    <xf numFmtId="0" fontId="7" fillId="33" borderId="72" xfId="1" quotePrefix="1" applyNumberFormat="1" applyFont="1" applyFill="1" applyBorder="1" applyAlignment="1">
      <alignment horizontal="center" vertical="center"/>
    </xf>
    <xf numFmtId="0" fontId="7" fillId="33" borderId="73" xfId="1" quotePrefix="1" applyNumberFormat="1" applyFont="1" applyFill="1" applyBorder="1" applyAlignment="1">
      <alignment horizontal="center" vertical="center"/>
    </xf>
    <xf numFmtId="178" fontId="9" fillId="0" borderId="58" xfId="2" applyNumberFormat="1" applyFont="1" applyFill="1" applyBorder="1" applyAlignment="1">
      <alignment horizontal="right" vertical="center"/>
    </xf>
    <xf numFmtId="178" fontId="9" fillId="0" borderId="59" xfId="2" applyNumberFormat="1" applyFont="1" applyFill="1" applyBorder="1" applyAlignment="1">
      <alignment horizontal="right" vertical="center"/>
    </xf>
    <xf numFmtId="176" fontId="9" fillId="0" borderId="57" xfId="2" applyNumberFormat="1" applyFont="1" applyFill="1" applyBorder="1">
      <alignment vertical="center"/>
    </xf>
    <xf numFmtId="0" fontId="7" fillId="33" borderId="12" xfId="2" applyFont="1" applyFill="1" applyBorder="1" applyAlignment="1">
      <alignment horizontal="center" vertical="center"/>
    </xf>
    <xf numFmtId="0" fontId="7" fillId="33" borderId="12" xfId="2" applyFont="1" applyFill="1" applyBorder="1" applyAlignment="1">
      <alignment horizontal="center" vertical="center"/>
    </xf>
    <xf numFmtId="0" fontId="7" fillId="33" borderId="57" xfId="2" applyFont="1" applyFill="1" applyBorder="1" applyAlignment="1">
      <alignment horizontal="center" vertical="center"/>
    </xf>
    <xf numFmtId="0" fontId="7" fillId="33" borderId="18" xfId="1" quotePrefix="1" applyNumberFormat="1" applyFont="1" applyFill="1" applyBorder="1" applyAlignment="1">
      <alignment horizontal="center" vertical="center"/>
    </xf>
    <xf numFmtId="176" fontId="9" fillId="0" borderId="23" xfId="2" applyNumberFormat="1" applyFont="1" applyFill="1" applyBorder="1">
      <alignment vertical="center"/>
    </xf>
    <xf numFmtId="176" fontId="9" fillId="0" borderId="23" xfId="2" applyNumberFormat="1" applyFont="1" applyFill="1" applyBorder="1" applyAlignment="1">
      <alignment horizontal="right" vertical="center"/>
    </xf>
    <xf numFmtId="0" fontId="7" fillId="33" borderId="35" xfId="1" quotePrefix="1" applyNumberFormat="1" applyFont="1" applyFill="1" applyBorder="1" applyAlignment="1">
      <alignment horizontal="center" vertical="center"/>
    </xf>
    <xf numFmtId="176" fontId="9" fillId="0" borderId="30" xfId="2" applyNumberFormat="1" applyFont="1" applyFill="1" applyBorder="1">
      <alignment vertical="center"/>
    </xf>
    <xf numFmtId="176" fontId="9" fillId="0" borderId="31" xfId="2" applyNumberFormat="1" applyFont="1" applyFill="1" applyBorder="1">
      <alignment vertical="center"/>
    </xf>
    <xf numFmtId="176" fontId="9" fillId="0" borderId="74" xfId="2" applyNumberFormat="1" applyFont="1" applyFill="1" applyBorder="1">
      <alignment vertical="center"/>
    </xf>
    <xf numFmtId="178" fontId="9" fillId="0" borderId="23" xfId="2" applyNumberFormat="1" applyFont="1" applyFill="1" applyBorder="1" applyAlignment="1">
      <alignment horizontal="right" vertical="center"/>
    </xf>
    <xf numFmtId="178" fontId="9" fillId="0" borderId="22" xfId="2" applyNumberFormat="1" applyFont="1" applyFill="1" applyBorder="1" applyAlignment="1">
      <alignment horizontal="right" vertical="center"/>
    </xf>
    <xf numFmtId="178" fontId="9" fillId="0" borderId="31" xfId="2" applyNumberFormat="1" applyFont="1" applyFill="1" applyBorder="1" applyAlignment="1">
      <alignment horizontal="right" vertical="center"/>
    </xf>
    <xf numFmtId="0" fontId="7" fillId="33" borderId="74" xfId="2" applyFont="1" applyFill="1" applyBorder="1" applyAlignment="1">
      <alignment horizontal="center" vertical="center"/>
    </xf>
    <xf numFmtId="0" fontId="7" fillId="33" borderId="13" xfId="1" quotePrefix="1" applyNumberFormat="1" applyFont="1" applyFill="1" applyBorder="1" applyAlignment="1">
      <alignment horizontal="center" vertical="center"/>
    </xf>
    <xf numFmtId="176" fontId="9" fillId="36" borderId="30" xfId="2" applyNumberFormat="1" applyFont="1" applyFill="1" applyBorder="1">
      <alignment vertical="center"/>
    </xf>
    <xf numFmtId="176" fontId="9" fillId="36" borderId="74" xfId="2" applyNumberFormat="1" applyFont="1" applyFill="1" applyBorder="1">
      <alignment vertical="center"/>
    </xf>
    <xf numFmtId="176" fontId="9" fillId="0" borderId="24" xfId="2" applyNumberFormat="1" applyFont="1" applyFill="1" applyBorder="1">
      <alignment vertical="center"/>
    </xf>
    <xf numFmtId="176" fontId="9" fillId="0" borderId="22" xfId="2" applyNumberFormat="1" applyFont="1" applyFill="1" applyBorder="1">
      <alignment vertical="center"/>
    </xf>
    <xf numFmtId="0" fontId="7" fillId="33" borderId="9" xfId="2" applyFont="1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7" fillId="33" borderId="12" xfId="2" applyFont="1" applyFill="1" applyBorder="1" applyAlignment="1">
      <alignment horizontal="center" vertical="center"/>
    </xf>
    <xf numFmtId="0" fontId="0" fillId="33" borderId="13" xfId="0" applyFill="1" applyBorder="1" applyAlignment="1">
      <alignment vertical="center"/>
    </xf>
    <xf numFmtId="0" fontId="7" fillId="33" borderId="17" xfId="2" applyFont="1" applyFill="1" applyBorder="1" applyAlignment="1">
      <alignment horizontal="center" vertical="center"/>
    </xf>
    <xf numFmtId="0" fontId="0" fillId="33" borderId="18" xfId="0" applyFill="1" applyBorder="1" applyAlignment="1">
      <alignment vertical="center"/>
    </xf>
    <xf numFmtId="38" fontId="32" fillId="34" borderId="9" xfId="1" applyFont="1" applyFill="1" applyBorder="1" applyAlignment="1">
      <alignment horizontal="left" vertical="center" wrapText="1"/>
    </xf>
    <xf numFmtId="0" fontId="36" fillId="34" borderId="53" xfId="0" applyFont="1" applyFill="1" applyBorder="1" applyAlignment="1">
      <alignment horizontal="left" vertical="center"/>
    </xf>
    <xf numFmtId="0" fontId="36" fillId="34" borderId="54" xfId="0" applyFont="1" applyFill="1" applyBorder="1" applyAlignment="1">
      <alignment horizontal="left" vertical="center"/>
    </xf>
    <xf numFmtId="0" fontId="32" fillId="34" borderId="41" xfId="2" quotePrefix="1" applyFont="1" applyFill="1" applyBorder="1" applyAlignment="1">
      <alignment horizontal="left" vertical="center"/>
    </xf>
    <xf numFmtId="0" fontId="32" fillId="34" borderId="55" xfId="2" quotePrefix="1" applyFont="1" applyFill="1" applyBorder="1" applyAlignment="1">
      <alignment horizontal="left" vertical="center"/>
    </xf>
    <xf numFmtId="0" fontId="36" fillId="34" borderId="55" xfId="0" applyFont="1" applyFill="1" applyBorder="1" applyAlignment="1">
      <alignment horizontal="left" vertical="center"/>
    </xf>
    <xf numFmtId="0" fontId="32" fillId="34" borderId="56" xfId="2" quotePrefix="1" applyFont="1" applyFill="1" applyBorder="1" applyAlignment="1">
      <alignment horizontal="center" vertical="center"/>
    </xf>
    <xf numFmtId="0" fontId="36" fillId="34" borderId="52" xfId="0" applyFont="1" applyFill="1" applyBorder="1" applyAlignment="1">
      <alignment horizontal="center" vertical="center"/>
    </xf>
    <xf numFmtId="38" fontId="32" fillId="34" borderId="11" xfId="1" applyFont="1" applyFill="1" applyBorder="1" applyAlignment="1">
      <alignment horizontal="left" vertical="center" wrapText="1"/>
    </xf>
    <xf numFmtId="0" fontId="33" fillId="34" borderId="11" xfId="0" applyFont="1" applyFill="1" applyBorder="1" applyAlignment="1">
      <alignment horizontal="left" vertical="center"/>
    </xf>
    <xf numFmtId="0" fontId="33" fillId="34" borderId="11" xfId="0" applyFont="1" applyFill="1" applyBorder="1" applyAlignment="1">
      <alignment vertical="center"/>
    </xf>
    <xf numFmtId="0" fontId="32" fillId="34" borderId="41" xfId="2" quotePrefix="1" applyFont="1" applyFill="1" applyBorder="1" applyAlignment="1">
      <alignment horizontal="center" vertical="center"/>
    </xf>
    <xf numFmtId="0" fontId="33" fillId="34" borderId="47" xfId="0" applyFont="1" applyFill="1" applyBorder="1" applyAlignment="1">
      <alignment horizontal="center" vertical="center"/>
    </xf>
    <xf numFmtId="0" fontId="33" fillId="34" borderId="43" xfId="0" applyFont="1" applyFill="1" applyBorder="1" applyAlignment="1">
      <alignment vertical="center"/>
    </xf>
  </cellXfs>
  <cellStyles count="51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alc Currency (0)" xfId="21"/>
    <cellStyle name="Header1" xfId="22"/>
    <cellStyle name="Header2" xfId="23"/>
    <cellStyle name="Normal_#18-Internet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チェック セル 2" xfId="31"/>
    <cellStyle name="どちらでもない 2" xfId="32"/>
    <cellStyle name="リンク セル 2" xfId="33"/>
    <cellStyle name="悪い 2" xfId="34"/>
    <cellStyle name="計算 2" xfId="35"/>
    <cellStyle name="警告文 2" xfId="36"/>
    <cellStyle name="桁区切り" xfId="1" builtinId="6"/>
    <cellStyle name="桁区切り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標準 2 2" xfId="2"/>
    <cellStyle name="標準 2 3" xfId="48"/>
    <cellStyle name="標準 3" xfId="49"/>
    <cellStyle name="良い 2" xfId="5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80"/>
  <sheetViews>
    <sheetView showGridLines="0" tabSelected="1" zoomScaleNormal="100" workbookViewId="0">
      <pane xSplit="3" ySplit="7" topLeftCell="N56" activePane="bottomRight" state="frozen"/>
      <selection pane="topRight" activeCell="D1" sqref="D1"/>
      <selection pane="bottomLeft" activeCell="A8" sqref="A8"/>
      <selection pane="bottomRight" activeCell="AG81" sqref="AG81"/>
    </sheetView>
  </sheetViews>
  <sheetFormatPr defaultRowHeight="12" customHeight="1"/>
  <cols>
    <col min="1" max="1" width="5.625" style="3" customWidth="1"/>
    <col min="2" max="2" width="7.625" style="3" customWidth="1"/>
    <col min="3" max="3" width="9.25" style="3" customWidth="1"/>
    <col min="4" max="4" width="9.125" style="3" customWidth="1"/>
    <col min="5" max="5" width="10.625" style="3" customWidth="1"/>
    <col min="6" max="17" width="7.625" style="3" customWidth="1"/>
    <col min="18" max="33" width="10.625" style="3" customWidth="1"/>
    <col min="34" max="16384" width="9" style="3"/>
  </cols>
  <sheetData>
    <row r="2" spans="2:33" ht="15" customHeight="1">
      <c r="B2" s="1" t="s">
        <v>0</v>
      </c>
      <c r="C2" s="1"/>
      <c r="D2" s="2"/>
    </row>
    <row r="3" spans="2:33" ht="12" customHeight="1">
      <c r="H3" s="4"/>
    </row>
    <row r="4" spans="2:33" ht="12" customHeight="1">
      <c r="AG4" s="5" t="s">
        <v>112</v>
      </c>
    </row>
    <row r="5" spans="2:33" s="13" customFormat="1" ht="12" customHeight="1">
      <c r="B5" s="162" t="s">
        <v>1</v>
      </c>
      <c r="C5" s="163"/>
      <c r="D5" s="168" t="s">
        <v>111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70"/>
    </row>
    <row r="6" spans="2:33" s="13" customFormat="1" ht="12" customHeight="1">
      <c r="B6" s="164"/>
      <c r="C6" s="165"/>
      <c r="D6" s="17"/>
      <c r="E6" s="171" t="s">
        <v>2</v>
      </c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3"/>
      <c r="AG6" s="174" t="s">
        <v>3</v>
      </c>
    </row>
    <row r="7" spans="2:33" s="13" customFormat="1" ht="12" customHeight="1">
      <c r="B7" s="166"/>
      <c r="C7" s="167"/>
      <c r="D7" s="57"/>
      <c r="E7" s="58"/>
      <c r="F7" s="59" t="s">
        <v>4</v>
      </c>
      <c r="G7" s="59" t="s">
        <v>5</v>
      </c>
      <c r="H7" s="59" t="s">
        <v>87</v>
      </c>
      <c r="I7" s="59" t="s">
        <v>88</v>
      </c>
      <c r="J7" s="59" t="s">
        <v>89</v>
      </c>
      <c r="K7" s="59" t="s">
        <v>90</v>
      </c>
      <c r="L7" s="59" t="s">
        <v>91</v>
      </c>
      <c r="M7" s="59" t="s">
        <v>92</v>
      </c>
      <c r="N7" s="59" t="s">
        <v>93</v>
      </c>
      <c r="O7" s="59" t="s">
        <v>94</v>
      </c>
      <c r="P7" s="59" t="s">
        <v>95</v>
      </c>
      <c r="Q7" s="59" t="s">
        <v>96</v>
      </c>
      <c r="R7" s="59" t="s">
        <v>97</v>
      </c>
      <c r="S7" s="59" t="s">
        <v>98</v>
      </c>
      <c r="T7" s="59" t="s">
        <v>99</v>
      </c>
      <c r="U7" s="59" t="s">
        <v>100</v>
      </c>
      <c r="V7" s="60" t="s">
        <v>101</v>
      </c>
      <c r="W7" s="59" t="s">
        <v>102</v>
      </c>
      <c r="X7" s="59" t="s">
        <v>103</v>
      </c>
      <c r="Y7" s="60" t="s">
        <v>104</v>
      </c>
      <c r="Z7" s="60" t="s">
        <v>105</v>
      </c>
      <c r="AA7" s="59" t="s">
        <v>106</v>
      </c>
      <c r="AB7" s="60" t="s">
        <v>107</v>
      </c>
      <c r="AC7" s="59" t="s">
        <v>108</v>
      </c>
      <c r="AD7" s="59" t="s">
        <v>109</v>
      </c>
      <c r="AE7" s="60" t="s">
        <v>6</v>
      </c>
      <c r="AF7" s="61" t="s">
        <v>7</v>
      </c>
      <c r="AG7" s="175"/>
    </row>
    <row r="8" spans="2:33" ht="12" hidden="1" customHeight="1">
      <c r="B8" s="56">
        <v>1962</v>
      </c>
      <c r="C8" s="125" t="s">
        <v>8</v>
      </c>
      <c r="D8" s="120">
        <v>688753</v>
      </c>
      <c r="E8" s="63" t="s">
        <v>9</v>
      </c>
      <c r="F8" s="63" t="s">
        <v>9</v>
      </c>
      <c r="G8" s="63" t="s">
        <v>9</v>
      </c>
      <c r="H8" s="63" t="s">
        <v>9</v>
      </c>
      <c r="I8" s="63" t="s">
        <v>9</v>
      </c>
      <c r="J8" s="63" t="s">
        <v>9</v>
      </c>
      <c r="K8" s="63" t="s">
        <v>9</v>
      </c>
      <c r="L8" s="63" t="s">
        <v>9</v>
      </c>
      <c r="M8" s="63" t="s">
        <v>9</v>
      </c>
      <c r="N8" s="63" t="s">
        <v>9</v>
      </c>
      <c r="O8" s="63" t="s">
        <v>9</v>
      </c>
      <c r="P8" s="63" t="s">
        <v>9</v>
      </c>
      <c r="Q8" s="63" t="s">
        <v>9</v>
      </c>
      <c r="R8" s="63" t="s">
        <v>9</v>
      </c>
      <c r="S8" s="63" t="s">
        <v>9</v>
      </c>
      <c r="T8" s="63" t="s">
        <v>9</v>
      </c>
      <c r="U8" s="63" t="s">
        <v>9</v>
      </c>
      <c r="V8" s="63" t="s">
        <v>9</v>
      </c>
      <c r="W8" s="63" t="s">
        <v>9</v>
      </c>
      <c r="X8" s="63" t="s">
        <v>9</v>
      </c>
      <c r="Y8" s="63" t="s">
        <v>9</v>
      </c>
      <c r="Z8" s="63" t="s">
        <v>9</v>
      </c>
      <c r="AA8" s="63" t="s">
        <v>9</v>
      </c>
      <c r="AB8" s="63" t="s">
        <v>9</v>
      </c>
      <c r="AC8" s="63" t="s">
        <v>9</v>
      </c>
      <c r="AD8" s="63" t="s">
        <v>9</v>
      </c>
      <c r="AE8" s="64" t="s">
        <v>9</v>
      </c>
      <c r="AF8" s="63" t="s">
        <v>9</v>
      </c>
      <c r="AG8" s="65" t="s">
        <v>9</v>
      </c>
    </row>
    <row r="9" spans="2:33" ht="12" hidden="1" customHeight="1">
      <c r="B9" s="56">
        <v>1963</v>
      </c>
      <c r="C9" s="126" t="s">
        <v>10</v>
      </c>
      <c r="D9" s="91" t="s">
        <v>9</v>
      </c>
      <c r="E9" s="66" t="s">
        <v>9</v>
      </c>
      <c r="F9" s="66" t="s">
        <v>9</v>
      </c>
      <c r="G9" s="66" t="s">
        <v>9</v>
      </c>
      <c r="H9" s="66" t="s">
        <v>9</v>
      </c>
      <c r="I9" s="66" t="s">
        <v>9</v>
      </c>
      <c r="J9" s="66" t="s">
        <v>9</v>
      </c>
      <c r="K9" s="66" t="s">
        <v>9</v>
      </c>
      <c r="L9" s="66" t="s">
        <v>9</v>
      </c>
      <c r="M9" s="66" t="s">
        <v>9</v>
      </c>
      <c r="N9" s="66" t="s">
        <v>9</v>
      </c>
      <c r="O9" s="66" t="s">
        <v>9</v>
      </c>
      <c r="P9" s="66" t="s">
        <v>9</v>
      </c>
      <c r="Q9" s="66" t="s">
        <v>9</v>
      </c>
      <c r="R9" s="66" t="s">
        <v>9</v>
      </c>
      <c r="S9" s="66" t="s">
        <v>9</v>
      </c>
      <c r="T9" s="66" t="s">
        <v>9</v>
      </c>
      <c r="U9" s="66" t="s">
        <v>9</v>
      </c>
      <c r="V9" s="66" t="s">
        <v>9</v>
      </c>
      <c r="W9" s="66" t="s">
        <v>9</v>
      </c>
      <c r="X9" s="66" t="s">
        <v>9</v>
      </c>
      <c r="Y9" s="66" t="s">
        <v>9</v>
      </c>
      <c r="Z9" s="66" t="s">
        <v>9</v>
      </c>
      <c r="AA9" s="66" t="s">
        <v>9</v>
      </c>
      <c r="AB9" s="66" t="s">
        <v>9</v>
      </c>
      <c r="AC9" s="66" t="s">
        <v>9</v>
      </c>
      <c r="AD9" s="66" t="s">
        <v>9</v>
      </c>
      <c r="AE9" s="67" t="s">
        <v>9</v>
      </c>
      <c r="AF9" s="66" t="s">
        <v>9</v>
      </c>
      <c r="AG9" s="68" t="s">
        <v>9</v>
      </c>
    </row>
    <row r="10" spans="2:33" ht="12" hidden="1" customHeight="1">
      <c r="B10" s="56">
        <v>1964</v>
      </c>
      <c r="C10" s="126" t="s">
        <v>11</v>
      </c>
      <c r="D10" s="91" t="s">
        <v>9</v>
      </c>
      <c r="E10" s="66" t="s">
        <v>9</v>
      </c>
      <c r="F10" s="66" t="s">
        <v>9</v>
      </c>
      <c r="G10" s="66" t="s">
        <v>9</v>
      </c>
      <c r="H10" s="66" t="s">
        <v>9</v>
      </c>
      <c r="I10" s="66" t="s">
        <v>9</v>
      </c>
      <c r="J10" s="66" t="s">
        <v>9</v>
      </c>
      <c r="K10" s="66" t="s">
        <v>9</v>
      </c>
      <c r="L10" s="66" t="s">
        <v>9</v>
      </c>
      <c r="M10" s="66" t="s">
        <v>9</v>
      </c>
      <c r="N10" s="66" t="s">
        <v>9</v>
      </c>
      <c r="O10" s="66" t="s">
        <v>9</v>
      </c>
      <c r="P10" s="66" t="s">
        <v>9</v>
      </c>
      <c r="Q10" s="66" t="s">
        <v>9</v>
      </c>
      <c r="R10" s="66" t="s">
        <v>9</v>
      </c>
      <c r="S10" s="66" t="s">
        <v>9</v>
      </c>
      <c r="T10" s="66" t="s">
        <v>9</v>
      </c>
      <c r="U10" s="66" t="s">
        <v>9</v>
      </c>
      <c r="V10" s="66" t="s">
        <v>9</v>
      </c>
      <c r="W10" s="66" t="s">
        <v>9</v>
      </c>
      <c r="X10" s="66" t="s">
        <v>9</v>
      </c>
      <c r="Y10" s="66" t="s">
        <v>9</v>
      </c>
      <c r="Z10" s="66" t="s">
        <v>9</v>
      </c>
      <c r="AA10" s="66" t="s">
        <v>9</v>
      </c>
      <c r="AB10" s="66" t="s">
        <v>9</v>
      </c>
      <c r="AC10" s="66" t="s">
        <v>9</v>
      </c>
      <c r="AD10" s="66" t="s">
        <v>9</v>
      </c>
      <c r="AE10" s="67" t="s">
        <v>9</v>
      </c>
      <c r="AF10" s="66" t="s">
        <v>9</v>
      </c>
      <c r="AG10" s="68" t="s">
        <v>9</v>
      </c>
    </row>
    <row r="11" spans="2:33" ht="12" hidden="1" customHeight="1">
      <c r="B11" s="53">
        <v>1965</v>
      </c>
      <c r="C11" s="127" t="s">
        <v>12</v>
      </c>
      <c r="D11" s="102" t="s">
        <v>9</v>
      </c>
      <c r="E11" s="69" t="s">
        <v>9</v>
      </c>
      <c r="F11" s="69" t="s">
        <v>9</v>
      </c>
      <c r="G11" s="69" t="s">
        <v>9</v>
      </c>
      <c r="H11" s="69" t="s">
        <v>9</v>
      </c>
      <c r="I11" s="69" t="s">
        <v>9</v>
      </c>
      <c r="J11" s="69" t="s">
        <v>9</v>
      </c>
      <c r="K11" s="69" t="s">
        <v>9</v>
      </c>
      <c r="L11" s="69" t="s">
        <v>9</v>
      </c>
      <c r="M11" s="69" t="s">
        <v>9</v>
      </c>
      <c r="N11" s="69" t="s">
        <v>9</v>
      </c>
      <c r="O11" s="69" t="s">
        <v>9</v>
      </c>
      <c r="P11" s="69" t="s">
        <v>9</v>
      </c>
      <c r="Q11" s="69" t="s">
        <v>9</v>
      </c>
      <c r="R11" s="69" t="s">
        <v>9</v>
      </c>
      <c r="S11" s="69" t="s">
        <v>9</v>
      </c>
      <c r="T11" s="69" t="s">
        <v>9</v>
      </c>
      <c r="U11" s="69" t="s">
        <v>9</v>
      </c>
      <c r="V11" s="69" t="s">
        <v>9</v>
      </c>
      <c r="W11" s="69" t="s">
        <v>9</v>
      </c>
      <c r="X11" s="69" t="s">
        <v>9</v>
      </c>
      <c r="Y11" s="69" t="s">
        <v>9</v>
      </c>
      <c r="Z11" s="69" t="s">
        <v>9</v>
      </c>
      <c r="AA11" s="69" t="s">
        <v>9</v>
      </c>
      <c r="AB11" s="69" t="s">
        <v>9</v>
      </c>
      <c r="AC11" s="69" t="s">
        <v>9</v>
      </c>
      <c r="AD11" s="69" t="s">
        <v>9</v>
      </c>
      <c r="AE11" s="70" t="s">
        <v>9</v>
      </c>
      <c r="AF11" s="69" t="s">
        <v>9</v>
      </c>
      <c r="AG11" s="71" t="s">
        <v>9</v>
      </c>
    </row>
    <row r="12" spans="2:33" ht="12" hidden="1" customHeight="1">
      <c r="B12" s="51">
        <v>1966</v>
      </c>
      <c r="C12" s="126" t="s">
        <v>13</v>
      </c>
      <c r="D12" s="96" t="s">
        <v>9</v>
      </c>
      <c r="E12" s="72" t="s">
        <v>9</v>
      </c>
      <c r="F12" s="72" t="s">
        <v>9</v>
      </c>
      <c r="G12" s="72" t="s">
        <v>9</v>
      </c>
      <c r="H12" s="72" t="s">
        <v>9</v>
      </c>
      <c r="I12" s="72" t="s">
        <v>9</v>
      </c>
      <c r="J12" s="72" t="s">
        <v>9</v>
      </c>
      <c r="K12" s="72" t="s">
        <v>9</v>
      </c>
      <c r="L12" s="72" t="s">
        <v>9</v>
      </c>
      <c r="M12" s="72" t="s">
        <v>9</v>
      </c>
      <c r="N12" s="72" t="s">
        <v>9</v>
      </c>
      <c r="O12" s="72" t="s">
        <v>9</v>
      </c>
      <c r="P12" s="72" t="s">
        <v>9</v>
      </c>
      <c r="Q12" s="72" t="s">
        <v>9</v>
      </c>
      <c r="R12" s="72" t="s">
        <v>9</v>
      </c>
      <c r="S12" s="72" t="s">
        <v>9</v>
      </c>
      <c r="T12" s="72" t="s">
        <v>9</v>
      </c>
      <c r="U12" s="72" t="s">
        <v>9</v>
      </c>
      <c r="V12" s="72" t="s">
        <v>9</v>
      </c>
      <c r="W12" s="72" t="s">
        <v>9</v>
      </c>
      <c r="X12" s="72" t="s">
        <v>9</v>
      </c>
      <c r="Y12" s="72" t="s">
        <v>9</v>
      </c>
      <c r="Z12" s="72" t="s">
        <v>9</v>
      </c>
      <c r="AA12" s="72" t="s">
        <v>9</v>
      </c>
      <c r="AB12" s="72" t="s">
        <v>9</v>
      </c>
      <c r="AC12" s="72" t="s">
        <v>9</v>
      </c>
      <c r="AD12" s="72" t="s">
        <v>9</v>
      </c>
      <c r="AE12" s="73" t="s">
        <v>9</v>
      </c>
      <c r="AF12" s="72" t="s">
        <v>9</v>
      </c>
      <c r="AG12" s="74" t="s">
        <v>9</v>
      </c>
    </row>
    <row r="13" spans="2:33" ht="12" hidden="1" customHeight="1">
      <c r="B13" s="56">
        <v>1967</v>
      </c>
      <c r="C13" s="126" t="s">
        <v>14</v>
      </c>
      <c r="D13" s="91" t="s">
        <v>9</v>
      </c>
      <c r="E13" s="66" t="s">
        <v>9</v>
      </c>
      <c r="F13" s="66" t="s">
        <v>9</v>
      </c>
      <c r="G13" s="66" t="s">
        <v>9</v>
      </c>
      <c r="H13" s="66" t="s">
        <v>9</v>
      </c>
      <c r="I13" s="66" t="s">
        <v>9</v>
      </c>
      <c r="J13" s="66" t="s">
        <v>9</v>
      </c>
      <c r="K13" s="66" t="s">
        <v>9</v>
      </c>
      <c r="L13" s="66" t="s">
        <v>9</v>
      </c>
      <c r="M13" s="66" t="s">
        <v>9</v>
      </c>
      <c r="N13" s="66" t="s">
        <v>9</v>
      </c>
      <c r="O13" s="66" t="s">
        <v>9</v>
      </c>
      <c r="P13" s="66" t="s">
        <v>9</v>
      </c>
      <c r="Q13" s="66" t="s">
        <v>9</v>
      </c>
      <c r="R13" s="66" t="s">
        <v>9</v>
      </c>
      <c r="S13" s="66" t="s">
        <v>9</v>
      </c>
      <c r="T13" s="66" t="s">
        <v>9</v>
      </c>
      <c r="U13" s="66" t="s">
        <v>9</v>
      </c>
      <c r="V13" s="66" t="s">
        <v>9</v>
      </c>
      <c r="W13" s="66" t="s">
        <v>9</v>
      </c>
      <c r="X13" s="66" t="s">
        <v>9</v>
      </c>
      <c r="Y13" s="66" t="s">
        <v>9</v>
      </c>
      <c r="Z13" s="66" t="s">
        <v>9</v>
      </c>
      <c r="AA13" s="66" t="s">
        <v>9</v>
      </c>
      <c r="AB13" s="66" t="s">
        <v>9</v>
      </c>
      <c r="AC13" s="66" t="s">
        <v>9</v>
      </c>
      <c r="AD13" s="66" t="s">
        <v>9</v>
      </c>
      <c r="AE13" s="67" t="s">
        <v>9</v>
      </c>
      <c r="AF13" s="66" t="s">
        <v>9</v>
      </c>
      <c r="AG13" s="68" t="s">
        <v>9</v>
      </c>
    </row>
    <row r="14" spans="2:33" ht="12" hidden="1" customHeight="1">
      <c r="B14" s="56">
        <v>1968</v>
      </c>
      <c r="C14" s="126" t="s">
        <v>15</v>
      </c>
      <c r="D14" s="91" t="s">
        <v>9</v>
      </c>
      <c r="E14" s="66" t="s">
        <v>9</v>
      </c>
      <c r="F14" s="66" t="s">
        <v>9</v>
      </c>
      <c r="G14" s="66" t="s">
        <v>9</v>
      </c>
      <c r="H14" s="66" t="s">
        <v>9</v>
      </c>
      <c r="I14" s="66" t="s">
        <v>9</v>
      </c>
      <c r="J14" s="66" t="s">
        <v>9</v>
      </c>
      <c r="K14" s="66" t="s">
        <v>9</v>
      </c>
      <c r="L14" s="66" t="s">
        <v>9</v>
      </c>
      <c r="M14" s="66" t="s">
        <v>9</v>
      </c>
      <c r="N14" s="66" t="s">
        <v>9</v>
      </c>
      <c r="O14" s="66" t="s">
        <v>9</v>
      </c>
      <c r="P14" s="66" t="s">
        <v>9</v>
      </c>
      <c r="Q14" s="66" t="s">
        <v>9</v>
      </c>
      <c r="R14" s="66" t="s">
        <v>9</v>
      </c>
      <c r="S14" s="66" t="s">
        <v>9</v>
      </c>
      <c r="T14" s="66" t="s">
        <v>9</v>
      </c>
      <c r="U14" s="66" t="s">
        <v>9</v>
      </c>
      <c r="V14" s="66" t="s">
        <v>9</v>
      </c>
      <c r="W14" s="66" t="s">
        <v>9</v>
      </c>
      <c r="X14" s="66" t="s">
        <v>9</v>
      </c>
      <c r="Y14" s="66" t="s">
        <v>9</v>
      </c>
      <c r="Z14" s="66" t="s">
        <v>9</v>
      </c>
      <c r="AA14" s="66" t="s">
        <v>9</v>
      </c>
      <c r="AB14" s="66" t="s">
        <v>9</v>
      </c>
      <c r="AC14" s="66" t="s">
        <v>9</v>
      </c>
      <c r="AD14" s="66" t="s">
        <v>9</v>
      </c>
      <c r="AE14" s="67" t="s">
        <v>9</v>
      </c>
      <c r="AF14" s="66" t="s">
        <v>9</v>
      </c>
      <c r="AG14" s="68" t="s">
        <v>9</v>
      </c>
    </row>
    <row r="15" spans="2:33" ht="12" hidden="1" customHeight="1">
      <c r="B15" s="56">
        <v>1969</v>
      </c>
      <c r="C15" s="126" t="s">
        <v>16</v>
      </c>
      <c r="D15" s="91" t="s">
        <v>9</v>
      </c>
      <c r="E15" s="66" t="s">
        <v>9</v>
      </c>
      <c r="F15" s="66" t="s">
        <v>9</v>
      </c>
      <c r="G15" s="66" t="s">
        <v>9</v>
      </c>
      <c r="H15" s="66" t="s">
        <v>9</v>
      </c>
      <c r="I15" s="66" t="s">
        <v>9</v>
      </c>
      <c r="J15" s="66" t="s">
        <v>9</v>
      </c>
      <c r="K15" s="66" t="s">
        <v>9</v>
      </c>
      <c r="L15" s="66" t="s">
        <v>9</v>
      </c>
      <c r="M15" s="66" t="s">
        <v>9</v>
      </c>
      <c r="N15" s="66" t="s">
        <v>9</v>
      </c>
      <c r="O15" s="66" t="s">
        <v>9</v>
      </c>
      <c r="P15" s="66" t="s">
        <v>9</v>
      </c>
      <c r="Q15" s="66" t="s">
        <v>9</v>
      </c>
      <c r="R15" s="66" t="s">
        <v>9</v>
      </c>
      <c r="S15" s="66" t="s">
        <v>9</v>
      </c>
      <c r="T15" s="66" t="s">
        <v>9</v>
      </c>
      <c r="U15" s="66" t="s">
        <v>9</v>
      </c>
      <c r="V15" s="66" t="s">
        <v>9</v>
      </c>
      <c r="W15" s="66" t="s">
        <v>9</v>
      </c>
      <c r="X15" s="66" t="s">
        <v>9</v>
      </c>
      <c r="Y15" s="66" t="s">
        <v>9</v>
      </c>
      <c r="Z15" s="66" t="s">
        <v>9</v>
      </c>
      <c r="AA15" s="66" t="s">
        <v>9</v>
      </c>
      <c r="AB15" s="66" t="s">
        <v>9</v>
      </c>
      <c r="AC15" s="66" t="s">
        <v>9</v>
      </c>
      <c r="AD15" s="66" t="s">
        <v>9</v>
      </c>
      <c r="AE15" s="67" t="s">
        <v>9</v>
      </c>
      <c r="AF15" s="66" t="s">
        <v>9</v>
      </c>
      <c r="AG15" s="68" t="s">
        <v>9</v>
      </c>
    </row>
    <row r="16" spans="2:33" ht="12" hidden="1" customHeight="1">
      <c r="B16" s="53">
        <v>1970</v>
      </c>
      <c r="C16" s="126" t="s">
        <v>17</v>
      </c>
      <c r="D16" s="102" t="s">
        <v>9</v>
      </c>
      <c r="E16" s="69" t="s">
        <v>9</v>
      </c>
      <c r="F16" s="69" t="s">
        <v>9</v>
      </c>
      <c r="G16" s="69" t="s">
        <v>9</v>
      </c>
      <c r="H16" s="69" t="s">
        <v>9</v>
      </c>
      <c r="I16" s="69" t="s">
        <v>9</v>
      </c>
      <c r="J16" s="69" t="s">
        <v>9</v>
      </c>
      <c r="K16" s="69" t="s">
        <v>9</v>
      </c>
      <c r="L16" s="69" t="s">
        <v>9</v>
      </c>
      <c r="M16" s="69" t="s">
        <v>9</v>
      </c>
      <c r="N16" s="69" t="s">
        <v>9</v>
      </c>
      <c r="O16" s="69" t="s">
        <v>9</v>
      </c>
      <c r="P16" s="69" t="s">
        <v>9</v>
      </c>
      <c r="Q16" s="69" t="s">
        <v>9</v>
      </c>
      <c r="R16" s="69" t="s">
        <v>9</v>
      </c>
      <c r="S16" s="69" t="s">
        <v>9</v>
      </c>
      <c r="T16" s="69" t="s">
        <v>9</v>
      </c>
      <c r="U16" s="69" t="s">
        <v>9</v>
      </c>
      <c r="V16" s="69" t="s">
        <v>9</v>
      </c>
      <c r="W16" s="69" t="s">
        <v>9</v>
      </c>
      <c r="X16" s="69" t="s">
        <v>9</v>
      </c>
      <c r="Y16" s="69" t="s">
        <v>9</v>
      </c>
      <c r="Z16" s="69" t="s">
        <v>9</v>
      </c>
      <c r="AA16" s="69" t="s">
        <v>9</v>
      </c>
      <c r="AB16" s="69" t="s">
        <v>9</v>
      </c>
      <c r="AC16" s="69" t="s">
        <v>9</v>
      </c>
      <c r="AD16" s="69" t="s">
        <v>9</v>
      </c>
      <c r="AE16" s="70" t="s">
        <v>9</v>
      </c>
      <c r="AF16" s="69" t="s">
        <v>9</v>
      </c>
      <c r="AG16" s="71" t="s">
        <v>9</v>
      </c>
    </row>
    <row r="17" spans="2:33" ht="12" hidden="1" customHeight="1">
      <c r="B17" s="51">
        <v>1971</v>
      </c>
      <c r="C17" s="128" t="s">
        <v>18</v>
      </c>
      <c r="D17" s="96" t="s">
        <v>9</v>
      </c>
      <c r="E17" s="72" t="s">
        <v>9</v>
      </c>
      <c r="F17" s="72" t="s">
        <v>9</v>
      </c>
      <c r="G17" s="72" t="s">
        <v>9</v>
      </c>
      <c r="H17" s="72" t="s">
        <v>9</v>
      </c>
      <c r="I17" s="72" t="s">
        <v>9</v>
      </c>
      <c r="J17" s="72" t="s">
        <v>9</v>
      </c>
      <c r="K17" s="72" t="s">
        <v>9</v>
      </c>
      <c r="L17" s="72" t="s">
        <v>9</v>
      </c>
      <c r="M17" s="72" t="s">
        <v>9</v>
      </c>
      <c r="N17" s="72" t="s">
        <v>9</v>
      </c>
      <c r="O17" s="72" t="s">
        <v>9</v>
      </c>
      <c r="P17" s="72" t="s">
        <v>9</v>
      </c>
      <c r="Q17" s="72" t="s">
        <v>9</v>
      </c>
      <c r="R17" s="72" t="s">
        <v>9</v>
      </c>
      <c r="S17" s="72" t="s">
        <v>9</v>
      </c>
      <c r="T17" s="72" t="s">
        <v>9</v>
      </c>
      <c r="U17" s="72" t="s">
        <v>9</v>
      </c>
      <c r="V17" s="72" t="s">
        <v>9</v>
      </c>
      <c r="W17" s="72" t="s">
        <v>9</v>
      </c>
      <c r="X17" s="72" t="s">
        <v>9</v>
      </c>
      <c r="Y17" s="72" t="s">
        <v>9</v>
      </c>
      <c r="Z17" s="72" t="s">
        <v>9</v>
      </c>
      <c r="AA17" s="72" t="s">
        <v>9</v>
      </c>
      <c r="AB17" s="72" t="s">
        <v>9</v>
      </c>
      <c r="AC17" s="72" t="s">
        <v>9</v>
      </c>
      <c r="AD17" s="72" t="s">
        <v>9</v>
      </c>
      <c r="AE17" s="73" t="s">
        <v>9</v>
      </c>
      <c r="AF17" s="72" t="s">
        <v>9</v>
      </c>
      <c r="AG17" s="74" t="s">
        <v>9</v>
      </c>
    </row>
    <row r="18" spans="2:33" ht="12" hidden="1" customHeight="1">
      <c r="B18" s="56">
        <v>1972</v>
      </c>
      <c r="C18" s="126" t="s">
        <v>19</v>
      </c>
      <c r="D18" s="91" t="s">
        <v>9</v>
      </c>
      <c r="E18" s="66" t="s">
        <v>9</v>
      </c>
      <c r="F18" s="66" t="s">
        <v>9</v>
      </c>
      <c r="G18" s="66" t="s">
        <v>9</v>
      </c>
      <c r="H18" s="66" t="s">
        <v>9</v>
      </c>
      <c r="I18" s="66" t="s">
        <v>9</v>
      </c>
      <c r="J18" s="66" t="s">
        <v>9</v>
      </c>
      <c r="K18" s="66" t="s">
        <v>9</v>
      </c>
      <c r="L18" s="66" t="s">
        <v>9</v>
      </c>
      <c r="M18" s="66" t="s">
        <v>9</v>
      </c>
      <c r="N18" s="66" t="s">
        <v>9</v>
      </c>
      <c r="O18" s="66" t="s">
        <v>9</v>
      </c>
      <c r="P18" s="66" t="s">
        <v>9</v>
      </c>
      <c r="Q18" s="66" t="s">
        <v>9</v>
      </c>
      <c r="R18" s="66" t="s">
        <v>9</v>
      </c>
      <c r="S18" s="66" t="s">
        <v>9</v>
      </c>
      <c r="T18" s="66" t="s">
        <v>9</v>
      </c>
      <c r="U18" s="66" t="s">
        <v>9</v>
      </c>
      <c r="V18" s="66" t="s">
        <v>9</v>
      </c>
      <c r="W18" s="66" t="s">
        <v>9</v>
      </c>
      <c r="X18" s="66" t="s">
        <v>9</v>
      </c>
      <c r="Y18" s="66" t="s">
        <v>9</v>
      </c>
      <c r="Z18" s="66" t="s">
        <v>9</v>
      </c>
      <c r="AA18" s="66" t="s">
        <v>9</v>
      </c>
      <c r="AB18" s="66" t="s">
        <v>9</v>
      </c>
      <c r="AC18" s="66" t="s">
        <v>9</v>
      </c>
      <c r="AD18" s="66" t="s">
        <v>9</v>
      </c>
      <c r="AE18" s="67" t="s">
        <v>9</v>
      </c>
      <c r="AF18" s="66" t="s">
        <v>9</v>
      </c>
      <c r="AG18" s="68" t="s">
        <v>9</v>
      </c>
    </row>
    <row r="19" spans="2:33" ht="12" hidden="1" customHeight="1">
      <c r="B19" s="56">
        <v>1973</v>
      </c>
      <c r="C19" s="126" t="s">
        <v>20</v>
      </c>
      <c r="D19" s="91" t="s">
        <v>9</v>
      </c>
      <c r="E19" s="66" t="s">
        <v>9</v>
      </c>
      <c r="F19" s="66" t="s">
        <v>9</v>
      </c>
      <c r="G19" s="66" t="s">
        <v>9</v>
      </c>
      <c r="H19" s="66" t="s">
        <v>9</v>
      </c>
      <c r="I19" s="66" t="s">
        <v>9</v>
      </c>
      <c r="J19" s="66" t="s">
        <v>9</v>
      </c>
      <c r="K19" s="66" t="s">
        <v>9</v>
      </c>
      <c r="L19" s="66" t="s">
        <v>9</v>
      </c>
      <c r="M19" s="66" t="s">
        <v>9</v>
      </c>
      <c r="N19" s="66" t="s">
        <v>9</v>
      </c>
      <c r="O19" s="66" t="s">
        <v>9</v>
      </c>
      <c r="P19" s="66" t="s">
        <v>9</v>
      </c>
      <c r="Q19" s="66" t="s">
        <v>9</v>
      </c>
      <c r="R19" s="66" t="s">
        <v>9</v>
      </c>
      <c r="S19" s="66" t="s">
        <v>9</v>
      </c>
      <c r="T19" s="66" t="s">
        <v>9</v>
      </c>
      <c r="U19" s="66" t="s">
        <v>9</v>
      </c>
      <c r="V19" s="66" t="s">
        <v>9</v>
      </c>
      <c r="W19" s="66" t="s">
        <v>9</v>
      </c>
      <c r="X19" s="66" t="s">
        <v>9</v>
      </c>
      <c r="Y19" s="66" t="s">
        <v>9</v>
      </c>
      <c r="Z19" s="66" t="s">
        <v>9</v>
      </c>
      <c r="AA19" s="66" t="s">
        <v>9</v>
      </c>
      <c r="AB19" s="66" t="s">
        <v>9</v>
      </c>
      <c r="AC19" s="66" t="s">
        <v>9</v>
      </c>
      <c r="AD19" s="66" t="s">
        <v>9</v>
      </c>
      <c r="AE19" s="67" t="s">
        <v>9</v>
      </c>
      <c r="AF19" s="66" t="s">
        <v>9</v>
      </c>
      <c r="AG19" s="68" t="s">
        <v>9</v>
      </c>
    </row>
    <row r="20" spans="2:33" ht="12" hidden="1" customHeight="1">
      <c r="B20" s="56">
        <v>1974</v>
      </c>
      <c r="C20" s="126" t="s">
        <v>21</v>
      </c>
      <c r="D20" s="91" t="s">
        <v>9</v>
      </c>
      <c r="E20" s="66" t="s">
        <v>9</v>
      </c>
      <c r="F20" s="66" t="s">
        <v>9</v>
      </c>
      <c r="G20" s="66" t="s">
        <v>9</v>
      </c>
      <c r="H20" s="66" t="s">
        <v>9</v>
      </c>
      <c r="I20" s="66" t="s">
        <v>9</v>
      </c>
      <c r="J20" s="66" t="s">
        <v>9</v>
      </c>
      <c r="K20" s="66" t="s">
        <v>9</v>
      </c>
      <c r="L20" s="66" t="s">
        <v>9</v>
      </c>
      <c r="M20" s="66" t="s">
        <v>9</v>
      </c>
      <c r="N20" s="66" t="s">
        <v>9</v>
      </c>
      <c r="O20" s="66" t="s">
        <v>9</v>
      </c>
      <c r="P20" s="66" t="s">
        <v>9</v>
      </c>
      <c r="Q20" s="66" t="s">
        <v>9</v>
      </c>
      <c r="R20" s="66" t="s">
        <v>9</v>
      </c>
      <c r="S20" s="66" t="s">
        <v>9</v>
      </c>
      <c r="T20" s="66" t="s">
        <v>9</v>
      </c>
      <c r="U20" s="66" t="s">
        <v>9</v>
      </c>
      <c r="V20" s="66" t="s">
        <v>9</v>
      </c>
      <c r="W20" s="66" t="s">
        <v>9</v>
      </c>
      <c r="X20" s="66" t="s">
        <v>9</v>
      </c>
      <c r="Y20" s="66" t="s">
        <v>9</v>
      </c>
      <c r="Z20" s="66" t="s">
        <v>9</v>
      </c>
      <c r="AA20" s="66" t="s">
        <v>9</v>
      </c>
      <c r="AB20" s="66" t="s">
        <v>9</v>
      </c>
      <c r="AC20" s="66" t="s">
        <v>9</v>
      </c>
      <c r="AD20" s="66" t="s">
        <v>9</v>
      </c>
      <c r="AE20" s="67" t="s">
        <v>9</v>
      </c>
      <c r="AF20" s="66" t="s">
        <v>9</v>
      </c>
      <c r="AG20" s="68" t="s">
        <v>9</v>
      </c>
    </row>
    <row r="21" spans="2:33" ht="12" hidden="1" customHeight="1">
      <c r="B21" s="53">
        <v>1975</v>
      </c>
      <c r="C21" s="127" t="s">
        <v>22</v>
      </c>
      <c r="D21" s="102" t="s">
        <v>9</v>
      </c>
      <c r="E21" s="69" t="s">
        <v>9</v>
      </c>
      <c r="F21" s="69" t="s">
        <v>9</v>
      </c>
      <c r="G21" s="69" t="s">
        <v>9</v>
      </c>
      <c r="H21" s="69" t="s">
        <v>9</v>
      </c>
      <c r="I21" s="69" t="s">
        <v>9</v>
      </c>
      <c r="J21" s="69" t="s">
        <v>9</v>
      </c>
      <c r="K21" s="69" t="s">
        <v>9</v>
      </c>
      <c r="L21" s="69" t="s">
        <v>9</v>
      </c>
      <c r="M21" s="69" t="s">
        <v>9</v>
      </c>
      <c r="N21" s="69" t="s">
        <v>9</v>
      </c>
      <c r="O21" s="69" t="s">
        <v>9</v>
      </c>
      <c r="P21" s="69" t="s">
        <v>9</v>
      </c>
      <c r="Q21" s="69" t="s">
        <v>9</v>
      </c>
      <c r="R21" s="69" t="s">
        <v>9</v>
      </c>
      <c r="S21" s="69" t="s">
        <v>9</v>
      </c>
      <c r="T21" s="69" t="s">
        <v>9</v>
      </c>
      <c r="U21" s="69" t="s">
        <v>9</v>
      </c>
      <c r="V21" s="69" t="s">
        <v>9</v>
      </c>
      <c r="W21" s="69" t="s">
        <v>9</v>
      </c>
      <c r="X21" s="69" t="s">
        <v>9</v>
      </c>
      <c r="Y21" s="69" t="s">
        <v>9</v>
      </c>
      <c r="Z21" s="69" t="s">
        <v>9</v>
      </c>
      <c r="AA21" s="69" t="s">
        <v>9</v>
      </c>
      <c r="AB21" s="69" t="s">
        <v>9</v>
      </c>
      <c r="AC21" s="69" t="s">
        <v>9</v>
      </c>
      <c r="AD21" s="69" t="s">
        <v>9</v>
      </c>
      <c r="AE21" s="70" t="s">
        <v>9</v>
      </c>
      <c r="AF21" s="69" t="s">
        <v>9</v>
      </c>
      <c r="AG21" s="71" t="s">
        <v>9</v>
      </c>
    </row>
    <row r="22" spans="2:33" ht="12" hidden="1" customHeight="1">
      <c r="B22" s="51">
        <v>1976</v>
      </c>
      <c r="C22" s="126" t="s">
        <v>23</v>
      </c>
      <c r="D22" s="96" t="s">
        <v>9</v>
      </c>
      <c r="E22" s="72" t="s">
        <v>9</v>
      </c>
      <c r="F22" s="72" t="s">
        <v>9</v>
      </c>
      <c r="G22" s="72" t="s">
        <v>9</v>
      </c>
      <c r="H22" s="72" t="s">
        <v>9</v>
      </c>
      <c r="I22" s="72" t="s">
        <v>9</v>
      </c>
      <c r="J22" s="72" t="s">
        <v>9</v>
      </c>
      <c r="K22" s="72" t="s">
        <v>9</v>
      </c>
      <c r="L22" s="72" t="s">
        <v>9</v>
      </c>
      <c r="M22" s="72" t="s">
        <v>9</v>
      </c>
      <c r="N22" s="72" t="s">
        <v>9</v>
      </c>
      <c r="O22" s="72" t="s">
        <v>9</v>
      </c>
      <c r="P22" s="72" t="s">
        <v>9</v>
      </c>
      <c r="Q22" s="72" t="s">
        <v>9</v>
      </c>
      <c r="R22" s="72" t="s">
        <v>9</v>
      </c>
      <c r="S22" s="72" t="s">
        <v>9</v>
      </c>
      <c r="T22" s="72" t="s">
        <v>9</v>
      </c>
      <c r="U22" s="72" t="s">
        <v>9</v>
      </c>
      <c r="V22" s="72" t="s">
        <v>9</v>
      </c>
      <c r="W22" s="72" t="s">
        <v>9</v>
      </c>
      <c r="X22" s="72" t="s">
        <v>9</v>
      </c>
      <c r="Y22" s="72" t="s">
        <v>9</v>
      </c>
      <c r="Z22" s="72" t="s">
        <v>9</v>
      </c>
      <c r="AA22" s="72" t="s">
        <v>9</v>
      </c>
      <c r="AB22" s="72" t="s">
        <v>9</v>
      </c>
      <c r="AC22" s="72" t="s">
        <v>9</v>
      </c>
      <c r="AD22" s="72" t="s">
        <v>9</v>
      </c>
      <c r="AE22" s="73" t="s">
        <v>9</v>
      </c>
      <c r="AF22" s="72" t="s">
        <v>9</v>
      </c>
      <c r="AG22" s="74" t="s">
        <v>9</v>
      </c>
    </row>
    <row r="23" spans="2:33" ht="12" hidden="1" customHeight="1">
      <c r="B23" s="56">
        <v>1977</v>
      </c>
      <c r="C23" s="126" t="s">
        <v>24</v>
      </c>
      <c r="D23" s="91" t="s">
        <v>9</v>
      </c>
      <c r="E23" s="66" t="s">
        <v>9</v>
      </c>
      <c r="F23" s="66" t="s">
        <v>9</v>
      </c>
      <c r="G23" s="66" t="s">
        <v>9</v>
      </c>
      <c r="H23" s="66" t="s">
        <v>9</v>
      </c>
      <c r="I23" s="66" t="s">
        <v>9</v>
      </c>
      <c r="J23" s="66" t="s">
        <v>9</v>
      </c>
      <c r="K23" s="66" t="s">
        <v>9</v>
      </c>
      <c r="L23" s="66" t="s">
        <v>9</v>
      </c>
      <c r="M23" s="66" t="s">
        <v>9</v>
      </c>
      <c r="N23" s="66" t="s">
        <v>9</v>
      </c>
      <c r="O23" s="66" t="s">
        <v>9</v>
      </c>
      <c r="P23" s="66" t="s">
        <v>9</v>
      </c>
      <c r="Q23" s="66" t="s">
        <v>9</v>
      </c>
      <c r="R23" s="66" t="s">
        <v>9</v>
      </c>
      <c r="S23" s="66" t="s">
        <v>9</v>
      </c>
      <c r="T23" s="66" t="s">
        <v>9</v>
      </c>
      <c r="U23" s="66" t="s">
        <v>9</v>
      </c>
      <c r="V23" s="66" t="s">
        <v>9</v>
      </c>
      <c r="W23" s="66" t="s">
        <v>9</v>
      </c>
      <c r="X23" s="66" t="s">
        <v>9</v>
      </c>
      <c r="Y23" s="66" t="s">
        <v>9</v>
      </c>
      <c r="Z23" s="66" t="s">
        <v>9</v>
      </c>
      <c r="AA23" s="66" t="s">
        <v>9</v>
      </c>
      <c r="AB23" s="66" t="s">
        <v>9</v>
      </c>
      <c r="AC23" s="66" t="s">
        <v>9</v>
      </c>
      <c r="AD23" s="66" t="s">
        <v>9</v>
      </c>
      <c r="AE23" s="67" t="s">
        <v>9</v>
      </c>
      <c r="AF23" s="66" t="s">
        <v>9</v>
      </c>
      <c r="AG23" s="68" t="s">
        <v>9</v>
      </c>
    </row>
    <row r="24" spans="2:33" ht="12" hidden="1" customHeight="1">
      <c r="B24" s="56">
        <v>1978</v>
      </c>
      <c r="C24" s="126" t="s">
        <v>25</v>
      </c>
      <c r="D24" s="91" t="s">
        <v>9</v>
      </c>
      <c r="E24" s="66" t="s">
        <v>9</v>
      </c>
      <c r="F24" s="66" t="s">
        <v>9</v>
      </c>
      <c r="G24" s="66" t="s">
        <v>9</v>
      </c>
      <c r="H24" s="66" t="s">
        <v>9</v>
      </c>
      <c r="I24" s="66" t="s">
        <v>9</v>
      </c>
      <c r="J24" s="66" t="s">
        <v>9</v>
      </c>
      <c r="K24" s="66" t="s">
        <v>9</v>
      </c>
      <c r="L24" s="66" t="s">
        <v>9</v>
      </c>
      <c r="M24" s="66" t="s">
        <v>9</v>
      </c>
      <c r="N24" s="66" t="s">
        <v>9</v>
      </c>
      <c r="O24" s="66" t="s">
        <v>9</v>
      </c>
      <c r="P24" s="66" t="s">
        <v>9</v>
      </c>
      <c r="Q24" s="66" t="s">
        <v>9</v>
      </c>
      <c r="R24" s="66" t="s">
        <v>9</v>
      </c>
      <c r="S24" s="66" t="s">
        <v>9</v>
      </c>
      <c r="T24" s="66" t="s">
        <v>9</v>
      </c>
      <c r="U24" s="66" t="s">
        <v>9</v>
      </c>
      <c r="V24" s="66" t="s">
        <v>9</v>
      </c>
      <c r="W24" s="66" t="s">
        <v>9</v>
      </c>
      <c r="X24" s="66" t="s">
        <v>9</v>
      </c>
      <c r="Y24" s="66" t="s">
        <v>9</v>
      </c>
      <c r="Z24" s="66" t="s">
        <v>9</v>
      </c>
      <c r="AA24" s="66" t="s">
        <v>9</v>
      </c>
      <c r="AB24" s="66" t="s">
        <v>9</v>
      </c>
      <c r="AC24" s="66" t="s">
        <v>9</v>
      </c>
      <c r="AD24" s="66" t="s">
        <v>9</v>
      </c>
      <c r="AE24" s="67" t="s">
        <v>9</v>
      </c>
      <c r="AF24" s="66" t="s">
        <v>9</v>
      </c>
      <c r="AG24" s="68" t="s">
        <v>9</v>
      </c>
    </row>
    <row r="25" spans="2:33" ht="12" hidden="1" customHeight="1">
      <c r="B25" s="56">
        <v>1979</v>
      </c>
      <c r="C25" s="126" t="s">
        <v>26</v>
      </c>
      <c r="D25" s="91" t="s">
        <v>9</v>
      </c>
      <c r="E25" s="66" t="s">
        <v>9</v>
      </c>
      <c r="F25" s="66" t="s">
        <v>9</v>
      </c>
      <c r="G25" s="66" t="s">
        <v>9</v>
      </c>
      <c r="H25" s="66" t="s">
        <v>9</v>
      </c>
      <c r="I25" s="66" t="s">
        <v>9</v>
      </c>
      <c r="J25" s="66" t="s">
        <v>9</v>
      </c>
      <c r="K25" s="66" t="s">
        <v>9</v>
      </c>
      <c r="L25" s="66" t="s">
        <v>9</v>
      </c>
      <c r="M25" s="66" t="s">
        <v>9</v>
      </c>
      <c r="N25" s="66" t="s">
        <v>9</v>
      </c>
      <c r="O25" s="66" t="s">
        <v>9</v>
      </c>
      <c r="P25" s="66" t="s">
        <v>9</v>
      </c>
      <c r="Q25" s="66" t="s">
        <v>9</v>
      </c>
      <c r="R25" s="66" t="s">
        <v>9</v>
      </c>
      <c r="S25" s="66" t="s">
        <v>9</v>
      </c>
      <c r="T25" s="66" t="s">
        <v>9</v>
      </c>
      <c r="U25" s="66" t="s">
        <v>9</v>
      </c>
      <c r="V25" s="66" t="s">
        <v>9</v>
      </c>
      <c r="W25" s="66" t="s">
        <v>9</v>
      </c>
      <c r="X25" s="66" t="s">
        <v>9</v>
      </c>
      <c r="Y25" s="66" t="s">
        <v>9</v>
      </c>
      <c r="Z25" s="66" t="s">
        <v>9</v>
      </c>
      <c r="AA25" s="66" t="s">
        <v>9</v>
      </c>
      <c r="AB25" s="66" t="s">
        <v>9</v>
      </c>
      <c r="AC25" s="66" t="s">
        <v>9</v>
      </c>
      <c r="AD25" s="66" t="s">
        <v>9</v>
      </c>
      <c r="AE25" s="67" t="s">
        <v>9</v>
      </c>
      <c r="AF25" s="66" t="s">
        <v>9</v>
      </c>
      <c r="AG25" s="68" t="s">
        <v>9</v>
      </c>
    </row>
    <row r="26" spans="2:33" ht="12" hidden="1" customHeight="1">
      <c r="B26" s="53">
        <v>1980</v>
      </c>
      <c r="C26" s="126" t="s">
        <v>27</v>
      </c>
      <c r="D26" s="102" t="s">
        <v>9</v>
      </c>
      <c r="E26" s="69" t="s">
        <v>9</v>
      </c>
      <c r="F26" s="69" t="s">
        <v>9</v>
      </c>
      <c r="G26" s="69" t="s">
        <v>9</v>
      </c>
      <c r="H26" s="69" t="s">
        <v>9</v>
      </c>
      <c r="I26" s="69" t="s">
        <v>9</v>
      </c>
      <c r="J26" s="69" t="s">
        <v>9</v>
      </c>
      <c r="K26" s="69" t="s">
        <v>9</v>
      </c>
      <c r="L26" s="69" t="s">
        <v>9</v>
      </c>
      <c r="M26" s="69" t="s">
        <v>9</v>
      </c>
      <c r="N26" s="69" t="s">
        <v>9</v>
      </c>
      <c r="O26" s="69" t="s">
        <v>9</v>
      </c>
      <c r="P26" s="69" t="s">
        <v>9</v>
      </c>
      <c r="Q26" s="69" t="s">
        <v>9</v>
      </c>
      <c r="R26" s="69" t="s">
        <v>9</v>
      </c>
      <c r="S26" s="69" t="s">
        <v>9</v>
      </c>
      <c r="T26" s="69" t="s">
        <v>9</v>
      </c>
      <c r="U26" s="69" t="s">
        <v>9</v>
      </c>
      <c r="V26" s="69" t="s">
        <v>9</v>
      </c>
      <c r="W26" s="69" t="s">
        <v>9</v>
      </c>
      <c r="X26" s="69" t="s">
        <v>9</v>
      </c>
      <c r="Y26" s="69" t="s">
        <v>9</v>
      </c>
      <c r="Z26" s="69" t="s">
        <v>9</v>
      </c>
      <c r="AA26" s="69" t="s">
        <v>9</v>
      </c>
      <c r="AB26" s="69" t="s">
        <v>9</v>
      </c>
      <c r="AC26" s="69" t="s">
        <v>9</v>
      </c>
      <c r="AD26" s="69" t="s">
        <v>9</v>
      </c>
      <c r="AE26" s="70" t="s">
        <v>9</v>
      </c>
      <c r="AF26" s="69" t="s">
        <v>9</v>
      </c>
      <c r="AG26" s="71" t="s">
        <v>9</v>
      </c>
    </row>
    <row r="27" spans="2:33" ht="12" hidden="1" customHeight="1">
      <c r="B27" s="51">
        <v>1981</v>
      </c>
      <c r="C27" s="128" t="s">
        <v>28</v>
      </c>
      <c r="D27" s="96" t="s">
        <v>9</v>
      </c>
      <c r="E27" s="72" t="s">
        <v>9</v>
      </c>
      <c r="F27" s="72" t="s">
        <v>9</v>
      </c>
      <c r="G27" s="72" t="s">
        <v>9</v>
      </c>
      <c r="H27" s="72" t="s">
        <v>9</v>
      </c>
      <c r="I27" s="72" t="s">
        <v>9</v>
      </c>
      <c r="J27" s="72" t="s">
        <v>9</v>
      </c>
      <c r="K27" s="72" t="s">
        <v>9</v>
      </c>
      <c r="L27" s="72" t="s">
        <v>9</v>
      </c>
      <c r="M27" s="72" t="s">
        <v>9</v>
      </c>
      <c r="N27" s="72" t="s">
        <v>9</v>
      </c>
      <c r="O27" s="72" t="s">
        <v>9</v>
      </c>
      <c r="P27" s="72" t="s">
        <v>9</v>
      </c>
      <c r="Q27" s="72" t="s">
        <v>9</v>
      </c>
      <c r="R27" s="72" t="s">
        <v>9</v>
      </c>
      <c r="S27" s="72" t="s">
        <v>9</v>
      </c>
      <c r="T27" s="72" t="s">
        <v>9</v>
      </c>
      <c r="U27" s="72" t="s">
        <v>9</v>
      </c>
      <c r="V27" s="72" t="s">
        <v>9</v>
      </c>
      <c r="W27" s="72" t="s">
        <v>9</v>
      </c>
      <c r="X27" s="72" t="s">
        <v>9</v>
      </c>
      <c r="Y27" s="72" t="s">
        <v>9</v>
      </c>
      <c r="Z27" s="72" t="s">
        <v>9</v>
      </c>
      <c r="AA27" s="72" t="s">
        <v>9</v>
      </c>
      <c r="AB27" s="72" t="s">
        <v>9</v>
      </c>
      <c r="AC27" s="72" t="s">
        <v>9</v>
      </c>
      <c r="AD27" s="72" t="s">
        <v>9</v>
      </c>
      <c r="AE27" s="73" t="s">
        <v>9</v>
      </c>
      <c r="AF27" s="72" t="s">
        <v>9</v>
      </c>
      <c r="AG27" s="74" t="s">
        <v>9</v>
      </c>
    </row>
    <row r="28" spans="2:33" ht="12" hidden="1" customHeight="1">
      <c r="B28" s="56">
        <v>1982</v>
      </c>
      <c r="C28" s="126" t="s">
        <v>29</v>
      </c>
      <c r="D28" s="91" t="s">
        <v>9</v>
      </c>
      <c r="E28" s="66" t="s">
        <v>9</v>
      </c>
      <c r="F28" s="66" t="s">
        <v>9</v>
      </c>
      <c r="G28" s="66" t="s">
        <v>9</v>
      </c>
      <c r="H28" s="66" t="s">
        <v>9</v>
      </c>
      <c r="I28" s="66" t="s">
        <v>9</v>
      </c>
      <c r="J28" s="66" t="s">
        <v>9</v>
      </c>
      <c r="K28" s="66" t="s">
        <v>9</v>
      </c>
      <c r="L28" s="66" t="s">
        <v>9</v>
      </c>
      <c r="M28" s="66" t="s">
        <v>9</v>
      </c>
      <c r="N28" s="66" t="s">
        <v>9</v>
      </c>
      <c r="O28" s="66" t="s">
        <v>9</v>
      </c>
      <c r="P28" s="66" t="s">
        <v>9</v>
      </c>
      <c r="Q28" s="66" t="s">
        <v>9</v>
      </c>
      <c r="R28" s="66" t="s">
        <v>9</v>
      </c>
      <c r="S28" s="66" t="s">
        <v>9</v>
      </c>
      <c r="T28" s="66" t="s">
        <v>9</v>
      </c>
      <c r="U28" s="66" t="s">
        <v>9</v>
      </c>
      <c r="V28" s="66" t="s">
        <v>9</v>
      </c>
      <c r="W28" s="66" t="s">
        <v>9</v>
      </c>
      <c r="X28" s="66" t="s">
        <v>9</v>
      </c>
      <c r="Y28" s="66" t="s">
        <v>9</v>
      </c>
      <c r="Z28" s="66" t="s">
        <v>9</v>
      </c>
      <c r="AA28" s="66" t="s">
        <v>9</v>
      </c>
      <c r="AB28" s="66" t="s">
        <v>9</v>
      </c>
      <c r="AC28" s="66" t="s">
        <v>9</v>
      </c>
      <c r="AD28" s="66" t="s">
        <v>9</v>
      </c>
      <c r="AE28" s="67" t="s">
        <v>9</v>
      </c>
      <c r="AF28" s="66" t="s">
        <v>9</v>
      </c>
      <c r="AG28" s="68" t="s">
        <v>9</v>
      </c>
    </row>
    <row r="29" spans="2:33" ht="12" hidden="1" customHeight="1">
      <c r="B29" s="56">
        <v>1983</v>
      </c>
      <c r="C29" s="126" t="s">
        <v>30</v>
      </c>
      <c r="D29" s="91" t="s">
        <v>9</v>
      </c>
      <c r="E29" s="66" t="s">
        <v>9</v>
      </c>
      <c r="F29" s="66" t="s">
        <v>9</v>
      </c>
      <c r="G29" s="66" t="s">
        <v>9</v>
      </c>
      <c r="H29" s="66" t="s">
        <v>9</v>
      </c>
      <c r="I29" s="66" t="s">
        <v>9</v>
      </c>
      <c r="J29" s="66" t="s">
        <v>9</v>
      </c>
      <c r="K29" s="66" t="s">
        <v>9</v>
      </c>
      <c r="L29" s="66" t="s">
        <v>9</v>
      </c>
      <c r="M29" s="66" t="s">
        <v>9</v>
      </c>
      <c r="N29" s="66" t="s">
        <v>9</v>
      </c>
      <c r="O29" s="66" t="s">
        <v>9</v>
      </c>
      <c r="P29" s="66" t="s">
        <v>9</v>
      </c>
      <c r="Q29" s="66" t="s">
        <v>9</v>
      </c>
      <c r="R29" s="66" t="s">
        <v>9</v>
      </c>
      <c r="S29" s="66" t="s">
        <v>9</v>
      </c>
      <c r="T29" s="66" t="s">
        <v>9</v>
      </c>
      <c r="U29" s="66" t="s">
        <v>9</v>
      </c>
      <c r="V29" s="66" t="s">
        <v>9</v>
      </c>
      <c r="W29" s="66" t="s">
        <v>9</v>
      </c>
      <c r="X29" s="66" t="s">
        <v>9</v>
      </c>
      <c r="Y29" s="66" t="s">
        <v>9</v>
      </c>
      <c r="Z29" s="66" t="s">
        <v>9</v>
      </c>
      <c r="AA29" s="66" t="s">
        <v>9</v>
      </c>
      <c r="AB29" s="66" t="s">
        <v>9</v>
      </c>
      <c r="AC29" s="66" t="s">
        <v>9</v>
      </c>
      <c r="AD29" s="66" t="s">
        <v>9</v>
      </c>
      <c r="AE29" s="67" t="s">
        <v>9</v>
      </c>
      <c r="AF29" s="66" t="s">
        <v>9</v>
      </c>
      <c r="AG29" s="68" t="s">
        <v>9</v>
      </c>
    </row>
    <row r="30" spans="2:33" ht="12" hidden="1" customHeight="1">
      <c r="B30" s="56">
        <v>1984</v>
      </c>
      <c r="C30" s="126" t="s">
        <v>31</v>
      </c>
      <c r="D30" s="91" t="s">
        <v>9</v>
      </c>
      <c r="E30" s="66" t="s">
        <v>9</v>
      </c>
      <c r="F30" s="66" t="s">
        <v>9</v>
      </c>
      <c r="G30" s="66" t="s">
        <v>9</v>
      </c>
      <c r="H30" s="66" t="s">
        <v>9</v>
      </c>
      <c r="I30" s="66" t="s">
        <v>9</v>
      </c>
      <c r="J30" s="66" t="s">
        <v>9</v>
      </c>
      <c r="K30" s="66" t="s">
        <v>9</v>
      </c>
      <c r="L30" s="66" t="s">
        <v>9</v>
      </c>
      <c r="M30" s="66" t="s">
        <v>9</v>
      </c>
      <c r="N30" s="66" t="s">
        <v>9</v>
      </c>
      <c r="O30" s="66" t="s">
        <v>9</v>
      </c>
      <c r="P30" s="66" t="s">
        <v>9</v>
      </c>
      <c r="Q30" s="66" t="s">
        <v>9</v>
      </c>
      <c r="R30" s="66" t="s">
        <v>9</v>
      </c>
      <c r="S30" s="66" t="s">
        <v>9</v>
      </c>
      <c r="T30" s="66" t="s">
        <v>9</v>
      </c>
      <c r="U30" s="66" t="s">
        <v>9</v>
      </c>
      <c r="V30" s="66" t="s">
        <v>9</v>
      </c>
      <c r="W30" s="66" t="s">
        <v>9</v>
      </c>
      <c r="X30" s="66" t="s">
        <v>9</v>
      </c>
      <c r="Y30" s="66" t="s">
        <v>9</v>
      </c>
      <c r="Z30" s="66" t="s">
        <v>9</v>
      </c>
      <c r="AA30" s="66" t="s">
        <v>9</v>
      </c>
      <c r="AB30" s="66" t="s">
        <v>9</v>
      </c>
      <c r="AC30" s="66" t="s">
        <v>9</v>
      </c>
      <c r="AD30" s="66" t="s">
        <v>9</v>
      </c>
      <c r="AE30" s="67" t="s">
        <v>9</v>
      </c>
      <c r="AF30" s="66" t="s">
        <v>9</v>
      </c>
      <c r="AG30" s="68" t="s">
        <v>9</v>
      </c>
    </row>
    <row r="31" spans="2:33" ht="12" hidden="1" customHeight="1">
      <c r="B31" s="53">
        <v>1985</v>
      </c>
      <c r="C31" s="127" t="s">
        <v>32</v>
      </c>
      <c r="D31" s="102" t="s">
        <v>9</v>
      </c>
      <c r="E31" s="69" t="s">
        <v>9</v>
      </c>
      <c r="F31" s="69" t="s">
        <v>9</v>
      </c>
      <c r="G31" s="69" t="s">
        <v>9</v>
      </c>
      <c r="H31" s="69" t="s">
        <v>9</v>
      </c>
      <c r="I31" s="69" t="s">
        <v>9</v>
      </c>
      <c r="J31" s="69" t="s">
        <v>9</v>
      </c>
      <c r="K31" s="69" t="s">
        <v>9</v>
      </c>
      <c r="L31" s="69" t="s">
        <v>9</v>
      </c>
      <c r="M31" s="69" t="s">
        <v>9</v>
      </c>
      <c r="N31" s="69" t="s">
        <v>9</v>
      </c>
      <c r="O31" s="69" t="s">
        <v>9</v>
      </c>
      <c r="P31" s="69" t="s">
        <v>9</v>
      </c>
      <c r="Q31" s="69" t="s">
        <v>9</v>
      </c>
      <c r="R31" s="69" t="s">
        <v>9</v>
      </c>
      <c r="S31" s="69" t="s">
        <v>9</v>
      </c>
      <c r="T31" s="69" t="s">
        <v>9</v>
      </c>
      <c r="U31" s="69" t="s">
        <v>9</v>
      </c>
      <c r="V31" s="69" t="s">
        <v>9</v>
      </c>
      <c r="W31" s="69" t="s">
        <v>9</v>
      </c>
      <c r="X31" s="69" t="s">
        <v>9</v>
      </c>
      <c r="Y31" s="69" t="s">
        <v>9</v>
      </c>
      <c r="Z31" s="69" t="s">
        <v>9</v>
      </c>
      <c r="AA31" s="69" t="s">
        <v>9</v>
      </c>
      <c r="AB31" s="69" t="s">
        <v>9</v>
      </c>
      <c r="AC31" s="69" t="s">
        <v>9</v>
      </c>
      <c r="AD31" s="69" t="s">
        <v>9</v>
      </c>
      <c r="AE31" s="70" t="s">
        <v>9</v>
      </c>
      <c r="AF31" s="69" t="s">
        <v>9</v>
      </c>
      <c r="AG31" s="71" t="s">
        <v>9</v>
      </c>
    </row>
    <row r="32" spans="2:33" ht="12" hidden="1" customHeight="1">
      <c r="B32" s="51">
        <v>1986</v>
      </c>
      <c r="C32" s="126" t="s">
        <v>33</v>
      </c>
      <c r="D32" s="96" t="s">
        <v>9</v>
      </c>
      <c r="E32" s="72" t="s">
        <v>9</v>
      </c>
      <c r="F32" s="72" t="s">
        <v>9</v>
      </c>
      <c r="G32" s="72" t="s">
        <v>9</v>
      </c>
      <c r="H32" s="72" t="s">
        <v>9</v>
      </c>
      <c r="I32" s="72" t="s">
        <v>9</v>
      </c>
      <c r="J32" s="72" t="s">
        <v>9</v>
      </c>
      <c r="K32" s="72" t="s">
        <v>9</v>
      </c>
      <c r="L32" s="72" t="s">
        <v>9</v>
      </c>
      <c r="M32" s="72" t="s">
        <v>9</v>
      </c>
      <c r="N32" s="72" t="s">
        <v>9</v>
      </c>
      <c r="O32" s="72" t="s">
        <v>9</v>
      </c>
      <c r="P32" s="72" t="s">
        <v>9</v>
      </c>
      <c r="Q32" s="72" t="s">
        <v>9</v>
      </c>
      <c r="R32" s="72" t="s">
        <v>9</v>
      </c>
      <c r="S32" s="72" t="s">
        <v>9</v>
      </c>
      <c r="T32" s="72" t="s">
        <v>9</v>
      </c>
      <c r="U32" s="72" t="s">
        <v>9</v>
      </c>
      <c r="V32" s="72" t="s">
        <v>9</v>
      </c>
      <c r="W32" s="72" t="s">
        <v>9</v>
      </c>
      <c r="X32" s="72" t="s">
        <v>9</v>
      </c>
      <c r="Y32" s="72" t="s">
        <v>9</v>
      </c>
      <c r="Z32" s="72" t="s">
        <v>9</v>
      </c>
      <c r="AA32" s="72" t="s">
        <v>9</v>
      </c>
      <c r="AB32" s="72" t="s">
        <v>9</v>
      </c>
      <c r="AC32" s="72" t="s">
        <v>9</v>
      </c>
      <c r="AD32" s="72" t="s">
        <v>9</v>
      </c>
      <c r="AE32" s="73" t="s">
        <v>9</v>
      </c>
      <c r="AF32" s="72" t="s">
        <v>9</v>
      </c>
      <c r="AG32" s="74" t="s">
        <v>9</v>
      </c>
    </row>
    <row r="33" spans="2:33" ht="12" hidden="1" customHeight="1">
      <c r="B33" s="56">
        <v>1987</v>
      </c>
      <c r="C33" s="126" t="s">
        <v>34</v>
      </c>
      <c r="D33" s="91" t="s">
        <v>9</v>
      </c>
      <c r="E33" s="66" t="s">
        <v>9</v>
      </c>
      <c r="F33" s="66" t="s">
        <v>9</v>
      </c>
      <c r="G33" s="66" t="s">
        <v>9</v>
      </c>
      <c r="H33" s="66" t="s">
        <v>9</v>
      </c>
      <c r="I33" s="66" t="s">
        <v>9</v>
      </c>
      <c r="J33" s="66" t="s">
        <v>9</v>
      </c>
      <c r="K33" s="66" t="s">
        <v>9</v>
      </c>
      <c r="L33" s="66" t="s">
        <v>9</v>
      </c>
      <c r="M33" s="66" t="s">
        <v>9</v>
      </c>
      <c r="N33" s="66" t="s">
        <v>9</v>
      </c>
      <c r="O33" s="66" t="s">
        <v>9</v>
      </c>
      <c r="P33" s="66" t="s">
        <v>9</v>
      </c>
      <c r="Q33" s="66" t="s">
        <v>9</v>
      </c>
      <c r="R33" s="66" t="s">
        <v>9</v>
      </c>
      <c r="S33" s="66" t="s">
        <v>9</v>
      </c>
      <c r="T33" s="66" t="s">
        <v>9</v>
      </c>
      <c r="U33" s="66" t="s">
        <v>9</v>
      </c>
      <c r="V33" s="66" t="s">
        <v>9</v>
      </c>
      <c r="W33" s="66" t="s">
        <v>9</v>
      </c>
      <c r="X33" s="66" t="s">
        <v>9</v>
      </c>
      <c r="Y33" s="66" t="s">
        <v>9</v>
      </c>
      <c r="Z33" s="66" t="s">
        <v>9</v>
      </c>
      <c r="AA33" s="66" t="s">
        <v>9</v>
      </c>
      <c r="AB33" s="66" t="s">
        <v>9</v>
      </c>
      <c r="AC33" s="66" t="s">
        <v>9</v>
      </c>
      <c r="AD33" s="66" t="s">
        <v>9</v>
      </c>
      <c r="AE33" s="67" t="s">
        <v>9</v>
      </c>
      <c r="AF33" s="66" t="s">
        <v>9</v>
      </c>
      <c r="AG33" s="68" t="s">
        <v>9</v>
      </c>
    </row>
    <row r="34" spans="2:33" ht="12" hidden="1" customHeight="1">
      <c r="B34" s="56">
        <v>1988</v>
      </c>
      <c r="C34" s="126" t="s">
        <v>35</v>
      </c>
      <c r="D34" s="91">
        <v>1213000</v>
      </c>
      <c r="E34" s="66">
        <v>1197000</v>
      </c>
      <c r="F34" s="66" t="s">
        <v>9</v>
      </c>
      <c r="G34" s="66" t="s">
        <v>9</v>
      </c>
      <c r="H34" s="66" t="s">
        <v>9</v>
      </c>
      <c r="I34" s="66">
        <v>123800</v>
      </c>
      <c r="J34" s="66" t="s">
        <v>9</v>
      </c>
      <c r="K34" s="66" t="s">
        <v>9</v>
      </c>
      <c r="L34" s="66" t="s">
        <v>9</v>
      </c>
      <c r="M34" s="66" t="s">
        <v>9</v>
      </c>
      <c r="N34" s="66" t="s">
        <v>9</v>
      </c>
      <c r="O34" s="66" t="s">
        <v>9</v>
      </c>
      <c r="P34" s="66" t="s">
        <v>9</v>
      </c>
      <c r="Q34" s="66" t="s">
        <v>9</v>
      </c>
      <c r="R34" s="66">
        <v>121600</v>
      </c>
      <c r="S34" s="66" t="s">
        <v>9</v>
      </c>
      <c r="T34" s="66" t="s">
        <v>9</v>
      </c>
      <c r="U34" s="66">
        <v>132900</v>
      </c>
      <c r="V34" s="66">
        <v>286800</v>
      </c>
      <c r="W34" s="66" t="s">
        <v>9</v>
      </c>
      <c r="X34" s="66">
        <v>377800</v>
      </c>
      <c r="Y34" s="66" t="s">
        <v>9</v>
      </c>
      <c r="Z34" s="66" t="s">
        <v>9</v>
      </c>
      <c r="AA34" s="66">
        <v>128300</v>
      </c>
      <c r="AB34" s="66" t="s">
        <v>9</v>
      </c>
      <c r="AC34" s="66" t="s">
        <v>9</v>
      </c>
      <c r="AD34" s="66" t="s">
        <v>9</v>
      </c>
      <c r="AE34" s="67">
        <v>25900</v>
      </c>
      <c r="AF34" s="66" t="s">
        <v>9</v>
      </c>
      <c r="AG34" s="68">
        <v>15300</v>
      </c>
    </row>
    <row r="35" spans="2:33" ht="12" customHeight="1">
      <c r="B35" s="56">
        <v>1989</v>
      </c>
      <c r="C35" s="135" t="s">
        <v>36</v>
      </c>
      <c r="D35" s="91">
        <v>1212000</v>
      </c>
      <c r="E35" s="66">
        <v>1197000</v>
      </c>
      <c r="F35" s="66" t="s">
        <v>9</v>
      </c>
      <c r="G35" s="66" t="s">
        <v>9</v>
      </c>
      <c r="H35" s="66" t="s">
        <v>9</v>
      </c>
      <c r="I35" s="66">
        <v>111700</v>
      </c>
      <c r="J35" s="66" t="s">
        <v>9</v>
      </c>
      <c r="K35" s="66" t="s">
        <v>9</v>
      </c>
      <c r="L35" s="66" t="s">
        <v>9</v>
      </c>
      <c r="M35" s="66" t="s">
        <v>9</v>
      </c>
      <c r="N35" s="66" t="s">
        <v>9</v>
      </c>
      <c r="O35" s="66" t="s">
        <v>9</v>
      </c>
      <c r="P35" s="66" t="s">
        <v>9</v>
      </c>
      <c r="Q35" s="66" t="s">
        <v>9</v>
      </c>
      <c r="R35" s="66">
        <v>113500</v>
      </c>
      <c r="S35" s="66" t="s">
        <v>9</v>
      </c>
      <c r="T35" s="66" t="s">
        <v>9</v>
      </c>
      <c r="U35" s="66">
        <v>129300</v>
      </c>
      <c r="V35" s="66">
        <v>285700</v>
      </c>
      <c r="W35" s="66" t="s">
        <v>9</v>
      </c>
      <c r="X35" s="66">
        <v>395700</v>
      </c>
      <c r="Y35" s="66" t="s">
        <v>9</v>
      </c>
      <c r="Z35" s="66" t="s">
        <v>9</v>
      </c>
      <c r="AA35" s="66">
        <v>132200</v>
      </c>
      <c r="AB35" s="66" t="s">
        <v>9</v>
      </c>
      <c r="AC35" s="66" t="s">
        <v>9</v>
      </c>
      <c r="AD35" s="66" t="s">
        <v>9</v>
      </c>
      <c r="AE35" s="67">
        <v>28300</v>
      </c>
      <c r="AF35" s="66" t="s">
        <v>9</v>
      </c>
      <c r="AG35" s="68">
        <v>15100</v>
      </c>
    </row>
    <row r="36" spans="2:33" ht="12" customHeight="1">
      <c r="B36" s="53">
        <v>1990</v>
      </c>
      <c r="C36" s="136" t="s">
        <v>37</v>
      </c>
      <c r="D36" s="102" t="s">
        <v>9</v>
      </c>
      <c r="E36" s="69" t="s">
        <v>9</v>
      </c>
      <c r="F36" s="69" t="s">
        <v>9</v>
      </c>
      <c r="G36" s="69" t="s">
        <v>9</v>
      </c>
      <c r="H36" s="69" t="s">
        <v>9</v>
      </c>
      <c r="I36" s="69" t="s">
        <v>9</v>
      </c>
      <c r="J36" s="69" t="s">
        <v>9</v>
      </c>
      <c r="K36" s="69" t="s">
        <v>9</v>
      </c>
      <c r="L36" s="69" t="s">
        <v>9</v>
      </c>
      <c r="M36" s="69" t="s">
        <v>9</v>
      </c>
      <c r="N36" s="69" t="s">
        <v>9</v>
      </c>
      <c r="O36" s="69" t="s">
        <v>9</v>
      </c>
      <c r="P36" s="69" t="s">
        <v>9</v>
      </c>
      <c r="Q36" s="69" t="s">
        <v>9</v>
      </c>
      <c r="R36" s="69" t="s">
        <v>9</v>
      </c>
      <c r="S36" s="69" t="s">
        <v>9</v>
      </c>
      <c r="T36" s="69" t="s">
        <v>9</v>
      </c>
      <c r="U36" s="69" t="s">
        <v>9</v>
      </c>
      <c r="V36" s="69" t="s">
        <v>9</v>
      </c>
      <c r="W36" s="69" t="s">
        <v>9</v>
      </c>
      <c r="X36" s="69" t="s">
        <v>9</v>
      </c>
      <c r="Y36" s="69" t="s">
        <v>9</v>
      </c>
      <c r="Z36" s="69" t="s">
        <v>9</v>
      </c>
      <c r="AA36" s="69" t="s">
        <v>9</v>
      </c>
      <c r="AB36" s="69" t="s">
        <v>9</v>
      </c>
      <c r="AC36" s="69" t="s">
        <v>9</v>
      </c>
      <c r="AD36" s="69" t="s">
        <v>9</v>
      </c>
      <c r="AE36" s="70" t="s">
        <v>9</v>
      </c>
      <c r="AF36" s="66" t="s">
        <v>9</v>
      </c>
      <c r="AG36" s="71" t="s">
        <v>9</v>
      </c>
    </row>
    <row r="37" spans="2:33" ht="12" customHeight="1">
      <c r="B37" s="51">
        <v>1991</v>
      </c>
      <c r="C37" s="137" t="s">
        <v>38</v>
      </c>
      <c r="D37" s="96">
        <v>1174000</v>
      </c>
      <c r="E37" s="72">
        <v>1167000</v>
      </c>
      <c r="F37" s="72" t="s">
        <v>9</v>
      </c>
      <c r="G37" s="72" t="s">
        <v>9</v>
      </c>
      <c r="H37" s="72" t="s">
        <v>9</v>
      </c>
      <c r="I37" s="72">
        <v>85500</v>
      </c>
      <c r="J37" s="72" t="s">
        <v>9</v>
      </c>
      <c r="K37" s="72" t="s">
        <v>9</v>
      </c>
      <c r="L37" s="72" t="s">
        <v>9</v>
      </c>
      <c r="M37" s="72" t="s">
        <v>9</v>
      </c>
      <c r="N37" s="72" t="s">
        <v>9</v>
      </c>
      <c r="O37" s="72" t="s">
        <v>9</v>
      </c>
      <c r="P37" s="72" t="s">
        <v>9</v>
      </c>
      <c r="Q37" s="72" t="s">
        <v>9</v>
      </c>
      <c r="R37" s="72">
        <v>88800</v>
      </c>
      <c r="S37" s="72" t="s">
        <v>9</v>
      </c>
      <c r="T37" s="72" t="s">
        <v>9</v>
      </c>
      <c r="U37" s="72">
        <v>107000</v>
      </c>
      <c r="V37" s="72">
        <v>260600</v>
      </c>
      <c r="W37" s="72">
        <v>258700</v>
      </c>
      <c r="X37" s="72" t="s">
        <v>9</v>
      </c>
      <c r="Y37" s="72">
        <v>164700</v>
      </c>
      <c r="Z37" s="72">
        <v>147500</v>
      </c>
      <c r="AA37" s="72" t="s">
        <v>9</v>
      </c>
      <c r="AB37" s="72">
        <v>18100</v>
      </c>
      <c r="AC37" s="72" t="s">
        <v>9</v>
      </c>
      <c r="AD37" s="72" t="s">
        <v>9</v>
      </c>
      <c r="AE37" s="73">
        <v>36000</v>
      </c>
      <c r="AF37" s="72" t="s">
        <v>9</v>
      </c>
      <c r="AG37" s="74">
        <v>7300</v>
      </c>
    </row>
    <row r="38" spans="2:33" ht="12" customHeight="1">
      <c r="B38" s="56">
        <v>1992</v>
      </c>
      <c r="C38" s="136" t="s">
        <v>39</v>
      </c>
      <c r="D38" s="91">
        <v>1154000</v>
      </c>
      <c r="E38" s="66">
        <v>1147000</v>
      </c>
      <c r="F38" s="66" t="s">
        <v>9</v>
      </c>
      <c r="G38" s="66" t="s">
        <v>9</v>
      </c>
      <c r="H38" s="66" t="s">
        <v>9</v>
      </c>
      <c r="I38" s="66">
        <v>72700</v>
      </c>
      <c r="J38" s="66" t="s">
        <v>9</v>
      </c>
      <c r="K38" s="66" t="s">
        <v>9</v>
      </c>
      <c r="L38" s="66" t="s">
        <v>9</v>
      </c>
      <c r="M38" s="66" t="s">
        <v>9</v>
      </c>
      <c r="N38" s="66" t="s">
        <v>9</v>
      </c>
      <c r="O38" s="66" t="s">
        <v>9</v>
      </c>
      <c r="P38" s="66" t="s">
        <v>9</v>
      </c>
      <c r="Q38" s="66" t="s">
        <v>9</v>
      </c>
      <c r="R38" s="66">
        <v>81200</v>
      </c>
      <c r="S38" s="66" t="s">
        <v>9</v>
      </c>
      <c r="T38" s="66" t="s">
        <v>9</v>
      </c>
      <c r="U38" s="66">
        <v>99600</v>
      </c>
      <c r="V38" s="66">
        <v>246600</v>
      </c>
      <c r="W38" s="66">
        <v>254600</v>
      </c>
      <c r="X38" s="66" t="s">
        <v>9</v>
      </c>
      <c r="Y38" s="66">
        <v>172000</v>
      </c>
      <c r="Z38" s="66">
        <v>159500</v>
      </c>
      <c r="AA38" s="66" t="s">
        <v>9</v>
      </c>
      <c r="AB38" s="66">
        <v>23000</v>
      </c>
      <c r="AC38" s="66" t="s">
        <v>9</v>
      </c>
      <c r="AD38" s="66" t="s">
        <v>9</v>
      </c>
      <c r="AE38" s="67">
        <v>38000</v>
      </c>
      <c r="AF38" s="66" t="s">
        <v>9</v>
      </c>
      <c r="AG38" s="68">
        <v>6270</v>
      </c>
    </row>
    <row r="39" spans="2:33" ht="12" customHeight="1">
      <c r="B39" s="56">
        <v>1993</v>
      </c>
      <c r="C39" s="136" t="s">
        <v>40</v>
      </c>
      <c r="D39" s="91">
        <v>1121000</v>
      </c>
      <c r="E39" s="66">
        <v>1115000</v>
      </c>
      <c r="F39" s="66" t="s">
        <v>9</v>
      </c>
      <c r="G39" s="66" t="s">
        <v>9</v>
      </c>
      <c r="H39" s="66" t="s">
        <v>9</v>
      </c>
      <c r="I39" s="66">
        <v>60900</v>
      </c>
      <c r="J39" s="66" t="s">
        <v>9</v>
      </c>
      <c r="K39" s="66" t="s">
        <v>9</v>
      </c>
      <c r="L39" s="66" t="s">
        <v>9</v>
      </c>
      <c r="M39" s="66" t="s">
        <v>9</v>
      </c>
      <c r="N39" s="66" t="s">
        <v>9</v>
      </c>
      <c r="O39" s="66" t="s">
        <v>9</v>
      </c>
      <c r="P39" s="66" t="s">
        <v>9</v>
      </c>
      <c r="Q39" s="66" t="s">
        <v>9</v>
      </c>
      <c r="R39" s="66">
        <v>70400</v>
      </c>
      <c r="S39" s="66" t="s">
        <v>9</v>
      </c>
      <c r="T39" s="66" t="s">
        <v>9</v>
      </c>
      <c r="U39" s="66">
        <v>89700</v>
      </c>
      <c r="V39" s="66">
        <v>231300</v>
      </c>
      <c r="W39" s="66">
        <v>239500</v>
      </c>
      <c r="X39" s="66" t="s">
        <v>9</v>
      </c>
      <c r="Y39" s="66">
        <v>182700</v>
      </c>
      <c r="Z39" s="66">
        <v>174300</v>
      </c>
      <c r="AA39" s="66" t="s">
        <v>9</v>
      </c>
      <c r="AB39" s="66">
        <v>26400</v>
      </c>
      <c r="AC39" s="66" t="s">
        <v>9</v>
      </c>
      <c r="AD39" s="66" t="s">
        <v>9</v>
      </c>
      <c r="AE39" s="67">
        <v>40300</v>
      </c>
      <c r="AF39" s="66" t="s">
        <v>9</v>
      </c>
      <c r="AG39" s="68">
        <v>5580</v>
      </c>
    </row>
    <row r="40" spans="2:33" ht="12" customHeight="1">
      <c r="B40" s="56">
        <v>1994</v>
      </c>
      <c r="C40" s="136" t="s">
        <v>41</v>
      </c>
      <c r="D40" s="91">
        <v>1088000</v>
      </c>
      <c r="E40" s="66">
        <v>1084000</v>
      </c>
      <c r="F40" s="66" t="s">
        <v>9</v>
      </c>
      <c r="G40" s="66" t="s">
        <v>9</v>
      </c>
      <c r="H40" s="66" t="s">
        <v>9</v>
      </c>
      <c r="I40" s="66">
        <v>54200</v>
      </c>
      <c r="J40" s="66" t="s">
        <v>9</v>
      </c>
      <c r="K40" s="66" t="s">
        <v>9</v>
      </c>
      <c r="L40" s="66" t="s">
        <v>9</v>
      </c>
      <c r="M40" s="66" t="s">
        <v>9</v>
      </c>
      <c r="N40" s="66" t="s">
        <v>9</v>
      </c>
      <c r="O40" s="66" t="s">
        <v>9</v>
      </c>
      <c r="P40" s="66" t="s">
        <v>9</v>
      </c>
      <c r="Q40" s="66" t="s">
        <v>9</v>
      </c>
      <c r="R40" s="66">
        <v>63700</v>
      </c>
      <c r="S40" s="66" t="s">
        <v>9</v>
      </c>
      <c r="T40" s="66" t="s">
        <v>9</v>
      </c>
      <c r="U40" s="66">
        <v>76500</v>
      </c>
      <c r="V40" s="66">
        <v>220100</v>
      </c>
      <c r="W40" s="66">
        <v>240600</v>
      </c>
      <c r="X40" s="66" t="s">
        <v>9</v>
      </c>
      <c r="Y40" s="66">
        <v>184000</v>
      </c>
      <c r="Z40" s="66">
        <v>172800</v>
      </c>
      <c r="AA40" s="66" t="s">
        <v>9</v>
      </c>
      <c r="AB40" s="66">
        <v>27300</v>
      </c>
      <c r="AC40" s="66" t="s">
        <v>9</v>
      </c>
      <c r="AD40" s="66" t="s">
        <v>9</v>
      </c>
      <c r="AE40" s="67">
        <v>44400</v>
      </c>
      <c r="AF40" s="66" t="s">
        <v>9</v>
      </c>
      <c r="AG40" s="68">
        <v>4220</v>
      </c>
    </row>
    <row r="41" spans="2:33" ht="12" customHeight="1">
      <c r="B41" s="53">
        <v>1995</v>
      </c>
      <c r="C41" s="138" t="s">
        <v>42</v>
      </c>
      <c r="D41" s="102" t="s">
        <v>9</v>
      </c>
      <c r="E41" s="69" t="s">
        <v>9</v>
      </c>
      <c r="F41" s="69"/>
      <c r="G41" s="69"/>
      <c r="H41" s="69"/>
      <c r="I41" s="69" t="s">
        <v>9</v>
      </c>
      <c r="J41" s="69"/>
      <c r="K41" s="69"/>
      <c r="L41" s="69"/>
      <c r="M41" s="69"/>
      <c r="N41" s="69"/>
      <c r="O41" s="69"/>
      <c r="P41" s="69" t="s">
        <v>9</v>
      </c>
      <c r="Q41" s="69"/>
      <c r="R41" s="69" t="s">
        <v>9</v>
      </c>
      <c r="S41" s="69" t="s">
        <v>9</v>
      </c>
      <c r="T41" s="69" t="s">
        <v>9</v>
      </c>
      <c r="U41" s="69" t="s">
        <v>9</v>
      </c>
      <c r="V41" s="69" t="s">
        <v>9</v>
      </c>
      <c r="W41" s="69" t="s">
        <v>9</v>
      </c>
      <c r="X41" s="69" t="s">
        <v>43</v>
      </c>
      <c r="Y41" s="69" t="s">
        <v>9</v>
      </c>
      <c r="Z41" s="69" t="s">
        <v>9</v>
      </c>
      <c r="AA41" s="69" t="s">
        <v>9</v>
      </c>
      <c r="AB41" s="69" t="s">
        <v>9</v>
      </c>
      <c r="AC41" s="69" t="s">
        <v>9</v>
      </c>
      <c r="AD41" s="69" t="s">
        <v>9</v>
      </c>
      <c r="AE41" s="70" t="s">
        <v>9</v>
      </c>
      <c r="AF41" s="69" t="s">
        <v>9</v>
      </c>
      <c r="AG41" s="71" t="s">
        <v>9</v>
      </c>
    </row>
    <row r="42" spans="2:33" ht="12" customHeight="1">
      <c r="B42" s="51">
        <v>1996</v>
      </c>
      <c r="C42" s="136" t="s">
        <v>44</v>
      </c>
      <c r="D42" s="96">
        <v>1022000</v>
      </c>
      <c r="E42" s="72">
        <v>1019000</v>
      </c>
      <c r="F42" s="72" t="s">
        <v>9</v>
      </c>
      <c r="G42" s="72" t="s">
        <v>9</v>
      </c>
      <c r="H42" s="72" t="s">
        <v>9</v>
      </c>
      <c r="I42" s="72">
        <v>38300</v>
      </c>
      <c r="J42" s="72" t="s">
        <v>9</v>
      </c>
      <c r="K42" s="72" t="s">
        <v>9</v>
      </c>
      <c r="L42" s="72" t="s">
        <v>9</v>
      </c>
      <c r="M42" s="72" t="s">
        <v>9</v>
      </c>
      <c r="N42" s="72" t="s">
        <v>9</v>
      </c>
      <c r="O42" s="72" t="s">
        <v>9</v>
      </c>
      <c r="P42" s="72" t="s">
        <v>9</v>
      </c>
      <c r="Q42" s="72" t="s">
        <v>9</v>
      </c>
      <c r="R42" s="72">
        <v>50800</v>
      </c>
      <c r="S42" s="72" t="s">
        <v>9</v>
      </c>
      <c r="T42" s="72" t="s">
        <v>9</v>
      </c>
      <c r="U42" s="72">
        <v>65600</v>
      </c>
      <c r="V42" s="72">
        <v>191200</v>
      </c>
      <c r="W42" s="72">
        <v>218900</v>
      </c>
      <c r="X42" s="72" t="s">
        <v>9</v>
      </c>
      <c r="Y42" s="72">
        <v>188700</v>
      </c>
      <c r="Z42" s="72">
        <v>177500</v>
      </c>
      <c r="AA42" s="72" t="s">
        <v>9</v>
      </c>
      <c r="AB42" s="72">
        <v>30800</v>
      </c>
      <c r="AC42" s="72" t="s">
        <v>9</v>
      </c>
      <c r="AD42" s="72" t="s">
        <v>9</v>
      </c>
      <c r="AE42" s="73">
        <v>57600</v>
      </c>
      <c r="AF42" s="72" t="s">
        <v>9</v>
      </c>
      <c r="AG42" s="74">
        <v>2610</v>
      </c>
    </row>
    <row r="43" spans="2:33" ht="12" customHeight="1">
      <c r="B43" s="56">
        <v>1997</v>
      </c>
      <c r="C43" s="136" t="s">
        <v>45</v>
      </c>
      <c r="D43" s="91">
        <v>991700</v>
      </c>
      <c r="E43" s="66">
        <v>989000</v>
      </c>
      <c r="F43" s="66" t="s">
        <v>9</v>
      </c>
      <c r="G43" s="66" t="s">
        <v>9</v>
      </c>
      <c r="H43" s="66" t="s">
        <v>9</v>
      </c>
      <c r="I43" s="66">
        <v>33500</v>
      </c>
      <c r="J43" s="66" t="s">
        <v>9</v>
      </c>
      <c r="K43" s="66" t="s">
        <v>9</v>
      </c>
      <c r="L43" s="66" t="s">
        <v>9</v>
      </c>
      <c r="M43" s="66" t="s">
        <v>9</v>
      </c>
      <c r="N43" s="66" t="s">
        <v>9</v>
      </c>
      <c r="O43" s="66" t="s">
        <v>9</v>
      </c>
      <c r="P43" s="66" t="s">
        <v>9</v>
      </c>
      <c r="Q43" s="66" t="s">
        <v>9</v>
      </c>
      <c r="R43" s="66">
        <v>46500</v>
      </c>
      <c r="S43" s="66" t="s">
        <v>9</v>
      </c>
      <c r="T43" s="66" t="s">
        <v>9</v>
      </c>
      <c r="U43" s="66">
        <v>61500</v>
      </c>
      <c r="V43" s="66">
        <v>175700</v>
      </c>
      <c r="W43" s="66">
        <v>217200</v>
      </c>
      <c r="X43" s="66" t="s">
        <v>9</v>
      </c>
      <c r="Y43" s="66">
        <v>170800</v>
      </c>
      <c r="Z43" s="66">
        <v>184200</v>
      </c>
      <c r="AA43" s="66" t="s">
        <v>9</v>
      </c>
      <c r="AB43" s="66">
        <v>35700</v>
      </c>
      <c r="AC43" s="66" t="s">
        <v>9</v>
      </c>
      <c r="AD43" s="66" t="s">
        <v>9</v>
      </c>
      <c r="AE43" s="67">
        <v>63700</v>
      </c>
      <c r="AF43" s="66" t="s">
        <v>9</v>
      </c>
      <c r="AG43" s="68">
        <v>2700</v>
      </c>
    </row>
    <row r="44" spans="2:33" ht="12" customHeight="1">
      <c r="B44" s="56">
        <v>1998</v>
      </c>
      <c r="C44" s="136" t="s">
        <v>46</v>
      </c>
      <c r="D44" s="91">
        <v>960000</v>
      </c>
      <c r="E44" s="66">
        <v>957500</v>
      </c>
      <c r="F44" s="66" t="s">
        <v>9</v>
      </c>
      <c r="G44" s="66" t="s">
        <v>9</v>
      </c>
      <c r="H44" s="66" t="s">
        <v>9</v>
      </c>
      <c r="I44" s="66">
        <v>28600</v>
      </c>
      <c r="J44" s="66" t="s">
        <v>9</v>
      </c>
      <c r="K44" s="66" t="s">
        <v>9</v>
      </c>
      <c r="L44" s="66" t="s">
        <v>9</v>
      </c>
      <c r="M44" s="66" t="s">
        <v>9</v>
      </c>
      <c r="N44" s="66" t="s">
        <v>9</v>
      </c>
      <c r="O44" s="66" t="s">
        <v>9</v>
      </c>
      <c r="P44" s="66" t="s">
        <v>9</v>
      </c>
      <c r="Q44" s="66" t="s">
        <v>9</v>
      </c>
      <c r="R44" s="66">
        <v>40300</v>
      </c>
      <c r="S44" s="66" t="s">
        <v>9</v>
      </c>
      <c r="T44" s="66" t="s">
        <v>9</v>
      </c>
      <c r="U44" s="66">
        <v>59500</v>
      </c>
      <c r="V44" s="66">
        <v>163300</v>
      </c>
      <c r="W44" s="66">
        <v>199300</v>
      </c>
      <c r="X44" s="66" t="s">
        <v>9</v>
      </c>
      <c r="Y44" s="66">
        <v>169500</v>
      </c>
      <c r="Z44" s="66">
        <v>189100</v>
      </c>
      <c r="AA44" s="66" t="s">
        <v>9</v>
      </c>
      <c r="AB44" s="66">
        <v>36500</v>
      </c>
      <c r="AC44" s="66" t="s">
        <v>9</v>
      </c>
      <c r="AD44" s="66" t="s">
        <v>9</v>
      </c>
      <c r="AE44" s="67">
        <v>71500</v>
      </c>
      <c r="AF44" s="66" t="s">
        <v>9</v>
      </c>
      <c r="AG44" s="68">
        <v>2450</v>
      </c>
    </row>
    <row r="45" spans="2:33" ht="12" customHeight="1">
      <c r="B45" s="56">
        <v>1999</v>
      </c>
      <c r="C45" s="136" t="s">
        <v>47</v>
      </c>
      <c r="D45" s="91">
        <v>920600</v>
      </c>
      <c r="E45" s="66">
        <v>918300</v>
      </c>
      <c r="F45" s="66" t="s">
        <v>9</v>
      </c>
      <c r="G45" s="66" t="s">
        <v>9</v>
      </c>
      <c r="H45" s="66" t="s">
        <v>9</v>
      </c>
      <c r="I45" s="66">
        <v>25600</v>
      </c>
      <c r="J45" s="66" t="s">
        <v>9</v>
      </c>
      <c r="K45" s="66" t="s">
        <v>9</v>
      </c>
      <c r="L45" s="66" t="s">
        <v>9</v>
      </c>
      <c r="M45" s="66" t="s">
        <v>9</v>
      </c>
      <c r="N45" s="66" t="s">
        <v>9</v>
      </c>
      <c r="O45" s="66" t="s">
        <v>9</v>
      </c>
      <c r="P45" s="66" t="s">
        <v>9</v>
      </c>
      <c r="Q45" s="66" t="s">
        <v>9</v>
      </c>
      <c r="R45" s="66">
        <v>38800</v>
      </c>
      <c r="S45" s="66" t="s">
        <v>9</v>
      </c>
      <c r="T45" s="66" t="s">
        <v>9</v>
      </c>
      <c r="U45" s="66">
        <v>56200</v>
      </c>
      <c r="V45" s="66">
        <v>158100</v>
      </c>
      <c r="W45" s="66">
        <v>187200</v>
      </c>
      <c r="X45" s="66" t="s">
        <v>9</v>
      </c>
      <c r="Y45" s="66">
        <v>156200</v>
      </c>
      <c r="Z45" s="66">
        <v>184300</v>
      </c>
      <c r="AA45" s="66" t="s">
        <v>9</v>
      </c>
      <c r="AB45" s="66">
        <v>35100</v>
      </c>
      <c r="AC45" s="66" t="s">
        <v>9</v>
      </c>
      <c r="AD45" s="66" t="s">
        <v>9</v>
      </c>
      <c r="AE45" s="67">
        <v>76800</v>
      </c>
      <c r="AF45" s="66" t="s">
        <v>9</v>
      </c>
      <c r="AG45" s="68">
        <v>2390</v>
      </c>
    </row>
    <row r="46" spans="2:33" ht="12" customHeight="1">
      <c r="B46" s="53">
        <v>2000</v>
      </c>
      <c r="C46" s="136" t="s">
        <v>48</v>
      </c>
      <c r="D46" s="102" t="s">
        <v>9</v>
      </c>
      <c r="E46" s="69" t="s">
        <v>9</v>
      </c>
      <c r="F46" s="69"/>
      <c r="G46" s="69"/>
      <c r="H46" s="69"/>
      <c r="I46" s="69" t="s">
        <v>9</v>
      </c>
      <c r="J46" s="69"/>
      <c r="K46" s="69"/>
      <c r="L46" s="69"/>
      <c r="M46" s="69"/>
      <c r="N46" s="69"/>
      <c r="O46" s="69"/>
      <c r="P46" s="69" t="s">
        <v>9</v>
      </c>
      <c r="Q46" s="69"/>
      <c r="R46" s="69" t="s">
        <v>9</v>
      </c>
      <c r="S46" s="69" t="s">
        <v>9</v>
      </c>
      <c r="T46" s="69" t="s">
        <v>9</v>
      </c>
      <c r="U46" s="69" t="s">
        <v>9</v>
      </c>
      <c r="V46" s="69" t="s">
        <v>9</v>
      </c>
      <c r="W46" s="69" t="s">
        <v>9</v>
      </c>
      <c r="X46" s="69" t="s">
        <v>9</v>
      </c>
      <c r="Y46" s="69" t="s">
        <v>9</v>
      </c>
      <c r="Z46" s="69" t="s">
        <v>9</v>
      </c>
      <c r="AA46" s="69" t="s">
        <v>9</v>
      </c>
      <c r="AB46" s="69" t="s">
        <v>9</v>
      </c>
      <c r="AC46" s="69" t="s">
        <v>9</v>
      </c>
      <c r="AD46" s="69" t="s">
        <v>9</v>
      </c>
      <c r="AE46" s="70" t="s">
        <v>9</v>
      </c>
      <c r="AF46" s="69" t="s">
        <v>9</v>
      </c>
      <c r="AG46" s="71" t="s">
        <v>9</v>
      </c>
    </row>
    <row r="47" spans="2:33" ht="12" customHeight="1">
      <c r="B47" s="51">
        <v>2001</v>
      </c>
      <c r="C47" s="137" t="s">
        <v>49</v>
      </c>
      <c r="D47" s="96">
        <v>856000</v>
      </c>
      <c r="E47" s="72">
        <v>854300</v>
      </c>
      <c r="F47" s="72" t="s">
        <v>9</v>
      </c>
      <c r="G47" s="72" t="s">
        <v>9</v>
      </c>
      <c r="H47" s="72" t="s">
        <v>9</v>
      </c>
      <c r="I47" s="72">
        <v>23300</v>
      </c>
      <c r="J47" s="72" t="s">
        <v>9</v>
      </c>
      <c r="K47" s="72" t="s">
        <v>9</v>
      </c>
      <c r="L47" s="72" t="s">
        <v>9</v>
      </c>
      <c r="M47" s="72" t="s">
        <v>9</v>
      </c>
      <c r="N47" s="72" t="s">
        <v>9</v>
      </c>
      <c r="O47" s="72" t="s">
        <v>9</v>
      </c>
      <c r="P47" s="72" t="s">
        <v>9</v>
      </c>
      <c r="Q47" s="72" t="s">
        <v>9</v>
      </c>
      <c r="R47" s="72">
        <v>32000</v>
      </c>
      <c r="S47" s="72" t="s">
        <v>9</v>
      </c>
      <c r="T47" s="72" t="s">
        <v>9</v>
      </c>
      <c r="U47" s="72">
        <v>46100</v>
      </c>
      <c r="V47" s="72">
        <v>146000</v>
      </c>
      <c r="W47" s="72">
        <v>168000</v>
      </c>
      <c r="X47" s="72" t="s">
        <v>9</v>
      </c>
      <c r="Y47" s="72">
        <v>146700</v>
      </c>
      <c r="Z47" s="72">
        <v>169000</v>
      </c>
      <c r="AA47" s="72" t="s">
        <v>9</v>
      </c>
      <c r="AB47" s="72">
        <v>34900</v>
      </c>
      <c r="AC47" s="72" t="s">
        <v>9</v>
      </c>
      <c r="AD47" s="72" t="s">
        <v>9</v>
      </c>
      <c r="AE47" s="73">
        <v>88400</v>
      </c>
      <c r="AF47" s="72" t="s">
        <v>9</v>
      </c>
      <c r="AG47" s="74">
        <v>1700</v>
      </c>
    </row>
    <row r="48" spans="2:33" ht="12" customHeight="1">
      <c r="B48" s="56">
        <v>2002</v>
      </c>
      <c r="C48" s="136" t="s">
        <v>50</v>
      </c>
      <c r="D48" s="91">
        <v>848200</v>
      </c>
      <c r="E48" s="66">
        <v>846700</v>
      </c>
      <c r="F48" s="66" t="s">
        <v>9</v>
      </c>
      <c r="G48" s="66" t="s">
        <v>9</v>
      </c>
      <c r="H48" s="66" t="s">
        <v>9</v>
      </c>
      <c r="I48" s="66">
        <v>21600</v>
      </c>
      <c r="J48" s="66" t="s">
        <v>9</v>
      </c>
      <c r="K48" s="66" t="s">
        <v>9</v>
      </c>
      <c r="L48" s="66" t="s">
        <v>9</v>
      </c>
      <c r="M48" s="66" t="s">
        <v>9</v>
      </c>
      <c r="N48" s="66" t="s">
        <v>9</v>
      </c>
      <c r="O48" s="66" t="s">
        <v>9</v>
      </c>
      <c r="P48" s="66" t="s">
        <v>9</v>
      </c>
      <c r="Q48" s="66" t="s">
        <v>9</v>
      </c>
      <c r="R48" s="66">
        <v>30800</v>
      </c>
      <c r="S48" s="66" t="s">
        <v>9</v>
      </c>
      <c r="T48" s="66" t="s">
        <v>9</v>
      </c>
      <c r="U48" s="66">
        <v>45300</v>
      </c>
      <c r="V48" s="66">
        <v>138200</v>
      </c>
      <c r="W48" s="66">
        <v>165400</v>
      </c>
      <c r="X48" s="66" t="s">
        <v>9</v>
      </c>
      <c r="Y48" s="66">
        <v>136700</v>
      </c>
      <c r="Z48" s="66">
        <v>171900</v>
      </c>
      <c r="AA48" s="66" t="s">
        <v>9</v>
      </c>
      <c r="AB48" s="66">
        <v>39200</v>
      </c>
      <c r="AC48" s="66" t="s">
        <v>9</v>
      </c>
      <c r="AD48" s="66" t="s">
        <v>9</v>
      </c>
      <c r="AE48" s="67">
        <v>97600</v>
      </c>
      <c r="AF48" s="66" t="s">
        <v>9</v>
      </c>
      <c r="AG48" s="68">
        <v>1510</v>
      </c>
    </row>
    <row r="49" spans="2:33" ht="12" customHeight="1">
      <c r="B49" s="56">
        <v>2003</v>
      </c>
      <c r="C49" s="136" t="s">
        <v>51</v>
      </c>
      <c r="D49" s="121">
        <v>838100</v>
      </c>
      <c r="E49" s="75">
        <v>836300</v>
      </c>
      <c r="F49" s="66" t="s">
        <v>9</v>
      </c>
      <c r="G49" s="66" t="s">
        <v>9</v>
      </c>
      <c r="H49" s="66" t="s">
        <v>9</v>
      </c>
      <c r="I49" s="75">
        <v>19490</v>
      </c>
      <c r="J49" s="66" t="s">
        <v>9</v>
      </c>
      <c r="K49" s="66" t="s">
        <v>9</v>
      </c>
      <c r="L49" s="66" t="s">
        <v>9</v>
      </c>
      <c r="M49" s="66" t="s">
        <v>9</v>
      </c>
      <c r="N49" s="66" t="s">
        <v>9</v>
      </c>
      <c r="O49" s="66" t="s">
        <v>9</v>
      </c>
      <c r="P49" s="66" t="s">
        <v>9</v>
      </c>
      <c r="Q49" s="66" t="s">
        <v>9</v>
      </c>
      <c r="R49" s="75">
        <v>30800</v>
      </c>
      <c r="S49" s="66" t="s">
        <v>9</v>
      </c>
      <c r="T49" s="66" t="s">
        <v>9</v>
      </c>
      <c r="U49" s="75">
        <v>45400</v>
      </c>
      <c r="V49" s="75">
        <v>134000</v>
      </c>
      <c r="W49" s="75">
        <v>155800</v>
      </c>
      <c r="X49" s="66" t="s">
        <v>9</v>
      </c>
      <c r="Y49" s="75">
        <v>131100</v>
      </c>
      <c r="Z49" s="75">
        <v>170000</v>
      </c>
      <c r="AA49" s="66" t="s">
        <v>9</v>
      </c>
      <c r="AB49" s="75">
        <v>38900</v>
      </c>
      <c r="AC49" s="66" t="s">
        <v>9</v>
      </c>
      <c r="AD49" s="66" t="s">
        <v>9</v>
      </c>
      <c r="AE49" s="81">
        <v>110800</v>
      </c>
      <c r="AF49" s="66" t="s">
        <v>9</v>
      </c>
      <c r="AG49" s="78">
        <v>1840</v>
      </c>
    </row>
    <row r="50" spans="2:33" ht="12" customHeight="1">
      <c r="B50" s="56">
        <v>2004</v>
      </c>
      <c r="C50" s="136" t="s">
        <v>52</v>
      </c>
      <c r="D50" s="91">
        <v>809700</v>
      </c>
      <c r="E50" s="66">
        <v>807600</v>
      </c>
      <c r="F50" s="66" t="s">
        <v>9</v>
      </c>
      <c r="G50" s="66" t="s">
        <v>9</v>
      </c>
      <c r="H50" s="66" t="s">
        <v>9</v>
      </c>
      <c r="I50" s="66">
        <v>19450</v>
      </c>
      <c r="J50" s="66" t="s">
        <v>9</v>
      </c>
      <c r="K50" s="66" t="s">
        <v>9</v>
      </c>
      <c r="L50" s="66" t="s">
        <v>9</v>
      </c>
      <c r="M50" s="66" t="s">
        <v>9</v>
      </c>
      <c r="N50" s="66" t="s">
        <v>9</v>
      </c>
      <c r="O50" s="66" t="s">
        <v>9</v>
      </c>
      <c r="P50" s="66" t="s">
        <v>9</v>
      </c>
      <c r="Q50" s="66" t="s">
        <v>9</v>
      </c>
      <c r="R50" s="66">
        <v>28100</v>
      </c>
      <c r="S50" s="66" t="s">
        <v>9</v>
      </c>
      <c r="T50" s="66" t="s">
        <v>9</v>
      </c>
      <c r="U50" s="66">
        <v>43100</v>
      </c>
      <c r="V50" s="66">
        <v>118400</v>
      </c>
      <c r="W50" s="66">
        <v>151400</v>
      </c>
      <c r="X50" s="66" t="s">
        <v>9</v>
      </c>
      <c r="Y50" s="66">
        <v>117000</v>
      </c>
      <c r="Z50" s="66">
        <v>169500</v>
      </c>
      <c r="AA50" s="66" t="s">
        <v>9</v>
      </c>
      <c r="AB50" s="66">
        <v>40600</v>
      </c>
      <c r="AC50" s="66" t="s">
        <v>9</v>
      </c>
      <c r="AD50" s="66" t="s">
        <v>9</v>
      </c>
      <c r="AE50" s="67">
        <v>120000</v>
      </c>
      <c r="AF50" s="66" t="s">
        <v>9</v>
      </c>
      <c r="AG50" s="68">
        <v>2030</v>
      </c>
    </row>
    <row r="51" spans="2:33" ht="12" customHeight="1">
      <c r="B51" s="53">
        <v>2005</v>
      </c>
      <c r="C51" s="138" t="s">
        <v>53</v>
      </c>
      <c r="D51" s="102">
        <v>780600</v>
      </c>
      <c r="E51" s="69">
        <v>779300</v>
      </c>
      <c r="F51" s="69" t="s">
        <v>9</v>
      </c>
      <c r="G51" s="69" t="s">
        <v>9</v>
      </c>
      <c r="H51" s="69" t="s">
        <v>9</v>
      </c>
      <c r="I51" s="69">
        <v>20270</v>
      </c>
      <c r="J51" s="69" t="s">
        <v>9</v>
      </c>
      <c r="K51" s="69" t="s">
        <v>9</v>
      </c>
      <c r="L51" s="69" t="s">
        <v>9</v>
      </c>
      <c r="M51" s="69" t="s">
        <v>9</v>
      </c>
      <c r="N51" s="69" t="s">
        <v>9</v>
      </c>
      <c r="O51" s="69" t="s">
        <v>9</v>
      </c>
      <c r="P51" s="69" t="s">
        <v>9</v>
      </c>
      <c r="Q51" s="69" t="s">
        <v>9</v>
      </c>
      <c r="R51" s="69">
        <v>26800</v>
      </c>
      <c r="S51" s="69" t="s">
        <v>9</v>
      </c>
      <c r="T51" s="69" t="s">
        <v>9</v>
      </c>
      <c r="U51" s="69">
        <v>41100</v>
      </c>
      <c r="V51" s="69">
        <v>116300</v>
      </c>
      <c r="W51" s="69">
        <v>137400</v>
      </c>
      <c r="X51" s="69" t="s">
        <v>9</v>
      </c>
      <c r="Y51" s="69">
        <v>111400</v>
      </c>
      <c r="Z51" s="69">
        <v>157900</v>
      </c>
      <c r="AA51" s="69" t="s">
        <v>9</v>
      </c>
      <c r="AB51" s="69">
        <v>40600</v>
      </c>
      <c r="AC51" s="69" t="s">
        <v>9</v>
      </c>
      <c r="AD51" s="69" t="s">
        <v>9</v>
      </c>
      <c r="AE51" s="70">
        <v>127500</v>
      </c>
      <c r="AF51" s="69" t="s">
        <v>9</v>
      </c>
      <c r="AG51" s="71">
        <v>1290</v>
      </c>
    </row>
    <row r="52" spans="2:33" ht="12" customHeight="1">
      <c r="B52" s="51">
        <v>2006</v>
      </c>
      <c r="C52" s="136" t="s">
        <v>54</v>
      </c>
      <c r="D52" s="96">
        <v>764000</v>
      </c>
      <c r="E52" s="72">
        <v>762500</v>
      </c>
      <c r="F52" s="72" t="s">
        <v>9</v>
      </c>
      <c r="G52" s="72" t="s">
        <v>9</v>
      </c>
      <c r="H52" s="72" t="s">
        <v>9</v>
      </c>
      <c r="I52" s="72">
        <v>19500</v>
      </c>
      <c r="J52" s="72" t="s">
        <v>9</v>
      </c>
      <c r="K52" s="72" t="s">
        <v>9</v>
      </c>
      <c r="L52" s="72" t="s">
        <v>9</v>
      </c>
      <c r="M52" s="72" t="s">
        <v>9</v>
      </c>
      <c r="N52" s="72" t="s">
        <v>9</v>
      </c>
      <c r="O52" s="72" t="s">
        <v>9</v>
      </c>
      <c r="P52" s="72" t="s">
        <v>9</v>
      </c>
      <c r="Q52" s="72" t="s">
        <v>9</v>
      </c>
      <c r="R52" s="72">
        <v>26400</v>
      </c>
      <c r="S52" s="72" t="s">
        <v>9</v>
      </c>
      <c r="T52" s="72" t="s">
        <v>9</v>
      </c>
      <c r="U52" s="72">
        <v>38000</v>
      </c>
      <c r="V52" s="72">
        <v>114100</v>
      </c>
      <c r="W52" s="72">
        <v>131900</v>
      </c>
      <c r="X52" s="72" t="s">
        <v>9</v>
      </c>
      <c r="Y52" s="72">
        <v>110500</v>
      </c>
      <c r="Z52" s="72">
        <v>149600</v>
      </c>
      <c r="AA52" s="72" t="s">
        <v>9</v>
      </c>
      <c r="AB52" s="72">
        <v>44000</v>
      </c>
      <c r="AC52" s="72" t="s">
        <v>9</v>
      </c>
      <c r="AD52" s="72" t="s">
        <v>9</v>
      </c>
      <c r="AE52" s="73">
        <v>128400</v>
      </c>
      <c r="AF52" s="72" t="s">
        <v>9</v>
      </c>
      <c r="AG52" s="74">
        <v>1550</v>
      </c>
    </row>
    <row r="53" spans="2:33" ht="12" customHeight="1">
      <c r="B53" s="56">
        <v>2007</v>
      </c>
      <c r="C53" s="136" t="s">
        <v>55</v>
      </c>
      <c r="D53" s="122">
        <v>740700</v>
      </c>
      <c r="E53" s="76">
        <v>739500</v>
      </c>
      <c r="F53" s="66" t="s">
        <v>9</v>
      </c>
      <c r="G53" s="66" t="s">
        <v>9</v>
      </c>
      <c r="H53" s="66" t="s">
        <v>9</v>
      </c>
      <c r="I53" s="76">
        <v>17100</v>
      </c>
      <c r="J53" s="66" t="s">
        <v>9</v>
      </c>
      <c r="K53" s="66" t="s">
        <v>9</v>
      </c>
      <c r="L53" s="66" t="s">
        <v>9</v>
      </c>
      <c r="M53" s="66" t="s">
        <v>9</v>
      </c>
      <c r="N53" s="66" t="s">
        <v>9</v>
      </c>
      <c r="O53" s="66" t="s">
        <v>9</v>
      </c>
      <c r="P53" s="66" t="s">
        <v>9</v>
      </c>
      <c r="Q53" s="66" t="s">
        <v>9</v>
      </c>
      <c r="R53" s="76">
        <v>23000</v>
      </c>
      <c r="S53" s="66" t="s">
        <v>9</v>
      </c>
      <c r="T53" s="66" t="s">
        <v>9</v>
      </c>
      <c r="U53" s="76">
        <v>37100</v>
      </c>
      <c r="V53" s="76">
        <v>105600</v>
      </c>
      <c r="W53" s="76">
        <v>124900</v>
      </c>
      <c r="X53" s="66" t="s">
        <v>9</v>
      </c>
      <c r="Y53" s="76">
        <v>106800</v>
      </c>
      <c r="Z53" s="76">
        <v>147800</v>
      </c>
      <c r="AA53" s="66" t="s">
        <v>9</v>
      </c>
      <c r="AB53" s="76">
        <v>43600</v>
      </c>
      <c r="AC53" s="66" t="s">
        <v>9</v>
      </c>
      <c r="AD53" s="66" t="s">
        <v>9</v>
      </c>
      <c r="AE53" s="82">
        <v>133600</v>
      </c>
      <c r="AF53" s="66" t="s">
        <v>9</v>
      </c>
      <c r="AG53" s="79">
        <v>1270</v>
      </c>
    </row>
    <row r="54" spans="2:33" ht="12" customHeight="1">
      <c r="B54" s="56">
        <v>2008</v>
      </c>
      <c r="C54" s="136" t="s">
        <v>56</v>
      </c>
      <c r="D54" s="122">
        <v>697500</v>
      </c>
      <c r="E54" s="76">
        <v>696100</v>
      </c>
      <c r="F54" s="66" t="s">
        <v>9</v>
      </c>
      <c r="G54" s="66" t="s">
        <v>9</v>
      </c>
      <c r="H54" s="66" t="s">
        <v>9</v>
      </c>
      <c r="I54" s="66" t="s">
        <v>9</v>
      </c>
      <c r="J54" s="66" t="s">
        <v>9</v>
      </c>
      <c r="K54" s="66" t="s">
        <v>9</v>
      </c>
      <c r="L54" s="66" t="s">
        <v>9</v>
      </c>
      <c r="M54" s="66" t="s">
        <v>9</v>
      </c>
      <c r="N54" s="66" t="s">
        <v>9</v>
      </c>
      <c r="O54" s="66" t="s">
        <v>9</v>
      </c>
      <c r="P54" s="66" t="s">
        <v>9</v>
      </c>
      <c r="Q54" s="66" t="s">
        <v>9</v>
      </c>
      <c r="R54" s="66" t="s">
        <v>9</v>
      </c>
      <c r="S54" s="66">
        <v>67700</v>
      </c>
      <c r="T54" s="66" t="s">
        <v>9</v>
      </c>
      <c r="U54" s="66" t="s">
        <v>9</v>
      </c>
      <c r="V54" s="76">
        <v>93500</v>
      </c>
      <c r="W54" s="66" t="s">
        <v>9</v>
      </c>
      <c r="X54" s="66">
        <v>212300</v>
      </c>
      <c r="Y54" s="66" t="s">
        <v>9</v>
      </c>
      <c r="Z54" s="76">
        <v>135600</v>
      </c>
      <c r="AA54" s="66" t="s">
        <v>9</v>
      </c>
      <c r="AB54" s="76">
        <v>41000</v>
      </c>
      <c r="AC54" s="66" t="s">
        <v>9</v>
      </c>
      <c r="AD54" s="66" t="s">
        <v>9</v>
      </c>
      <c r="AE54" s="82">
        <v>145900</v>
      </c>
      <c r="AF54" s="66" t="s">
        <v>9</v>
      </c>
      <c r="AG54" s="79">
        <v>1420</v>
      </c>
    </row>
    <row r="55" spans="2:33" ht="12" customHeight="1">
      <c r="B55" s="56">
        <v>2009</v>
      </c>
      <c r="C55" s="136" t="s">
        <v>57</v>
      </c>
      <c r="D55" s="122">
        <v>663200</v>
      </c>
      <c r="E55" s="76">
        <v>662200</v>
      </c>
      <c r="F55" s="66" t="s">
        <v>9</v>
      </c>
      <c r="G55" s="66" t="s">
        <v>9</v>
      </c>
      <c r="H55" s="66" t="s">
        <v>9</v>
      </c>
      <c r="I55" s="66" t="s">
        <v>9</v>
      </c>
      <c r="J55" s="66" t="s">
        <v>9</v>
      </c>
      <c r="K55" s="66" t="s">
        <v>9</v>
      </c>
      <c r="L55" s="66" t="s">
        <v>9</v>
      </c>
      <c r="M55" s="66" t="s">
        <v>9</v>
      </c>
      <c r="N55" s="66" t="s">
        <v>9</v>
      </c>
      <c r="O55" s="66" t="s">
        <v>9</v>
      </c>
      <c r="P55" s="66" t="s">
        <v>9</v>
      </c>
      <c r="Q55" s="66" t="s">
        <v>9</v>
      </c>
      <c r="R55" s="66" t="s">
        <v>9</v>
      </c>
      <c r="S55" s="66">
        <v>60700</v>
      </c>
      <c r="T55" s="66" t="s">
        <v>9</v>
      </c>
      <c r="U55" s="66" t="s">
        <v>9</v>
      </c>
      <c r="V55" s="76">
        <v>89300</v>
      </c>
      <c r="W55" s="66" t="s">
        <v>9</v>
      </c>
      <c r="X55" s="66">
        <v>192700</v>
      </c>
      <c r="Y55" s="66" t="s">
        <v>9</v>
      </c>
      <c r="Z55" s="76">
        <v>133000</v>
      </c>
      <c r="AA55" s="66" t="s">
        <v>9</v>
      </c>
      <c r="AB55" s="76">
        <v>39800</v>
      </c>
      <c r="AC55" s="66" t="s">
        <v>9</v>
      </c>
      <c r="AD55" s="66" t="s">
        <v>9</v>
      </c>
      <c r="AE55" s="82">
        <v>146600</v>
      </c>
      <c r="AF55" s="66" t="s">
        <v>9</v>
      </c>
      <c r="AG55" s="79">
        <v>960</v>
      </c>
    </row>
    <row r="56" spans="2:33" ht="12" customHeight="1">
      <c r="B56" s="56">
        <v>2010</v>
      </c>
      <c r="C56" s="136" t="s">
        <v>58</v>
      </c>
      <c r="D56" s="122">
        <v>643100</v>
      </c>
      <c r="E56" s="76">
        <v>640900</v>
      </c>
      <c r="F56" s="66" t="s">
        <v>9</v>
      </c>
      <c r="G56" s="66" t="s">
        <v>9</v>
      </c>
      <c r="H56" s="66" t="s">
        <v>9</v>
      </c>
      <c r="I56" s="66" t="s">
        <v>9</v>
      </c>
      <c r="J56" s="66" t="s">
        <v>9</v>
      </c>
      <c r="K56" s="66" t="s">
        <v>9</v>
      </c>
      <c r="L56" s="66" t="s">
        <v>9</v>
      </c>
      <c r="M56" s="66" t="s">
        <v>9</v>
      </c>
      <c r="N56" s="66" t="s">
        <v>9</v>
      </c>
      <c r="O56" s="66" t="s">
        <v>9</v>
      </c>
      <c r="P56" s="66" t="s">
        <v>9</v>
      </c>
      <c r="Q56" s="66" t="s">
        <v>9</v>
      </c>
      <c r="R56" s="66" t="s">
        <v>9</v>
      </c>
      <c r="S56" s="66">
        <v>59300</v>
      </c>
      <c r="T56" s="66" t="s">
        <v>9</v>
      </c>
      <c r="U56" s="66" t="s">
        <v>9</v>
      </c>
      <c r="V56" s="76">
        <v>83000</v>
      </c>
      <c r="W56" s="66" t="s">
        <v>9</v>
      </c>
      <c r="X56" s="66">
        <v>186400</v>
      </c>
      <c r="Y56" s="66" t="s">
        <v>9</v>
      </c>
      <c r="Z56" s="76">
        <v>128100</v>
      </c>
      <c r="AA56" s="66" t="s">
        <v>9</v>
      </c>
      <c r="AB56" s="76">
        <v>37000</v>
      </c>
      <c r="AC56" s="66" t="s">
        <v>9</v>
      </c>
      <c r="AD56" s="66" t="s">
        <v>9</v>
      </c>
      <c r="AE56" s="82">
        <v>147100</v>
      </c>
      <c r="AF56" s="66" t="s">
        <v>9</v>
      </c>
      <c r="AG56" s="79">
        <v>2210</v>
      </c>
    </row>
    <row r="57" spans="2:33" ht="12" customHeight="1">
      <c r="B57" s="51">
        <v>2011</v>
      </c>
      <c r="C57" s="137" t="s">
        <v>59</v>
      </c>
      <c r="D57" s="123">
        <v>625800</v>
      </c>
      <c r="E57" s="77">
        <v>624600</v>
      </c>
      <c r="F57" s="72" t="s">
        <v>9</v>
      </c>
      <c r="G57" s="72" t="s">
        <v>9</v>
      </c>
      <c r="H57" s="72" t="s">
        <v>9</v>
      </c>
      <c r="I57" s="72" t="s">
        <v>9</v>
      </c>
      <c r="J57" s="72" t="s">
        <v>9</v>
      </c>
      <c r="K57" s="72" t="s">
        <v>9</v>
      </c>
      <c r="L57" s="72" t="s">
        <v>9</v>
      </c>
      <c r="M57" s="72" t="s">
        <v>9</v>
      </c>
      <c r="N57" s="72" t="s">
        <v>9</v>
      </c>
      <c r="O57" s="72" t="s">
        <v>9</v>
      </c>
      <c r="P57" s="72" t="s">
        <v>9</v>
      </c>
      <c r="Q57" s="72" t="s">
        <v>9</v>
      </c>
      <c r="R57" s="72" t="s">
        <v>9</v>
      </c>
      <c r="S57" s="72">
        <v>58800</v>
      </c>
      <c r="T57" s="72" t="s">
        <v>9</v>
      </c>
      <c r="U57" s="72" t="s">
        <v>9</v>
      </c>
      <c r="V57" s="77">
        <v>82000</v>
      </c>
      <c r="W57" s="72" t="s">
        <v>9</v>
      </c>
      <c r="X57" s="72">
        <v>178900</v>
      </c>
      <c r="Y57" s="72" t="s">
        <v>9</v>
      </c>
      <c r="Z57" s="77">
        <v>118100</v>
      </c>
      <c r="AA57" s="72" t="s">
        <v>9</v>
      </c>
      <c r="AB57" s="77">
        <v>37100</v>
      </c>
      <c r="AC57" s="72" t="s">
        <v>9</v>
      </c>
      <c r="AD57" s="72" t="s">
        <v>9</v>
      </c>
      <c r="AE57" s="83">
        <v>149700</v>
      </c>
      <c r="AF57" s="72" t="s">
        <v>9</v>
      </c>
      <c r="AG57" s="80">
        <v>1100</v>
      </c>
    </row>
    <row r="58" spans="2:33" ht="12" customHeight="1">
      <c r="B58" s="56">
        <v>2012</v>
      </c>
      <c r="C58" s="136" t="s">
        <v>60</v>
      </c>
      <c r="D58" s="122">
        <v>613000</v>
      </c>
      <c r="E58" s="76">
        <v>612100</v>
      </c>
      <c r="F58" s="66" t="s">
        <v>9</v>
      </c>
      <c r="G58" s="66" t="s">
        <v>9</v>
      </c>
      <c r="H58" s="66" t="s">
        <v>9</v>
      </c>
      <c r="I58" s="66" t="s">
        <v>9</v>
      </c>
      <c r="J58" s="66" t="s">
        <v>9</v>
      </c>
      <c r="K58" s="66" t="s">
        <v>9</v>
      </c>
      <c r="L58" s="66" t="s">
        <v>9</v>
      </c>
      <c r="M58" s="66" t="s">
        <v>9</v>
      </c>
      <c r="N58" s="66" t="s">
        <v>9</v>
      </c>
      <c r="O58" s="66" t="s">
        <v>9</v>
      </c>
      <c r="P58" s="66" t="s">
        <v>9</v>
      </c>
      <c r="Q58" s="66" t="s">
        <v>9</v>
      </c>
      <c r="R58" s="66" t="s">
        <v>9</v>
      </c>
      <c r="S58" s="66">
        <v>52600</v>
      </c>
      <c r="T58" s="66" t="s">
        <v>9</v>
      </c>
      <c r="U58" s="66" t="s">
        <v>9</v>
      </c>
      <c r="V58" s="76">
        <v>80200</v>
      </c>
      <c r="W58" s="66" t="s">
        <v>9</v>
      </c>
      <c r="X58" s="66">
        <v>172300</v>
      </c>
      <c r="Y58" s="66" t="s">
        <v>9</v>
      </c>
      <c r="Z58" s="76">
        <v>113300</v>
      </c>
      <c r="AA58" s="66" t="s">
        <v>9</v>
      </c>
      <c r="AB58" s="76">
        <v>41900</v>
      </c>
      <c r="AC58" s="66" t="s">
        <v>9</v>
      </c>
      <c r="AD58" s="66" t="s">
        <v>9</v>
      </c>
      <c r="AE58" s="82">
        <v>151700</v>
      </c>
      <c r="AF58" s="66" t="s">
        <v>9</v>
      </c>
      <c r="AG58" s="79">
        <v>960</v>
      </c>
    </row>
    <row r="59" spans="2:33" ht="12" customHeight="1">
      <c r="B59" s="56">
        <v>2013</v>
      </c>
      <c r="C59" s="136" t="s">
        <v>61</v>
      </c>
      <c r="D59" s="122">
        <v>603200</v>
      </c>
      <c r="E59" s="76">
        <v>602500</v>
      </c>
      <c r="F59" s="66" t="s">
        <v>9</v>
      </c>
      <c r="G59" s="66" t="s">
        <v>9</v>
      </c>
      <c r="H59" s="66" t="s">
        <v>9</v>
      </c>
      <c r="I59" s="66" t="s">
        <v>9</v>
      </c>
      <c r="J59" s="66" t="s">
        <v>9</v>
      </c>
      <c r="K59" s="66" t="s">
        <v>9</v>
      </c>
      <c r="L59" s="66" t="s">
        <v>9</v>
      </c>
      <c r="M59" s="66" t="s">
        <v>9</v>
      </c>
      <c r="N59" s="66" t="s">
        <v>9</v>
      </c>
      <c r="O59" s="66" t="s">
        <v>9</v>
      </c>
      <c r="P59" s="66" t="s">
        <v>9</v>
      </c>
      <c r="Q59" s="66" t="s">
        <v>9</v>
      </c>
      <c r="R59" s="66" t="s">
        <v>9</v>
      </c>
      <c r="S59" s="66">
        <v>51400</v>
      </c>
      <c r="T59" s="66" t="s">
        <v>9</v>
      </c>
      <c r="U59" s="66" t="s">
        <v>9</v>
      </c>
      <c r="V59" s="76">
        <v>70900</v>
      </c>
      <c r="W59" s="66" t="s">
        <v>9</v>
      </c>
      <c r="X59" s="66">
        <v>170900</v>
      </c>
      <c r="Y59" s="66" t="s">
        <v>9</v>
      </c>
      <c r="Z59" s="76">
        <v>115500</v>
      </c>
      <c r="AA59" s="66" t="s">
        <v>9</v>
      </c>
      <c r="AB59" s="76">
        <v>36500</v>
      </c>
      <c r="AC59" s="66" t="s">
        <v>9</v>
      </c>
      <c r="AD59" s="66" t="s">
        <v>9</v>
      </c>
      <c r="AE59" s="82">
        <v>157300</v>
      </c>
      <c r="AF59" s="66" t="s">
        <v>9</v>
      </c>
      <c r="AG59" s="79">
        <v>700</v>
      </c>
    </row>
    <row r="60" spans="2:33" ht="12" customHeight="1">
      <c r="B60" s="62">
        <v>2014</v>
      </c>
      <c r="C60" s="136" t="s">
        <v>85</v>
      </c>
      <c r="D60" s="122">
        <v>585800</v>
      </c>
      <c r="E60" s="76">
        <v>584200</v>
      </c>
      <c r="F60" s="66" t="s">
        <v>9</v>
      </c>
      <c r="G60" s="66" t="s">
        <v>9</v>
      </c>
      <c r="H60" s="66" t="s">
        <v>9</v>
      </c>
      <c r="I60" s="66" t="s">
        <v>9</v>
      </c>
      <c r="J60" s="66" t="s">
        <v>9</v>
      </c>
      <c r="K60" s="66" t="s">
        <v>9</v>
      </c>
      <c r="L60" s="66" t="s">
        <v>9</v>
      </c>
      <c r="M60" s="66" t="s">
        <v>9</v>
      </c>
      <c r="N60" s="66" t="s">
        <v>9</v>
      </c>
      <c r="O60" s="66" t="s">
        <v>9</v>
      </c>
      <c r="P60" s="66" t="s">
        <v>9</v>
      </c>
      <c r="Q60" s="66" t="s">
        <v>9</v>
      </c>
      <c r="R60" s="66" t="s">
        <v>9</v>
      </c>
      <c r="S60" s="66">
        <v>49800</v>
      </c>
      <c r="T60" s="66" t="s">
        <v>9</v>
      </c>
      <c r="U60" s="66" t="s">
        <v>9</v>
      </c>
      <c r="V60" s="76">
        <v>68600</v>
      </c>
      <c r="W60" s="66" t="s">
        <v>9</v>
      </c>
      <c r="X60" s="66">
        <v>158100</v>
      </c>
      <c r="Y60" s="66" t="s">
        <v>9</v>
      </c>
      <c r="Z60" s="76">
        <v>112400</v>
      </c>
      <c r="AA60" s="66" t="s">
        <v>9</v>
      </c>
      <c r="AB60" s="76">
        <v>40700</v>
      </c>
      <c r="AC60" s="66" t="s">
        <v>9</v>
      </c>
      <c r="AD60" s="66" t="s">
        <v>9</v>
      </c>
      <c r="AE60" s="82">
        <v>154600</v>
      </c>
      <c r="AF60" s="66" t="s">
        <v>9</v>
      </c>
      <c r="AG60" s="79">
        <v>1650</v>
      </c>
    </row>
    <row r="61" spans="2:33" ht="12" customHeight="1">
      <c r="B61" s="112">
        <v>2015</v>
      </c>
      <c r="C61" s="136" t="s">
        <v>110</v>
      </c>
      <c r="D61" s="122">
        <v>565900</v>
      </c>
      <c r="E61" s="76">
        <v>564300</v>
      </c>
      <c r="F61" s="66" t="s">
        <v>9</v>
      </c>
      <c r="G61" s="66" t="s">
        <v>9</v>
      </c>
      <c r="H61" s="66" t="s">
        <v>9</v>
      </c>
      <c r="I61" s="66" t="s">
        <v>9</v>
      </c>
      <c r="J61" s="66" t="s">
        <v>9</v>
      </c>
      <c r="K61" s="66" t="s">
        <v>9</v>
      </c>
      <c r="L61" s="66" t="s">
        <v>9</v>
      </c>
      <c r="M61" s="66" t="s">
        <v>9</v>
      </c>
      <c r="N61" s="66" t="s">
        <v>9</v>
      </c>
      <c r="O61" s="66" t="s">
        <v>9</v>
      </c>
      <c r="P61" s="66" t="s">
        <v>9</v>
      </c>
      <c r="Q61" s="66" t="s">
        <v>9</v>
      </c>
      <c r="R61" s="66" t="s">
        <v>9</v>
      </c>
      <c r="S61" s="66">
        <v>45800</v>
      </c>
      <c r="T61" s="66" t="s">
        <v>9</v>
      </c>
      <c r="U61" s="66" t="s">
        <v>9</v>
      </c>
      <c r="V61" s="76">
        <v>66700</v>
      </c>
      <c r="W61" s="66" t="s">
        <v>9</v>
      </c>
      <c r="X61" s="66">
        <v>150300</v>
      </c>
      <c r="Y61" s="66" t="s">
        <v>9</v>
      </c>
      <c r="Z61" s="76">
        <v>108200</v>
      </c>
      <c r="AA61" s="66" t="s">
        <v>9</v>
      </c>
      <c r="AB61" s="76">
        <v>35900</v>
      </c>
      <c r="AC61" s="66" t="s">
        <v>9</v>
      </c>
      <c r="AD61" s="66" t="s">
        <v>9</v>
      </c>
      <c r="AE61" s="82">
        <v>157400</v>
      </c>
      <c r="AF61" s="66" t="s">
        <v>9</v>
      </c>
      <c r="AG61" s="79">
        <v>1540</v>
      </c>
    </row>
    <row r="62" spans="2:33" ht="12" customHeight="1">
      <c r="B62" s="119">
        <v>2016</v>
      </c>
      <c r="C62" s="139" t="s">
        <v>116</v>
      </c>
      <c r="D62" s="124">
        <v>546200</v>
      </c>
      <c r="E62" s="116">
        <v>545000</v>
      </c>
      <c r="F62" s="117" t="s">
        <v>9</v>
      </c>
      <c r="G62" s="117" t="s">
        <v>9</v>
      </c>
      <c r="H62" s="117" t="s">
        <v>9</v>
      </c>
      <c r="I62" s="117" t="s">
        <v>9</v>
      </c>
      <c r="J62" s="117" t="s">
        <v>9</v>
      </c>
      <c r="K62" s="117" t="s">
        <v>9</v>
      </c>
      <c r="L62" s="117" t="s">
        <v>9</v>
      </c>
      <c r="M62" s="117" t="s">
        <v>9</v>
      </c>
      <c r="N62" s="117" t="s">
        <v>9</v>
      </c>
      <c r="O62" s="117" t="s">
        <v>9</v>
      </c>
      <c r="P62" s="117" t="s">
        <v>9</v>
      </c>
      <c r="Q62" s="117" t="s">
        <v>9</v>
      </c>
      <c r="R62" s="117" t="s">
        <v>9</v>
      </c>
      <c r="S62" s="117">
        <v>39500</v>
      </c>
      <c r="T62" s="117" t="s">
        <v>9</v>
      </c>
      <c r="U62" s="117" t="s">
        <v>9</v>
      </c>
      <c r="V62" s="116">
        <v>62300</v>
      </c>
      <c r="W62" s="117" t="s">
        <v>9</v>
      </c>
      <c r="X62" s="117">
        <v>142500</v>
      </c>
      <c r="Y62" s="117" t="s">
        <v>9</v>
      </c>
      <c r="Z62" s="116">
        <v>100800</v>
      </c>
      <c r="AA62" s="117" t="s">
        <v>9</v>
      </c>
      <c r="AB62" s="116">
        <v>36900</v>
      </c>
      <c r="AC62" s="117" t="s">
        <v>9</v>
      </c>
      <c r="AD62" s="117" t="s">
        <v>9</v>
      </c>
      <c r="AE62" s="116">
        <v>163100</v>
      </c>
      <c r="AF62" s="117" t="s">
        <v>9</v>
      </c>
      <c r="AG62" s="118">
        <v>1110</v>
      </c>
    </row>
    <row r="63" spans="2:33" ht="12" customHeight="1">
      <c r="B63" s="130">
        <v>2017</v>
      </c>
      <c r="C63" s="50" t="s">
        <v>118</v>
      </c>
      <c r="D63" s="122">
        <v>530200</v>
      </c>
      <c r="E63" s="76">
        <v>529600</v>
      </c>
      <c r="F63" s="66" t="s">
        <v>9</v>
      </c>
      <c r="G63" s="66" t="s">
        <v>9</v>
      </c>
      <c r="H63" s="66" t="s">
        <v>9</v>
      </c>
      <c r="I63" s="66" t="s">
        <v>9</v>
      </c>
      <c r="J63" s="66" t="s">
        <v>9</v>
      </c>
      <c r="K63" s="66" t="s">
        <v>9</v>
      </c>
      <c r="L63" s="66" t="s">
        <v>9</v>
      </c>
      <c r="M63" s="66" t="s">
        <v>9</v>
      </c>
      <c r="N63" s="66" t="s">
        <v>9</v>
      </c>
      <c r="O63" s="66" t="s">
        <v>9</v>
      </c>
      <c r="P63" s="66" t="s">
        <v>9</v>
      </c>
      <c r="Q63" s="66" t="s">
        <v>9</v>
      </c>
      <c r="R63" s="66" t="s">
        <v>9</v>
      </c>
      <c r="S63" s="66">
        <v>40000</v>
      </c>
      <c r="T63" s="66" t="s">
        <v>9</v>
      </c>
      <c r="U63" s="66" t="s">
        <v>9</v>
      </c>
      <c r="V63" s="76">
        <v>61000</v>
      </c>
      <c r="W63" s="66" t="s">
        <v>9</v>
      </c>
      <c r="X63" s="66">
        <v>130300</v>
      </c>
      <c r="Y63" s="66" t="s">
        <v>9</v>
      </c>
      <c r="Z63" s="76">
        <v>97300</v>
      </c>
      <c r="AA63" s="66" t="s">
        <v>9</v>
      </c>
      <c r="AB63" s="76">
        <v>39500</v>
      </c>
      <c r="AC63" s="66" t="s">
        <v>9</v>
      </c>
      <c r="AD63" s="66" t="s">
        <v>9</v>
      </c>
      <c r="AE63" s="82">
        <v>161500</v>
      </c>
      <c r="AF63" s="66" t="s">
        <v>9</v>
      </c>
      <c r="AG63" s="79">
        <v>690</v>
      </c>
    </row>
    <row r="64" spans="2:33" ht="12" customHeight="1">
      <c r="B64" s="130">
        <v>2018</v>
      </c>
      <c r="C64" s="50" t="s">
        <v>120</v>
      </c>
      <c r="D64" s="122">
        <v>523700</v>
      </c>
      <c r="E64" s="76">
        <v>522700</v>
      </c>
      <c r="F64" s="66" t="s">
        <v>9</v>
      </c>
      <c r="G64" s="66" t="s">
        <v>9</v>
      </c>
      <c r="H64" s="66" t="s">
        <v>9</v>
      </c>
      <c r="I64" s="66" t="s">
        <v>9</v>
      </c>
      <c r="J64" s="66" t="s">
        <v>9</v>
      </c>
      <c r="K64" s="66" t="s">
        <v>9</v>
      </c>
      <c r="L64" s="66" t="s">
        <v>9</v>
      </c>
      <c r="M64" s="66" t="s">
        <v>9</v>
      </c>
      <c r="N64" s="66" t="s">
        <v>9</v>
      </c>
      <c r="O64" s="66" t="s">
        <v>9</v>
      </c>
      <c r="P64" s="66" t="s">
        <v>9</v>
      </c>
      <c r="Q64" s="66" t="s">
        <v>9</v>
      </c>
      <c r="R64" s="66" t="s">
        <v>9</v>
      </c>
      <c r="S64" s="66">
        <v>36000</v>
      </c>
      <c r="T64" s="66" t="s">
        <v>9</v>
      </c>
      <c r="U64" s="66" t="s">
        <v>9</v>
      </c>
      <c r="V64" s="76">
        <v>59600</v>
      </c>
      <c r="W64" s="66" t="s">
        <v>9</v>
      </c>
      <c r="X64" s="66">
        <v>123100</v>
      </c>
      <c r="Y64" s="66" t="s">
        <v>9</v>
      </c>
      <c r="Z64" s="76">
        <v>96500</v>
      </c>
      <c r="AA64" s="66" t="s">
        <v>9</v>
      </c>
      <c r="AB64" s="76">
        <v>39000</v>
      </c>
      <c r="AC64" s="66" t="s">
        <v>9</v>
      </c>
      <c r="AD64" s="66" t="s">
        <v>9</v>
      </c>
      <c r="AE64" s="82">
        <v>168500</v>
      </c>
      <c r="AF64" s="66" t="s">
        <v>9</v>
      </c>
      <c r="AG64" s="79">
        <v>1050</v>
      </c>
    </row>
    <row r="65" spans="2:33" ht="12" customHeight="1">
      <c r="B65" s="130">
        <v>2019</v>
      </c>
      <c r="C65" s="50" t="s">
        <v>121</v>
      </c>
      <c r="D65" s="122">
        <v>516500</v>
      </c>
      <c r="E65" s="76">
        <v>514900</v>
      </c>
      <c r="F65" s="66" t="s">
        <v>9</v>
      </c>
      <c r="G65" s="66" t="s">
        <v>9</v>
      </c>
      <c r="H65" s="66" t="s">
        <v>9</v>
      </c>
      <c r="I65" s="66" t="s">
        <v>9</v>
      </c>
      <c r="J65" s="66" t="s">
        <v>9</v>
      </c>
      <c r="K65" s="66" t="s">
        <v>9</v>
      </c>
      <c r="L65" s="66" t="s">
        <v>9</v>
      </c>
      <c r="M65" s="66" t="s">
        <v>9</v>
      </c>
      <c r="N65" s="66" t="s">
        <v>9</v>
      </c>
      <c r="O65" s="66" t="s">
        <v>9</v>
      </c>
      <c r="P65" s="66" t="s">
        <v>9</v>
      </c>
      <c r="Q65" s="66" t="s">
        <v>9</v>
      </c>
      <c r="R65" s="66" t="s">
        <v>9</v>
      </c>
      <c r="S65" s="66">
        <v>37400</v>
      </c>
      <c r="T65" s="66" t="s">
        <v>9</v>
      </c>
      <c r="U65" s="66" t="s">
        <v>9</v>
      </c>
      <c r="V65" s="76">
        <v>50300</v>
      </c>
      <c r="W65" s="66" t="s">
        <v>9</v>
      </c>
      <c r="X65" s="66">
        <v>112800</v>
      </c>
      <c r="Y65" s="66" t="s">
        <v>9</v>
      </c>
      <c r="Z65" s="76">
        <v>94500</v>
      </c>
      <c r="AA65" s="66" t="s">
        <v>9</v>
      </c>
      <c r="AB65" s="76">
        <v>39600</v>
      </c>
      <c r="AC65" s="66" t="s">
        <v>9</v>
      </c>
      <c r="AD65" s="66" t="s">
        <v>9</v>
      </c>
      <c r="AE65" s="82">
        <v>180400</v>
      </c>
      <c r="AF65" s="66" t="s">
        <v>9</v>
      </c>
      <c r="AG65" s="79">
        <v>1540</v>
      </c>
    </row>
    <row r="66" spans="2:33" ht="12" customHeight="1">
      <c r="B66" s="143">
        <v>2020</v>
      </c>
      <c r="C66" s="50" t="s">
        <v>122</v>
      </c>
      <c r="D66" s="122">
        <v>531400</v>
      </c>
      <c r="E66" s="76">
        <v>529900</v>
      </c>
      <c r="F66" s="66" t="s">
        <v>9</v>
      </c>
      <c r="G66" s="66" t="s">
        <v>9</v>
      </c>
      <c r="H66" s="66" t="s">
        <v>9</v>
      </c>
      <c r="I66" s="66" t="s">
        <v>9</v>
      </c>
      <c r="J66" s="66" t="s">
        <v>9</v>
      </c>
      <c r="K66" s="66" t="s">
        <v>9</v>
      </c>
      <c r="L66" s="66" t="s">
        <v>9</v>
      </c>
      <c r="M66" s="66" t="s">
        <v>9</v>
      </c>
      <c r="N66" s="66" t="s">
        <v>9</v>
      </c>
      <c r="O66" s="66" t="s">
        <v>9</v>
      </c>
      <c r="P66" s="66" t="s">
        <v>9</v>
      </c>
      <c r="Q66" s="66" t="s">
        <v>9</v>
      </c>
      <c r="R66" s="66" t="s">
        <v>9</v>
      </c>
      <c r="S66" s="66">
        <v>37000</v>
      </c>
      <c r="T66" s="66" t="s">
        <v>9</v>
      </c>
      <c r="U66" s="66" t="s">
        <v>9</v>
      </c>
      <c r="V66" s="76">
        <v>51800</v>
      </c>
      <c r="W66" s="66" t="s">
        <v>9</v>
      </c>
      <c r="X66" s="66">
        <v>115800</v>
      </c>
      <c r="Y66" s="66" t="s">
        <v>9</v>
      </c>
      <c r="Z66" s="76">
        <v>93300</v>
      </c>
      <c r="AA66" s="66" t="s">
        <v>9</v>
      </c>
      <c r="AB66" s="76">
        <v>36500</v>
      </c>
      <c r="AC66" s="66" t="s">
        <v>9</v>
      </c>
      <c r="AD66" s="66" t="s">
        <v>9</v>
      </c>
      <c r="AE66" s="82">
        <v>195500</v>
      </c>
      <c r="AF66" s="66">
        <v>90000</v>
      </c>
      <c r="AG66" s="79">
        <v>1520</v>
      </c>
    </row>
    <row r="67" spans="2:33" ht="12" customHeight="1">
      <c r="B67" s="113">
        <v>2021</v>
      </c>
      <c r="C67" s="149" t="s">
        <v>124</v>
      </c>
      <c r="D67" s="158">
        <v>525900</v>
      </c>
      <c r="E67" s="77">
        <v>524000</v>
      </c>
      <c r="F67" s="72" t="s">
        <v>123</v>
      </c>
      <c r="G67" s="72" t="s">
        <v>123</v>
      </c>
      <c r="H67" s="72" t="s">
        <v>123</v>
      </c>
      <c r="I67" s="72" t="s">
        <v>123</v>
      </c>
      <c r="J67" s="72" t="s">
        <v>123</v>
      </c>
      <c r="K67" s="72" t="s">
        <v>123</v>
      </c>
      <c r="L67" s="72" t="s">
        <v>123</v>
      </c>
      <c r="M67" s="72" t="s">
        <v>123</v>
      </c>
      <c r="N67" s="72" t="s">
        <v>123</v>
      </c>
      <c r="O67" s="72" t="s">
        <v>123</v>
      </c>
      <c r="P67" s="72" t="s">
        <v>123</v>
      </c>
      <c r="Q67" s="72" t="s">
        <v>123</v>
      </c>
      <c r="R67" s="72" t="s">
        <v>123</v>
      </c>
      <c r="S67" s="77">
        <v>33500</v>
      </c>
      <c r="T67" s="72" t="s">
        <v>123</v>
      </c>
      <c r="U67" s="72" t="s">
        <v>9</v>
      </c>
      <c r="V67" s="77">
        <v>45900</v>
      </c>
      <c r="W67" s="72" t="s">
        <v>123</v>
      </c>
      <c r="X67" s="77">
        <v>108500</v>
      </c>
      <c r="Y67" s="72" t="s">
        <v>123</v>
      </c>
      <c r="Z67" s="77">
        <v>94000</v>
      </c>
      <c r="AA67" s="72" t="s">
        <v>123</v>
      </c>
      <c r="AB67" s="77">
        <v>36200</v>
      </c>
      <c r="AC67" s="72" t="s">
        <v>123</v>
      </c>
      <c r="AD67" s="72" t="s">
        <v>123</v>
      </c>
      <c r="AE67" s="83">
        <v>205800</v>
      </c>
      <c r="AF67" s="77">
        <v>97000</v>
      </c>
      <c r="AG67" s="80">
        <v>1890</v>
      </c>
    </row>
    <row r="68" spans="2:33" ht="12" customHeight="1">
      <c r="B68" s="156">
        <v>2022</v>
      </c>
      <c r="C68" s="157" t="s">
        <v>125</v>
      </c>
      <c r="D68" s="159">
        <v>525100</v>
      </c>
      <c r="E68" s="76">
        <v>523600</v>
      </c>
      <c r="F68" s="66" t="s">
        <v>43</v>
      </c>
      <c r="G68" s="66" t="s">
        <v>43</v>
      </c>
      <c r="H68" s="66" t="s">
        <v>43</v>
      </c>
      <c r="I68" s="66" t="s">
        <v>43</v>
      </c>
      <c r="J68" s="66" t="s">
        <v>43</v>
      </c>
      <c r="K68" s="66" t="s">
        <v>43</v>
      </c>
      <c r="L68" s="66" t="s">
        <v>43</v>
      </c>
      <c r="M68" s="66" t="s">
        <v>43</v>
      </c>
      <c r="N68" s="66" t="s">
        <v>43</v>
      </c>
      <c r="O68" s="66" t="s">
        <v>43</v>
      </c>
      <c r="P68" s="66" t="s">
        <v>43</v>
      </c>
      <c r="Q68" s="66" t="s">
        <v>43</v>
      </c>
      <c r="R68" s="66" t="s">
        <v>43</v>
      </c>
      <c r="S68" s="76">
        <v>31300</v>
      </c>
      <c r="T68" s="66" t="s">
        <v>43</v>
      </c>
      <c r="U68" s="66" t="s">
        <v>9</v>
      </c>
      <c r="V68" s="76">
        <v>42300</v>
      </c>
      <c r="W68" s="66" t="s">
        <v>43</v>
      </c>
      <c r="X68" s="76">
        <v>103600</v>
      </c>
      <c r="Y68" s="66" t="s">
        <v>43</v>
      </c>
      <c r="Z68" s="76">
        <v>91700</v>
      </c>
      <c r="AA68" s="66" t="s">
        <v>43</v>
      </c>
      <c r="AB68" s="76">
        <v>35200</v>
      </c>
      <c r="AC68" s="66" t="s">
        <v>43</v>
      </c>
      <c r="AD68" s="66" t="s">
        <v>43</v>
      </c>
      <c r="AE68" s="82">
        <v>219600</v>
      </c>
      <c r="AF68" s="76">
        <v>103400</v>
      </c>
      <c r="AG68" s="79">
        <v>1430</v>
      </c>
    </row>
    <row r="69" spans="2:33" ht="12" customHeight="1">
      <c r="B69" s="156">
        <v>2023</v>
      </c>
      <c r="C69" s="157" t="s">
        <v>129</v>
      </c>
      <c r="D69" s="152">
        <v>513000</v>
      </c>
      <c r="E69" s="147">
        <v>510800</v>
      </c>
      <c r="F69" s="148" t="s">
        <v>43</v>
      </c>
      <c r="G69" s="148" t="s">
        <v>43</v>
      </c>
      <c r="H69" s="148" t="s">
        <v>43</v>
      </c>
      <c r="I69" s="148" t="s">
        <v>43</v>
      </c>
      <c r="J69" s="148" t="s">
        <v>43</v>
      </c>
      <c r="K69" s="148" t="s">
        <v>43</v>
      </c>
      <c r="L69" s="148" t="s">
        <v>43</v>
      </c>
      <c r="M69" s="148" t="s">
        <v>43</v>
      </c>
      <c r="N69" s="148" t="s">
        <v>43</v>
      </c>
      <c r="O69" s="148" t="s">
        <v>43</v>
      </c>
      <c r="P69" s="148" t="s">
        <v>43</v>
      </c>
      <c r="Q69" s="148" t="s">
        <v>43</v>
      </c>
      <c r="R69" s="148" t="s">
        <v>43</v>
      </c>
      <c r="S69" s="147">
        <v>28500</v>
      </c>
      <c r="T69" s="148" t="s">
        <v>43</v>
      </c>
      <c r="U69" s="148" t="s">
        <v>9</v>
      </c>
      <c r="V69" s="147">
        <v>38000</v>
      </c>
      <c r="W69" s="148" t="s">
        <v>43</v>
      </c>
      <c r="X69" s="147">
        <v>96600</v>
      </c>
      <c r="Y69" s="148" t="s">
        <v>43</v>
      </c>
      <c r="Z69" s="147">
        <v>88800</v>
      </c>
      <c r="AA69" s="148" t="s">
        <v>43</v>
      </c>
      <c r="AB69" s="147">
        <v>35900</v>
      </c>
      <c r="AC69" s="148" t="s">
        <v>43</v>
      </c>
      <c r="AD69" s="148" t="s">
        <v>43</v>
      </c>
      <c r="AE69" s="160">
        <v>223000</v>
      </c>
      <c r="AF69" s="147">
        <v>107700</v>
      </c>
      <c r="AG69" s="161">
        <v>2270</v>
      </c>
    </row>
    <row r="70" spans="2:33" ht="12" customHeight="1">
      <c r="B70" s="145">
        <v>2024</v>
      </c>
      <c r="C70" s="146" t="s">
        <v>131</v>
      </c>
      <c r="D70" s="142">
        <v>491200</v>
      </c>
      <c r="E70" s="131">
        <v>490400</v>
      </c>
      <c r="F70" s="132" t="s">
        <v>43</v>
      </c>
      <c r="G70" s="132" t="s">
        <v>43</v>
      </c>
      <c r="H70" s="132" t="s">
        <v>43</v>
      </c>
      <c r="I70" s="132" t="s">
        <v>43</v>
      </c>
      <c r="J70" s="132" t="s">
        <v>43</v>
      </c>
      <c r="K70" s="132" t="s">
        <v>43</v>
      </c>
      <c r="L70" s="132" t="s">
        <v>43</v>
      </c>
      <c r="M70" s="132" t="s">
        <v>43</v>
      </c>
      <c r="N70" s="132" t="s">
        <v>43</v>
      </c>
      <c r="O70" s="132" t="s">
        <v>43</v>
      </c>
      <c r="P70" s="132" t="s">
        <v>43</v>
      </c>
      <c r="Q70" s="132" t="s">
        <v>43</v>
      </c>
      <c r="R70" s="132" t="s">
        <v>43</v>
      </c>
      <c r="S70" s="131">
        <v>24300</v>
      </c>
      <c r="T70" s="132" t="s">
        <v>43</v>
      </c>
      <c r="U70" s="132" t="s">
        <v>9</v>
      </c>
      <c r="V70" s="131">
        <v>33500</v>
      </c>
      <c r="W70" s="132" t="s">
        <v>43</v>
      </c>
      <c r="X70" s="131">
        <v>88900</v>
      </c>
      <c r="Y70" s="132" t="s">
        <v>43</v>
      </c>
      <c r="Z70" s="131">
        <v>82500</v>
      </c>
      <c r="AA70" s="132" t="s">
        <v>43</v>
      </c>
      <c r="AB70" s="131">
        <v>34300</v>
      </c>
      <c r="AC70" s="132" t="s">
        <v>43</v>
      </c>
      <c r="AD70" s="132" t="s">
        <v>43</v>
      </c>
      <c r="AE70" s="133">
        <v>226900</v>
      </c>
      <c r="AF70" s="131">
        <v>113900</v>
      </c>
      <c r="AG70" s="134">
        <v>800</v>
      </c>
    </row>
    <row r="71" spans="2:33" ht="12" customHeight="1">
      <c r="B71" s="6" t="s">
        <v>86</v>
      </c>
      <c r="C71" s="7"/>
    </row>
    <row r="72" spans="2:33" ht="12" customHeight="1">
      <c r="B72" s="7" t="s">
        <v>62</v>
      </c>
      <c r="C72" s="7"/>
    </row>
    <row r="73" spans="2:33" ht="12" customHeight="1">
      <c r="B73" s="7" t="s">
        <v>63</v>
      </c>
      <c r="C73" s="7"/>
    </row>
    <row r="74" spans="2:33" ht="12" customHeight="1">
      <c r="B74" s="7" t="s">
        <v>64</v>
      </c>
      <c r="C74" s="6"/>
    </row>
    <row r="75" spans="2:33" ht="12" customHeight="1">
      <c r="B75" s="6" t="s">
        <v>65</v>
      </c>
      <c r="C75" s="8"/>
    </row>
    <row r="76" spans="2:33" ht="12" customHeight="1">
      <c r="B76" s="6" t="s">
        <v>126</v>
      </c>
    </row>
    <row r="77" spans="2:33" ht="12" customHeight="1">
      <c r="B77" s="9" t="s">
        <v>127</v>
      </c>
    </row>
    <row r="78" spans="2:33" ht="12" customHeight="1">
      <c r="B78" s="9"/>
      <c r="AF78" s="10"/>
      <c r="AG78" s="10"/>
    </row>
    <row r="79" spans="2:33" s="13" customFormat="1" ht="12" customHeight="1">
      <c r="B79" s="111"/>
      <c r="C79" s="3"/>
      <c r="E79" s="14"/>
      <c r="G79" s="14"/>
      <c r="H79" s="3"/>
      <c r="I79" s="14"/>
      <c r="J79" s="3"/>
      <c r="K79" s="3"/>
      <c r="L79" s="3"/>
      <c r="M79" s="3"/>
      <c r="N79" s="14"/>
      <c r="O79" s="3"/>
      <c r="P79" s="14"/>
      <c r="Q79" s="3"/>
      <c r="R79" s="3"/>
      <c r="S79" s="3"/>
      <c r="T79" s="14"/>
      <c r="U79" s="3"/>
      <c r="V79" s="14"/>
      <c r="W79" s="3"/>
      <c r="X79" s="14"/>
      <c r="Y79" s="3"/>
      <c r="Z79" s="14"/>
      <c r="AB79" s="129"/>
    </row>
    <row r="80" spans="2:33" ht="12" customHeight="1">
      <c r="AG80" s="129" t="s">
        <v>132</v>
      </c>
    </row>
  </sheetData>
  <mergeCells count="4">
    <mergeCell ref="B5:C7"/>
    <mergeCell ref="D5:AG5"/>
    <mergeCell ref="E6:AF6"/>
    <mergeCell ref="AG6:AG7"/>
  </mergeCells>
  <phoneticPr fontId="3"/>
  <pageMargins left="0.59055118110236227" right="0" top="0.59055118110236227" bottom="0" header="0.51181102362204722" footer="0.51181102362204722"/>
  <pageSetup paperSize="9" scale="8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83"/>
  <sheetViews>
    <sheetView showGridLines="0" zoomScale="110" zoomScaleNormal="110" workbookViewId="0">
      <pane xSplit="3" ySplit="9" topLeftCell="H62" activePane="bottomRight" state="frozen"/>
      <selection activeCell="H73" sqref="H73"/>
      <selection pane="topRight" activeCell="H73" sqref="H73"/>
      <selection pane="bottomLeft" activeCell="H73" sqref="H73"/>
      <selection pane="bottomRight" activeCell="M80" sqref="M80"/>
    </sheetView>
  </sheetViews>
  <sheetFormatPr defaultRowHeight="12" customHeight="1"/>
  <cols>
    <col min="1" max="1" width="5.625" style="13" customWidth="1"/>
    <col min="2" max="2" width="7.625" style="3" customWidth="1"/>
    <col min="3" max="3" width="9.5" style="3" customWidth="1"/>
    <col min="4" max="4" width="10.625" style="13" customWidth="1"/>
    <col min="5" max="5" width="6.625" style="14" customWidth="1"/>
    <col min="6" max="6" width="10.625" style="13" customWidth="1"/>
    <col min="7" max="7" width="6.625" style="14" customWidth="1"/>
    <col min="8" max="8" width="10.625" style="3" customWidth="1"/>
    <col min="9" max="9" width="6.625" style="14" customWidth="1"/>
    <col min="10" max="10" width="10.625" style="3" customWidth="1"/>
    <col min="11" max="12" width="9" style="3" bestFit="1" customWidth="1"/>
    <col min="13" max="13" width="9" style="3" customWidth="1"/>
    <col min="14" max="14" width="6.625" style="14" customWidth="1"/>
    <col min="15" max="15" width="9" style="3" customWidth="1"/>
    <col min="16" max="16" width="6.625" style="14" customWidth="1"/>
    <col min="17" max="19" width="9" style="3" customWidth="1"/>
    <col min="20" max="20" width="6.625" style="14" customWidth="1"/>
    <col min="21" max="21" width="9" style="3" customWidth="1"/>
    <col min="22" max="22" width="6.625" style="14" customWidth="1"/>
    <col min="23" max="23" width="9" style="3" customWidth="1"/>
    <col min="24" max="24" width="6.625" style="14" customWidth="1"/>
    <col min="25" max="25" width="9" style="3" customWidth="1"/>
    <col min="26" max="26" width="6.625" style="14" customWidth="1"/>
    <col min="27" max="27" width="9" style="13"/>
    <col min="28" max="28" width="6.625" style="14" customWidth="1"/>
    <col min="29" max="16384" width="9" style="13"/>
  </cols>
  <sheetData>
    <row r="2" spans="2:28" ht="15" customHeight="1">
      <c r="B2" s="1" t="s">
        <v>0</v>
      </c>
      <c r="C2" s="1"/>
      <c r="D2" s="11"/>
      <c r="E2" s="12"/>
      <c r="G2" s="12"/>
      <c r="I2" s="12"/>
      <c r="N2" s="12"/>
      <c r="P2" s="12"/>
      <c r="T2" s="12"/>
      <c r="V2" s="12"/>
      <c r="X2" s="12"/>
      <c r="Z2" s="12"/>
      <c r="AB2" s="12"/>
    </row>
    <row r="4" spans="2:28" ht="12" customHeight="1">
      <c r="AB4" s="15" t="s">
        <v>113</v>
      </c>
    </row>
    <row r="5" spans="2:28" ht="12" customHeight="1">
      <c r="B5" s="162" t="s">
        <v>1</v>
      </c>
      <c r="C5" s="163"/>
      <c r="D5" s="168" t="s">
        <v>111</v>
      </c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8"/>
      <c r="AB5" s="16"/>
    </row>
    <row r="6" spans="2:28" ht="12" customHeight="1">
      <c r="B6" s="164"/>
      <c r="C6" s="165"/>
      <c r="D6" s="17"/>
      <c r="E6" s="18"/>
      <c r="F6" s="19" t="s">
        <v>66</v>
      </c>
      <c r="G6" s="20"/>
      <c r="H6" s="21"/>
      <c r="I6" s="20"/>
      <c r="J6" s="21"/>
      <c r="K6" s="21"/>
      <c r="L6" s="21"/>
      <c r="M6" s="21"/>
      <c r="N6" s="20"/>
      <c r="O6" s="21"/>
      <c r="P6" s="20"/>
      <c r="Q6" s="21"/>
      <c r="R6" s="21"/>
      <c r="S6" s="21"/>
      <c r="T6" s="20"/>
      <c r="U6" s="21"/>
      <c r="V6" s="20"/>
      <c r="W6" s="21"/>
      <c r="X6" s="20"/>
      <c r="Y6" s="21"/>
      <c r="Z6" s="20"/>
      <c r="AA6" s="179" t="s">
        <v>3</v>
      </c>
      <c r="AB6" s="22"/>
    </row>
    <row r="7" spans="2:28" ht="12" customHeight="1">
      <c r="B7" s="164"/>
      <c r="C7" s="165"/>
      <c r="D7" s="23"/>
      <c r="E7" s="18"/>
      <c r="F7" s="24"/>
      <c r="G7" s="18"/>
      <c r="H7" s="25" t="s">
        <v>84</v>
      </c>
      <c r="I7" s="26"/>
      <c r="J7" s="27"/>
      <c r="K7" s="27"/>
      <c r="L7" s="27"/>
      <c r="M7" s="25" t="s">
        <v>67</v>
      </c>
      <c r="N7" s="28"/>
      <c r="O7" s="27" t="s">
        <v>68</v>
      </c>
      <c r="P7" s="26"/>
      <c r="Q7" s="27"/>
      <c r="R7" s="27"/>
      <c r="S7" s="25" t="s">
        <v>69</v>
      </c>
      <c r="T7" s="28"/>
      <c r="U7" s="25" t="s">
        <v>70</v>
      </c>
      <c r="V7" s="28"/>
      <c r="W7" s="25" t="s">
        <v>71</v>
      </c>
      <c r="X7" s="26"/>
      <c r="Y7" s="29"/>
      <c r="Z7" s="30"/>
      <c r="AA7" s="180"/>
      <c r="AB7" s="31"/>
    </row>
    <row r="8" spans="2:28" ht="12" customHeight="1">
      <c r="B8" s="164"/>
      <c r="C8" s="165"/>
      <c r="D8" s="23"/>
      <c r="E8" s="18"/>
      <c r="F8" s="32"/>
      <c r="G8" s="18"/>
      <c r="H8" s="33"/>
      <c r="I8" s="34"/>
      <c r="J8" s="35" t="s">
        <v>72</v>
      </c>
      <c r="K8" s="35" t="s">
        <v>73</v>
      </c>
      <c r="L8" s="35" t="s">
        <v>74</v>
      </c>
      <c r="M8" s="36"/>
      <c r="N8" s="37"/>
      <c r="O8" s="38"/>
      <c r="P8" s="34"/>
      <c r="Q8" s="35" t="s">
        <v>75</v>
      </c>
      <c r="R8" s="35" t="s">
        <v>76</v>
      </c>
      <c r="S8" s="36"/>
      <c r="T8" s="37"/>
      <c r="U8" s="36"/>
      <c r="V8" s="37"/>
      <c r="W8" s="36"/>
      <c r="X8" s="34"/>
      <c r="Y8" s="39" t="s">
        <v>77</v>
      </c>
      <c r="Z8" s="30"/>
      <c r="AA8" s="180"/>
      <c r="AB8" s="31"/>
    </row>
    <row r="9" spans="2:28" ht="12" customHeight="1">
      <c r="B9" s="166"/>
      <c r="C9" s="167"/>
      <c r="D9" s="40"/>
      <c r="E9" s="41" t="s">
        <v>78</v>
      </c>
      <c r="F9" s="42"/>
      <c r="G9" s="41" t="s">
        <v>78</v>
      </c>
      <c r="H9" s="43"/>
      <c r="I9" s="41" t="s">
        <v>78</v>
      </c>
      <c r="J9" s="44"/>
      <c r="K9" s="44"/>
      <c r="L9" s="44"/>
      <c r="M9" s="43"/>
      <c r="N9" s="45" t="s">
        <v>78</v>
      </c>
      <c r="O9" s="46"/>
      <c r="P9" s="41" t="s">
        <v>78</v>
      </c>
      <c r="Q9" s="44"/>
      <c r="R9" s="44"/>
      <c r="S9" s="43"/>
      <c r="T9" s="45" t="s">
        <v>78</v>
      </c>
      <c r="U9" s="43"/>
      <c r="V9" s="45" t="s">
        <v>78</v>
      </c>
      <c r="W9" s="43"/>
      <c r="X9" s="41" t="s">
        <v>78</v>
      </c>
      <c r="Y9" s="43"/>
      <c r="Z9" s="45" t="s">
        <v>78</v>
      </c>
      <c r="AA9" s="181"/>
      <c r="AB9" s="47" t="s">
        <v>78</v>
      </c>
    </row>
    <row r="10" spans="2:28" ht="12" customHeight="1">
      <c r="B10" s="48">
        <v>1962</v>
      </c>
      <c r="C10" s="49" t="s">
        <v>8</v>
      </c>
      <c r="D10" s="84">
        <v>688753</v>
      </c>
      <c r="E10" s="66" t="s">
        <v>43</v>
      </c>
      <c r="F10" s="84" t="s">
        <v>9</v>
      </c>
      <c r="G10" s="66" t="s">
        <v>9</v>
      </c>
      <c r="H10" s="63" t="s">
        <v>43</v>
      </c>
      <c r="I10" s="63" t="s">
        <v>9</v>
      </c>
      <c r="J10" s="66" t="s">
        <v>9</v>
      </c>
      <c r="K10" s="66" t="s">
        <v>9</v>
      </c>
      <c r="L10" s="63" t="s">
        <v>9</v>
      </c>
      <c r="M10" s="64" t="s">
        <v>9</v>
      </c>
      <c r="N10" s="63" t="s">
        <v>43</v>
      </c>
      <c r="O10" s="63" t="s">
        <v>9</v>
      </c>
      <c r="P10" s="63" t="s">
        <v>9</v>
      </c>
      <c r="Q10" s="85" t="s">
        <v>9</v>
      </c>
      <c r="R10" s="85" t="s">
        <v>9</v>
      </c>
      <c r="S10" s="85" t="s">
        <v>9</v>
      </c>
      <c r="T10" s="85" t="s">
        <v>9</v>
      </c>
      <c r="U10" s="85" t="s">
        <v>9</v>
      </c>
      <c r="V10" s="85" t="s">
        <v>9</v>
      </c>
      <c r="W10" s="85" t="s">
        <v>9</v>
      </c>
      <c r="X10" s="85" t="s">
        <v>9</v>
      </c>
      <c r="Y10" s="85" t="s">
        <v>9</v>
      </c>
      <c r="Z10" s="85" t="s">
        <v>9</v>
      </c>
      <c r="AA10" s="85" t="s">
        <v>9</v>
      </c>
      <c r="AB10" s="86" t="s">
        <v>43</v>
      </c>
    </row>
    <row r="11" spans="2:28" ht="12" customHeight="1">
      <c r="B11" s="48">
        <v>1963</v>
      </c>
      <c r="C11" s="50" t="s">
        <v>10</v>
      </c>
      <c r="D11" s="84" t="s">
        <v>9</v>
      </c>
      <c r="E11" s="87" t="s">
        <v>9</v>
      </c>
      <c r="F11" s="84" t="s">
        <v>9</v>
      </c>
      <c r="G11" s="66" t="s">
        <v>9</v>
      </c>
      <c r="H11" s="66" t="s">
        <v>9</v>
      </c>
      <c r="I11" s="88" t="s">
        <v>9</v>
      </c>
      <c r="J11" s="66" t="s">
        <v>9</v>
      </c>
      <c r="K11" s="66" t="s">
        <v>9</v>
      </c>
      <c r="L11" s="66" t="s">
        <v>9</v>
      </c>
      <c r="M11" s="88" t="s">
        <v>9</v>
      </c>
      <c r="N11" s="88" t="s">
        <v>9</v>
      </c>
      <c r="O11" s="66" t="s">
        <v>9</v>
      </c>
      <c r="P11" s="66" t="s">
        <v>9</v>
      </c>
      <c r="Q11" s="89" t="s">
        <v>9</v>
      </c>
      <c r="R11" s="89" t="s">
        <v>9</v>
      </c>
      <c r="S11" s="89" t="s">
        <v>9</v>
      </c>
      <c r="T11" s="89" t="s">
        <v>9</v>
      </c>
      <c r="U11" s="89" t="s">
        <v>9</v>
      </c>
      <c r="V11" s="89" t="s">
        <v>9</v>
      </c>
      <c r="W11" s="89" t="s">
        <v>9</v>
      </c>
      <c r="X11" s="89" t="s">
        <v>9</v>
      </c>
      <c r="Y11" s="89" t="s">
        <v>9</v>
      </c>
      <c r="Z11" s="89" t="s">
        <v>9</v>
      </c>
      <c r="AA11" s="89" t="s">
        <v>9</v>
      </c>
      <c r="AB11" s="90" t="s">
        <v>43</v>
      </c>
    </row>
    <row r="12" spans="2:28" ht="12" customHeight="1">
      <c r="B12" s="48">
        <v>1964</v>
      </c>
      <c r="C12" s="50" t="s">
        <v>11</v>
      </c>
      <c r="D12" s="84" t="s">
        <v>9</v>
      </c>
      <c r="E12" s="87" t="s">
        <v>9</v>
      </c>
      <c r="F12" s="84" t="s">
        <v>9</v>
      </c>
      <c r="G12" s="66" t="s">
        <v>9</v>
      </c>
      <c r="H12" s="66" t="s">
        <v>9</v>
      </c>
      <c r="I12" s="66" t="s">
        <v>9</v>
      </c>
      <c r="J12" s="66" t="s">
        <v>9</v>
      </c>
      <c r="K12" s="66" t="s">
        <v>9</v>
      </c>
      <c r="L12" s="91" t="s">
        <v>9</v>
      </c>
      <c r="M12" s="67" t="s">
        <v>9</v>
      </c>
      <c r="N12" s="66" t="s">
        <v>9</v>
      </c>
      <c r="O12" s="66" t="s">
        <v>9</v>
      </c>
      <c r="P12" s="66" t="s">
        <v>9</v>
      </c>
      <c r="Q12" s="89" t="s">
        <v>9</v>
      </c>
      <c r="R12" s="89" t="s">
        <v>9</v>
      </c>
      <c r="S12" s="89" t="s">
        <v>9</v>
      </c>
      <c r="T12" s="89" t="s">
        <v>9</v>
      </c>
      <c r="U12" s="89" t="s">
        <v>9</v>
      </c>
      <c r="V12" s="89" t="s">
        <v>9</v>
      </c>
      <c r="W12" s="89" t="s">
        <v>9</v>
      </c>
      <c r="X12" s="89" t="s">
        <v>9</v>
      </c>
      <c r="Y12" s="89" t="s">
        <v>9</v>
      </c>
      <c r="Z12" s="89" t="s">
        <v>9</v>
      </c>
      <c r="AA12" s="89" t="s">
        <v>9</v>
      </c>
      <c r="AB12" s="90" t="s">
        <v>43</v>
      </c>
    </row>
    <row r="13" spans="2:28" ht="12" customHeight="1">
      <c r="B13" s="48">
        <v>1965</v>
      </c>
      <c r="C13" s="50" t="s">
        <v>12</v>
      </c>
      <c r="D13" s="84" t="s">
        <v>9</v>
      </c>
      <c r="E13" s="87" t="s">
        <v>9</v>
      </c>
      <c r="F13" s="84" t="s">
        <v>9</v>
      </c>
      <c r="G13" s="69" t="s">
        <v>9</v>
      </c>
      <c r="H13" s="66" t="s">
        <v>9</v>
      </c>
      <c r="I13" s="92" t="s">
        <v>9</v>
      </c>
      <c r="J13" s="66" t="s">
        <v>9</v>
      </c>
      <c r="K13" s="66" t="s">
        <v>9</v>
      </c>
      <c r="L13" s="91" t="s">
        <v>9</v>
      </c>
      <c r="M13" s="67" t="s">
        <v>9</v>
      </c>
      <c r="N13" s="87" t="s">
        <v>9</v>
      </c>
      <c r="O13" s="69" t="s">
        <v>9</v>
      </c>
      <c r="P13" s="69" t="s">
        <v>9</v>
      </c>
      <c r="Q13" s="93" t="s">
        <v>9</v>
      </c>
      <c r="R13" s="93" t="s">
        <v>9</v>
      </c>
      <c r="S13" s="93" t="s">
        <v>9</v>
      </c>
      <c r="T13" s="93" t="s">
        <v>9</v>
      </c>
      <c r="U13" s="93" t="s">
        <v>9</v>
      </c>
      <c r="V13" s="93" t="s">
        <v>9</v>
      </c>
      <c r="W13" s="93" t="s">
        <v>9</v>
      </c>
      <c r="X13" s="93" t="s">
        <v>9</v>
      </c>
      <c r="Y13" s="93" t="s">
        <v>9</v>
      </c>
      <c r="Z13" s="93" t="s">
        <v>9</v>
      </c>
      <c r="AA13" s="93" t="s">
        <v>9</v>
      </c>
      <c r="AB13" s="90" t="s">
        <v>9</v>
      </c>
    </row>
    <row r="14" spans="2:28" ht="12" customHeight="1">
      <c r="B14" s="51">
        <v>1966</v>
      </c>
      <c r="C14" s="52" t="s">
        <v>13</v>
      </c>
      <c r="D14" s="94" t="s">
        <v>9</v>
      </c>
      <c r="E14" s="95" t="s">
        <v>9</v>
      </c>
      <c r="F14" s="96" t="s">
        <v>9</v>
      </c>
      <c r="G14" s="97" t="s">
        <v>9</v>
      </c>
      <c r="H14" s="72" t="s">
        <v>9</v>
      </c>
      <c r="I14" s="97" t="s">
        <v>9</v>
      </c>
      <c r="J14" s="72" t="s">
        <v>9</v>
      </c>
      <c r="K14" s="72" t="s">
        <v>9</v>
      </c>
      <c r="L14" s="72" t="s">
        <v>9</v>
      </c>
      <c r="M14" s="73" t="s">
        <v>9</v>
      </c>
      <c r="N14" s="95" t="s">
        <v>9</v>
      </c>
      <c r="O14" s="66" t="s">
        <v>9</v>
      </c>
      <c r="P14" s="66" t="s">
        <v>9</v>
      </c>
      <c r="Q14" s="89" t="s">
        <v>9</v>
      </c>
      <c r="R14" s="89" t="s">
        <v>9</v>
      </c>
      <c r="S14" s="89" t="s">
        <v>9</v>
      </c>
      <c r="T14" s="89" t="s">
        <v>9</v>
      </c>
      <c r="U14" s="89" t="s">
        <v>9</v>
      </c>
      <c r="V14" s="89" t="s">
        <v>9</v>
      </c>
      <c r="W14" s="89" t="s">
        <v>9</v>
      </c>
      <c r="X14" s="89" t="s">
        <v>9</v>
      </c>
      <c r="Y14" s="89" t="s">
        <v>9</v>
      </c>
      <c r="Z14" s="89" t="s">
        <v>9</v>
      </c>
      <c r="AA14" s="89" t="s">
        <v>9</v>
      </c>
      <c r="AB14" s="98" t="s">
        <v>9</v>
      </c>
    </row>
    <row r="15" spans="2:28" ht="12" customHeight="1">
      <c r="B15" s="48">
        <v>1967</v>
      </c>
      <c r="C15" s="50" t="s">
        <v>14</v>
      </c>
      <c r="D15" s="84" t="s">
        <v>9</v>
      </c>
      <c r="E15" s="87" t="s">
        <v>9</v>
      </c>
      <c r="F15" s="91" t="s">
        <v>9</v>
      </c>
      <c r="G15" s="92" t="s">
        <v>9</v>
      </c>
      <c r="H15" s="66" t="s">
        <v>9</v>
      </c>
      <c r="I15" s="92" t="s">
        <v>9</v>
      </c>
      <c r="J15" s="66" t="s">
        <v>9</v>
      </c>
      <c r="K15" s="66" t="s">
        <v>9</v>
      </c>
      <c r="L15" s="66" t="s">
        <v>9</v>
      </c>
      <c r="M15" s="67" t="s">
        <v>9</v>
      </c>
      <c r="N15" s="87" t="s">
        <v>9</v>
      </c>
      <c r="O15" s="66" t="s">
        <v>9</v>
      </c>
      <c r="P15" s="66" t="s">
        <v>9</v>
      </c>
      <c r="Q15" s="89" t="s">
        <v>9</v>
      </c>
      <c r="R15" s="89" t="s">
        <v>9</v>
      </c>
      <c r="S15" s="89" t="s">
        <v>9</v>
      </c>
      <c r="T15" s="89" t="s">
        <v>9</v>
      </c>
      <c r="U15" s="89" t="s">
        <v>9</v>
      </c>
      <c r="V15" s="89" t="s">
        <v>9</v>
      </c>
      <c r="W15" s="89" t="s">
        <v>9</v>
      </c>
      <c r="X15" s="89" t="s">
        <v>9</v>
      </c>
      <c r="Y15" s="89" t="s">
        <v>9</v>
      </c>
      <c r="Z15" s="89" t="s">
        <v>9</v>
      </c>
      <c r="AA15" s="89" t="s">
        <v>9</v>
      </c>
      <c r="AB15" s="90" t="s">
        <v>9</v>
      </c>
    </row>
    <row r="16" spans="2:28" ht="12" customHeight="1">
      <c r="B16" s="48">
        <v>1968</v>
      </c>
      <c r="C16" s="50" t="s">
        <v>15</v>
      </c>
      <c r="D16" s="84" t="s">
        <v>9</v>
      </c>
      <c r="E16" s="87" t="s">
        <v>9</v>
      </c>
      <c r="F16" s="91" t="s">
        <v>9</v>
      </c>
      <c r="G16" s="92" t="s">
        <v>9</v>
      </c>
      <c r="H16" s="66" t="s">
        <v>9</v>
      </c>
      <c r="I16" s="92" t="s">
        <v>9</v>
      </c>
      <c r="J16" s="66" t="s">
        <v>9</v>
      </c>
      <c r="K16" s="66" t="s">
        <v>9</v>
      </c>
      <c r="L16" s="66" t="s">
        <v>9</v>
      </c>
      <c r="M16" s="66" t="s">
        <v>9</v>
      </c>
      <c r="N16" s="92" t="s">
        <v>9</v>
      </c>
      <c r="O16" s="66" t="s">
        <v>9</v>
      </c>
      <c r="P16" s="66" t="s">
        <v>9</v>
      </c>
      <c r="Q16" s="89" t="s">
        <v>9</v>
      </c>
      <c r="R16" s="89" t="s">
        <v>9</v>
      </c>
      <c r="S16" s="89" t="s">
        <v>9</v>
      </c>
      <c r="T16" s="89" t="s">
        <v>9</v>
      </c>
      <c r="U16" s="89" t="s">
        <v>9</v>
      </c>
      <c r="V16" s="89" t="s">
        <v>9</v>
      </c>
      <c r="W16" s="89" t="s">
        <v>9</v>
      </c>
      <c r="X16" s="89" t="s">
        <v>9</v>
      </c>
      <c r="Y16" s="89" t="s">
        <v>9</v>
      </c>
      <c r="Z16" s="89" t="s">
        <v>9</v>
      </c>
      <c r="AA16" s="89" t="s">
        <v>9</v>
      </c>
      <c r="AB16" s="99" t="s">
        <v>9</v>
      </c>
    </row>
    <row r="17" spans="2:28" ht="12" customHeight="1">
      <c r="B17" s="48">
        <v>1969</v>
      </c>
      <c r="C17" s="50" t="s">
        <v>16</v>
      </c>
      <c r="D17" s="84" t="s">
        <v>9</v>
      </c>
      <c r="E17" s="87" t="s">
        <v>9</v>
      </c>
      <c r="F17" s="91" t="s">
        <v>9</v>
      </c>
      <c r="G17" s="92" t="s">
        <v>9</v>
      </c>
      <c r="H17" s="66" t="s">
        <v>9</v>
      </c>
      <c r="I17" s="92" t="s">
        <v>9</v>
      </c>
      <c r="J17" s="66" t="s">
        <v>9</v>
      </c>
      <c r="K17" s="66" t="s">
        <v>9</v>
      </c>
      <c r="L17" s="66" t="s">
        <v>9</v>
      </c>
      <c r="M17" s="66" t="s">
        <v>9</v>
      </c>
      <c r="N17" s="92" t="s">
        <v>9</v>
      </c>
      <c r="O17" s="66" t="s">
        <v>9</v>
      </c>
      <c r="P17" s="87" t="s">
        <v>9</v>
      </c>
      <c r="Q17" s="66" t="s">
        <v>9</v>
      </c>
      <c r="R17" s="66" t="s">
        <v>9</v>
      </c>
      <c r="S17" s="66" t="s">
        <v>9</v>
      </c>
      <c r="T17" s="66" t="s">
        <v>9</v>
      </c>
      <c r="U17" s="66" t="s">
        <v>9</v>
      </c>
      <c r="V17" s="66" t="s">
        <v>9</v>
      </c>
      <c r="W17" s="66" t="s">
        <v>9</v>
      </c>
      <c r="X17" s="66" t="s">
        <v>9</v>
      </c>
      <c r="Y17" s="66" t="s">
        <v>9</v>
      </c>
      <c r="Z17" s="66" t="s">
        <v>9</v>
      </c>
      <c r="AA17" s="66" t="s">
        <v>9</v>
      </c>
      <c r="AB17" s="90" t="s">
        <v>9</v>
      </c>
    </row>
    <row r="18" spans="2:28" ht="12" customHeight="1">
      <c r="B18" s="53">
        <v>1970</v>
      </c>
      <c r="C18" s="54" t="s">
        <v>17</v>
      </c>
      <c r="D18" s="100" t="s">
        <v>9</v>
      </c>
      <c r="E18" s="101" t="s">
        <v>9</v>
      </c>
      <c r="F18" s="102" t="s">
        <v>9</v>
      </c>
      <c r="G18" s="103" t="s">
        <v>9</v>
      </c>
      <c r="H18" s="69" t="s">
        <v>9</v>
      </c>
      <c r="I18" s="103" t="s">
        <v>9</v>
      </c>
      <c r="J18" s="69" t="s">
        <v>9</v>
      </c>
      <c r="K18" s="69" t="s">
        <v>9</v>
      </c>
      <c r="L18" s="69" t="s">
        <v>9</v>
      </c>
      <c r="M18" s="69" t="s">
        <v>9</v>
      </c>
      <c r="N18" s="103" t="s">
        <v>9</v>
      </c>
      <c r="O18" s="69" t="s">
        <v>9</v>
      </c>
      <c r="P18" s="101" t="s">
        <v>9</v>
      </c>
      <c r="Q18" s="69" t="s">
        <v>9</v>
      </c>
      <c r="R18" s="69" t="s">
        <v>9</v>
      </c>
      <c r="S18" s="69" t="s">
        <v>9</v>
      </c>
      <c r="T18" s="69" t="s">
        <v>9</v>
      </c>
      <c r="U18" s="69" t="s">
        <v>9</v>
      </c>
      <c r="V18" s="69" t="s">
        <v>9</v>
      </c>
      <c r="W18" s="69" t="s">
        <v>9</v>
      </c>
      <c r="X18" s="69" t="s">
        <v>9</v>
      </c>
      <c r="Y18" s="69" t="s">
        <v>9</v>
      </c>
      <c r="Z18" s="69" t="s">
        <v>9</v>
      </c>
      <c r="AA18" s="69" t="s">
        <v>9</v>
      </c>
      <c r="AB18" s="104" t="s">
        <v>9</v>
      </c>
    </row>
    <row r="19" spans="2:28" ht="12" customHeight="1">
      <c r="B19" s="48">
        <v>1971</v>
      </c>
      <c r="C19" s="50" t="s">
        <v>18</v>
      </c>
      <c r="D19" s="84" t="s">
        <v>9</v>
      </c>
      <c r="E19" s="87" t="s">
        <v>9</v>
      </c>
      <c r="F19" s="91" t="s">
        <v>9</v>
      </c>
      <c r="G19" s="92" t="s">
        <v>9</v>
      </c>
      <c r="H19" s="66" t="s">
        <v>9</v>
      </c>
      <c r="I19" s="92" t="s">
        <v>9</v>
      </c>
      <c r="J19" s="66" t="s">
        <v>9</v>
      </c>
      <c r="K19" s="66" t="s">
        <v>9</v>
      </c>
      <c r="L19" s="66" t="s">
        <v>9</v>
      </c>
      <c r="M19" s="66" t="s">
        <v>9</v>
      </c>
      <c r="N19" s="92" t="s">
        <v>9</v>
      </c>
      <c r="O19" s="66" t="s">
        <v>9</v>
      </c>
      <c r="P19" s="92" t="s">
        <v>9</v>
      </c>
      <c r="Q19" s="66" t="s">
        <v>9</v>
      </c>
      <c r="R19" s="66" t="s">
        <v>9</v>
      </c>
      <c r="S19" s="89" t="s">
        <v>9</v>
      </c>
      <c r="T19" s="89" t="s">
        <v>9</v>
      </c>
      <c r="U19" s="89" t="s">
        <v>9</v>
      </c>
      <c r="V19" s="89" t="s">
        <v>9</v>
      </c>
      <c r="W19" s="89" t="s">
        <v>9</v>
      </c>
      <c r="X19" s="89" t="s">
        <v>9</v>
      </c>
      <c r="Y19" s="89" t="s">
        <v>9</v>
      </c>
      <c r="Z19" s="89" t="s">
        <v>9</v>
      </c>
      <c r="AA19" s="89" t="s">
        <v>9</v>
      </c>
      <c r="AB19" s="90" t="s">
        <v>9</v>
      </c>
    </row>
    <row r="20" spans="2:28" ht="12" customHeight="1">
      <c r="B20" s="48">
        <v>1972</v>
      </c>
      <c r="C20" s="50" t="s">
        <v>19</v>
      </c>
      <c r="D20" s="84" t="s">
        <v>9</v>
      </c>
      <c r="E20" s="87" t="s">
        <v>9</v>
      </c>
      <c r="F20" s="91" t="s">
        <v>9</v>
      </c>
      <c r="G20" s="92" t="s">
        <v>9</v>
      </c>
      <c r="H20" s="66" t="s">
        <v>9</v>
      </c>
      <c r="I20" s="92" t="s">
        <v>9</v>
      </c>
      <c r="J20" s="66" t="s">
        <v>9</v>
      </c>
      <c r="K20" s="66" t="s">
        <v>9</v>
      </c>
      <c r="L20" s="66" t="s">
        <v>9</v>
      </c>
      <c r="M20" s="66" t="s">
        <v>9</v>
      </c>
      <c r="N20" s="92" t="s">
        <v>9</v>
      </c>
      <c r="O20" s="66" t="s">
        <v>9</v>
      </c>
      <c r="P20" s="92" t="s">
        <v>9</v>
      </c>
      <c r="Q20" s="66" t="s">
        <v>9</v>
      </c>
      <c r="R20" s="66" t="s">
        <v>9</v>
      </c>
      <c r="S20" s="89" t="s">
        <v>9</v>
      </c>
      <c r="T20" s="89" t="s">
        <v>9</v>
      </c>
      <c r="U20" s="89" t="s">
        <v>9</v>
      </c>
      <c r="V20" s="89" t="s">
        <v>9</v>
      </c>
      <c r="W20" s="89" t="s">
        <v>9</v>
      </c>
      <c r="X20" s="89" t="s">
        <v>9</v>
      </c>
      <c r="Y20" s="89" t="s">
        <v>9</v>
      </c>
      <c r="Z20" s="89" t="s">
        <v>9</v>
      </c>
      <c r="AA20" s="89" t="s">
        <v>9</v>
      </c>
      <c r="AB20" s="90" t="s">
        <v>9</v>
      </c>
    </row>
    <row r="21" spans="2:28" ht="12" customHeight="1">
      <c r="B21" s="48">
        <v>1973</v>
      </c>
      <c r="C21" s="50" t="s">
        <v>20</v>
      </c>
      <c r="D21" s="84" t="s">
        <v>9</v>
      </c>
      <c r="E21" s="87" t="s">
        <v>9</v>
      </c>
      <c r="F21" s="91" t="s">
        <v>9</v>
      </c>
      <c r="G21" s="92" t="s">
        <v>9</v>
      </c>
      <c r="H21" s="66" t="s">
        <v>9</v>
      </c>
      <c r="I21" s="92" t="s">
        <v>9</v>
      </c>
      <c r="J21" s="66" t="s">
        <v>9</v>
      </c>
      <c r="K21" s="66" t="s">
        <v>9</v>
      </c>
      <c r="L21" s="66" t="s">
        <v>9</v>
      </c>
      <c r="M21" s="66" t="s">
        <v>9</v>
      </c>
      <c r="N21" s="92" t="s">
        <v>9</v>
      </c>
      <c r="O21" s="66" t="s">
        <v>9</v>
      </c>
      <c r="P21" s="92" t="s">
        <v>9</v>
      </c>
      <c r="Q21" s="66" t="s">
        <v>9</v>
      </c>
      <c r="R21" s="66" t="s">
        <v>9</v>
      </c>
      <c r="S21" s="89" t="s">
        <v>9</v>
      </c>
      <c r="T21" s="89" t="s">
        <v>9</v>
      </c>
      <c r="U21" s="89" t="s">
        <v>9</v>
      </c>
      <c r="V21" s="89" t="s">
        <v>9</v>
      </c>
      <c r="W21" s="89" t="s">
        <v>9</v>
      </c>
      <c r="X21" s="89" t="s">
        <v>9</v>
      </c>
      <c r="Y21" s="89" t="s">
        <v>9</v>
      </c>
      <c r="Z21" s="89" t="s">
        <v>9</v>
      </c>
      <c r="AA21" s="89" t="s">
        <v>9</v>
      </c>
      <c r="AB21" s="90" t="s">
        <v>9</v>
      </c>
    </row>
    <row r="22" spans="2:28" ht="12" customHeight="1">
      <c r="B22" s="48">
        <v>1974</v>
      </c>
      <c r="C22" s="50" t="s">
        <v>21</v>
      </c>
      <c r="D22" s="84" t="s">
        <v>9</v>
      </c>
      <c r="E22" s="87" t="s">
        <v>9</v>
      </c>
      <c r="F22" s="91" t="s">
        <v>9</v>
      </c>
      <c r="G22" s="92" t="s">
        <v>9</v>
      </c>
      <c r="H22" s="66" t="s">
        <v>9</v>
      </c>
      <c r="I22" s="92" t="s">
        <v>9</v>
      </c>
      <c r="J22" s="66" t="s">
        <v>9</v>
      </c>
      <c r="K22" s="66" t="s">
        <v>9</v>
      </c>
      <c r="L22" s="66" t="s">
        <v>9</v>
      </c>
      <c r="M22" s="66" t="s">
        <v>9</v>
      </c>
      <c r="N22" s="92" t="s">
        <v>9</v>
      </c>
      <c r="O22" s="66" t="s">
        <v>9</v>
      </c>
      <c r="P22" s="92" t="s">
        <v>9</v>
      </c>
      <c r="Q22" s="66" t="s">
        <v>9</v>
      </c>
      <c r="R22" s="66" t="s">
        <v>9</v>
      </c>
      <c r="S22" s="66" t="s">
        <v>9</v>
      </c>
      <c r="T22" s="66" t="s">
        <v>9</v>
      </c>
      <c r="U22" s="66" t="s">
        <v>9</v>
      </c>
      <c r="V22" s="66" t="s">
        <v>9</v>
      </c>
      <c r="W22" s="66" t="s">
        <v>9</v>
      </c>
      <c r="X22" s="66" t="s">
        <v>9</v>
      </c>
      <c r="Y22" s="66" t="s">
        <v>9</v>
      </c>
      <c r="Z22" s="66" t="s">
        <v>9</v>
      </c>
      <c r="AA22" s="66" t="s">
        <v>9</v>
      </c>
      <c r="AB22" s="90" t="s">
        <v>9</v>
      </c>
    </row>
    <row r="23" spans="2:28" ht="12" customHeight="1">
      <c r="B23" s="48">
        <v>1975</v>
      </c>
      <c r="C23" s="50" t="s">
        <v>22</v>
      </c>
      <c r="D23" s="84" t="s">
        <v>9</v>
      </c>
      <c r="E23" s="87" t="s">
        <v>9</v>
      </c>
      <c r="F23" s="91" t="s">
        <v>9</v>
      </c>
      <c r="G23" s="92" t="s">
        <v>9</v>
      </c>
      <c r="H23" s="66" t="s">
        <v>9</v>
      </c>
      <c r="I23" s="92" t="s">
        <v>9</v>
      </c>
      <c r="J23" s="66" t="s">
        <v>9</v>
      </c>
      <c r="K23" s="66" t="s">
        <v>9</v>
      </c>
      <c r="L23" s="66" t="s">
        <v>9</v>
      </c>
      <c r="M23" s="66" t="s">
        <v>9</v>
      </c>
      <c r="N23" s="92" t="s">
        <v>9</v>
      </c>
      <c r="O23" s="66" t="s">
        <v>9</v>
      </c>
      <c r="P23" s="92" t="s">
        <v>9</v>
      </c>
      <c r="Q23" s="66" t="s">
        <v>9</v>
      </c>
      <c r="R23" s="66" t="s">
        <v>9</v>
      </c>
      <c r="S23" s="69" t="s">
        <v>9</v>
      </c>
      <c r="T23" s="69" t="s">
        <v>9</v>
      </c>
      <c r="U23" s="69" t="s">
        <v>9</v>
      </c>
      <c r="V23" s="69" t="s">
        <v>9</v>
      </c>
      <c r="W23" s="69" t="s">
        <v>9</v>
      </c>
      <c r="X23" s="69" t="s">
        <v>9</v>
      </c>
      <c r="Y23" s="69" t="s">
        <v>9</v>
      </c>
      <c r="Z23" s="69" t="s">
        <v>9</v>
      </c>
      <c r="AA23" s="69" t="s">
        <v>9</v>
      </c>
      <c r="AB23" s="90" t="s">
        <v>9</v>
      </c>
    </row>
    <row r="24" spans="2:28" ht="12" customHeight="1">
      <c r="B24" s="51">
        <v>1976</v>
      </c>
      <c r="C24" s="52" t="s">
        <v>23</v>
      </c>
      <c r="D24" s="94" t="s">
        <v>9</v>
      </c>
      <c r="E24" s="95" t="s">
        <v>9</v>
      </c>
      <c r="F24" s="96" t="s">
        <v>9</v>
      </c>
      <c r="G24" s="97" t="s">
        <v>9</v>
      </c>
      <c r="H24" s="72" t="s">
        <v>9</v>
      </c>
      <c r="I24" s="97" t="s">
        <v>9</v>
      </c>
      <c r="J24" s="72" t="s">
        <v>9</v>
      </c>
      <c r="K24" s="72" t="s">
        <v>9</v>
      </c>
      <c r="L24" s="72" t="s">
        <v>9</v>
      </c>
      <c r="M24" s="72" t="s">
        <v>9</v>
      </c>
      <c r="N24" s="97" t="s">
        <v>9</v>
      </c>
      <c r="O24" s="72" t="s">
        <v>9</v>
      </c>
      <c r="P24" s="97" t="s">
        <v>9</v>
      </c>
      <c r="Q24" s="72" t="s">
        <v>9</v>
      </c>
      <c r="R24" s="72" t="s">
        <v>9</v>
      </c>
      <c r="S24" s="89" t="s">
        <v>9</v>
      </c>
      <c r="T24" s="89" t="s">
        <v>9</v>
      </c>
      <c r="U24" s="89" t="s">
        <v>9</v>
      </c>
      <c r="V24" s="89" t="s">
        <v>9</v>
      </c>
      <c r="W24" s="89" t="s">
        <v>9</v>
      </c>
      <c r="X24" s="89" t="s">
        <v>9</v>
      </c>
      <c r="Y24" s="89" t="s">
        <v>9</v>
      </c>
      <c r="Z24" s="89" t="s">
        <v>9</v>
      </c>
      <c r="AA24" s="89" t="s">
        <v>9</v>
      </c>
      <c r="AB24" s="98" t="s">
        <v>9</v>
      </c>
    </row>
    <row r="25" spans="2:28" ht="12" customHeight="1">
      <c r="B25" s="48">
        <v>1977</v>
      </c>
      <c r="C25" s="50" t="s">
        <v>24</v>
      </c>
      <c r="D25" s="84" t="s">
        <v>9</v>
      </c>
      <c r="E25" s="87" t="s">
        <v>9</v>
      </c>
      <c r="F25" s="91" t="s">
        <v>9</v>
      </c>
      <c r="G25" s="92" t="s">
        <v>9</v>
      </c>
      <c r="H25" s="66" t="s">
        <v>9</v>
      </c>
      <c r="I25" s="92" t="s">
        <v>9</v>
      </c>
      <c r="J25" s="66" t="s">
        <v>9</v>
      </c>
      <c r="K25" s="66" t="s">
        <v>9</v>
      </c>
      <c r="L25" s="66" t="s">
        <v>9</v>
      </c>
      <c r="M25" s="66" t="s">
        <v>9</v>
      </c>
      <c r="N25" s="92" t="s">
        <v>9</v>
      </c>
      <c r="O25" s="66" t="s">
        <v>9</v>
      </c>
      <c r="P25" s="92" t="s">
        <v>9</v>
      </c>
      <c r="Q25" s="66" t="s">
        <v>9</v>
      </c>
      <c r="R25" s="66" t="s">
        <v>9</v>
      </c>
      <c r="S25" s="89" t="s">
        <v>9</v>
      </c>
      <c r="T25" s="89" t="s">
        <v>9</v>
      </c>
      <c r="U25" s="89" t="s">
        <v>9</v>
      </c>
      <c r="V25" s="89" t="s">
        <v>9</v>
      </c>
      <c r="W25" s="89" t="s">
        <v>9</v>
      </c>
      <c r="X25" s="89" t="s">
        <v>9</v>
      </c>
      <c r="Y25" s="89" t="s">
        <v>9</v>
      </c>
      <c r="Z25" s="89" t="s">
        <v>9</v>
      </c>
      <c r="AA25" s="89" t="s">
        <v>9</v>
      </c>
      <c r="AB25" s="90" t="s">
        <v>9</v>
      </c>
    </row>
    <row r="26" spans="2:28" ht="12" customHeight="1">
      <c r="B26" s="48">
        <v>1978</v>
      </c>
      <c r="C26" s="50" t="s">
        <v>25</v>
      </c>
      <c r="D26" s="84" t="s">
        <v>9</v>
      </c>
      <c r="E26" s="87" t="s">
        <v>9</v>
      </c>
      <c r="F26" s="91" t="s">
        <v>9</v>
      </c>
      <c r="G26" s="92" t="s">
        <v>9</v>
      </c>
      <c r="H26" s="66" t="s">
        <v>9</v>
      </c>
      <c r="I26" s="92" t="s">
        <v>9</v>
      </c>
      <c r="J26" s="66" t="s">
        <v>9</v>
      </c>
      <c r="K26" s="66" t="s">
        <v>9</v>
      </c>
      <c r="L26" s="66" t="s">
        <v>9</v>
      </c>
      <c r="M26" s="66" t="s">
        <v>9</v>
      </c>
      <c r="N26" s="92" t="s">
        <v>9</v>
      </c>
      <c r="O26" s="66" t="s">
        <v>9</v>
      </c>
      <c r="P26" s="92" t="s">
        <v>9</v>
      </c>
      <c r="Q26" s="66" t="s">
        <v>9</v>
      </c>
      <c r="R26" s="66" t="s">
        <v>9</v>
      </c>
      <c r="S26" s="89" t="s">
        <v>9</v>
      </c>
      <c r="T26" s="89" t="s">
        <v>9</v>
      </c>
      <c r="U26" s="89" t="s">
        <v>9</v>
      </c>
      <c r="V26" s="89" t="s">
        <v>9</v>
      </c>
      <c r="W26" s="89" t="s">
        <v>9</v>
      </c>
      <c r="X26" s="89" t="s">
        <v>9</v>
      </c>
      <c r="Y26" s="89" t="s">
        <v>9</v>
      </c>
      <c r="Z26" s="89" t="s">
        <v>9</v>
      </c>
      <c r="AA26" s="89" t="s">
        <v>9</v>
      </c>
      <c r="AB26" s="90" t="s">
        <v>9</v>
      </c>
    </row>
    <row r="27" spans="2:28" ht="12" customHeight="1">
      <c r="B27" s="48">
        <v>1979</v>
      </c>
      <c r="C27" s="50" t="s">
        <v>26</v>
      </c>
      <c r="D27" s="84" t="s">
        <v>9</v>
      </c>
      <c r="E27" s="87" t="s">
        <v>9</v>
      </c>
      <c r="F27" s="91" t="s">
        <v>9</v>
      </c>
      <c r="G27" s="92" t="s">
        <v>9</v>
      </c>
      <c r="H27" s="66" t="s">
        <v>9</v>
      </c>
      <c r="I27" s="92" t="s">
        <v>9</v>
      </c>
      <c r="J27" s="66" t="s">
        <v>9</v>
      </c>
      <c r="K27" s="66" t="s">
        <v>9</v>
      </c>
      <c r="L27" s="66" t="s">
        <v>9</v>
      </c>
      <c r="M27" s="66" t="s">
        <v>9</v>
      </c>
      <c r="N27" s="92" t="s">
        <v>9</v>
      </c>
      <c r="O27" s="66" t="s">
        <v>9</v>
      </c>
      <c r="P27" s="92" t="s">
        <v>9</v>
      </c>
      <c r="Q27" s="66" t="s">
        <v>9</v>
      </c>
      <c r="R27" s="66" t="s">
        <v>9</v>
      </c>
      <c r="S27" s="66" t="s">
        <v>9</v>
      </c>
      <c r="T27" s="66" t="s">
        <v>9</v>
      </c>
      <c r="U27" s="66" t="s">
        <v>9</v>
      </c>
      <c r="V27" s="66" t="s">
        <v>9</v>
      </c>
      <c r="W27" s="66" t="s">
        <v>9</v>
      </c>
      <c r="X27" s="66" t="s">
        <v>9</v>
      </c>
      <c r="Y27" s="66" t="s">
        <v>9</v>
      </c>
      <c r="Z27" s="66" t="s">
        <v>9</v>
      </c>
      <c r="AA27" s="66" t="s">
        <v>9</v>
      </c>
      <c r="AB27" s="90" t="s">
        <v>9</v>
      </c>
    </row>
    <row r="28" spans="2:28" ht="12" customHeight="1">
      <c r="B28" s="53">
        <v>1980</v>
      </c>
      <c r="C28" s="54" t="s">
        <v>27</v>
      </c>
      <c r="D28" s="100" t="s">
        <v>9</v>
      </c>
      <c r="E28" s="69" t="s">
        <v>9</v>
      </c>
      <c r="F28" s="102" t="s">
        <v>9</v>
      </c>
      <c r="G28" s="100" t="s">
        <v>9</v>
      </c>
      <c r="H28" s="69" t="s">
        <v>9</v>
      </c>
      <c r="I28" s="100" t="s">
        <v>9</v>
      </c>
      <c r="J28" s="69" t="s">
        <v>9</v>
      </c>
      <c r="K28" s="69" t="s">
        <v>9</v>
      </c>
      <c r="L28" s="69" t="s">
        <v>9</v>
      </c>
      <c r="M28" s="69" t="s">
        <v>9</v>
      </c>
      <c r="N28" s="100" t="s">
        <v>9</v>
      </c>
      <c r="O28" s="69" t="s">
        <v>9</v>
      </c>
      <c r="P28" s="100" t="s">
        <v>9</v>
      </c>
      <c r="Q28" s="69" t="s">
        <v>9</v>
      </c>
      <c r="R28" s="69" t="s">
        <v>9</v>
      </c>
      <c r="S28" s="69" t="s">
        <v>9</v>
      </c>
      <c r="T28" s="69" t="s">
        <v>9</v>
      </c>
      <c r="U28" s="69" t="s">
        <v>9</v>
      </c>
      <c r="V28" s="69" t="s">
        <v>9</v>
      </c>
      <c r="W28" s="69" t="s">
        <v>9</v>
      </c>
      <c r="X28" s="69" t="s">
        <v>9</v>
      </c>
      <c r="Y28" s="69" t="s">
        <v>9</v>
      </c>
      <c r="Z28" s="69" t="s">
        <v>9</v>
      </c>
      <c r="AA28" s="69" t="s">
        <v>9</v>
      </c>
      <c r="AB28" s="105" t="s">
        <v>9</v>
      </c>
    </row>
    <row r="29" spans="2:28" ht="12" customHeight="1">
      <c r="B29" s="48">
        <v>1981</v>
      </c>
      <c r="C29" s="50" t="s">
        <v>28</v>
      </c>
      <c r="D29" s="84" t="s">
        <v>9</v>
      </c>
      <c r="E29" s="66" t="s">
        <v>9</v>
      </c>
      <c r="F29" s="91" t="s">
        <v>9</v>
      </c>
      <c r="G29" s="84" t="s">
        <v>9</v>
      </c>
      <c r="H29" s="66" t="s">
        <v>9</v>
      </c>
      <c r="I29" s="84" t="s">
        <v>9</v>
      </c>
      <c r="J29" s="66" t="s">
        <v>9</v>
      </c>
      <c r="K29" s="66" t="s">
        <v>9</v>
      </c>
      <c r="L29" s="66" t="s">
        <v>9</v>
      </c>
      <c r="M29" s="66" t="s">
        <v>9</v>
      </c>
      <c r="N29" s="84" t="s">
        <v>9</v>
      </c>
      <c r="O29" s="66" t="s">
        <v>9</v>
      </c>
      <c r="P29" s="84" t="s">
        <v>9</v>
      </c>
      <c r="Q29" s="66" t="s">
        <v>9</v>
      </c>
      <c r="R29" s="66" t="s">
        <v>9</v>
      </c>
      <c r="S29" s="89" t="s">
        <v>9</v>
      </c>
      <c r="T29" s="89" t="s">
        <v>9</v>
      </c>
      <c r="U29" s="89" t="s">
        <v>9</v>
      </c>
      <c r="V29" s="89" t="s">
        <v>9</v>
      </c>
      <c r="W29" s="89" t="s">
        <v>9</v>
      </c>
      <c r="X29" s="89" t="s">
        <v>9</v>
      </c>
      <c r="Y29" s="89" t="s">
        <v>9</v>
      </c>
      <c r="Z29" s="89" t="s">
        <v>9</v>
      </c>
      <c r="AA29" s="89" t="s">
        <v>9</v>
      </c>
      <c r="AB29" s="86" t="s">
        <v>9</v>
      </c>
    </row>
    <row r="30" spans="2:28" ht="12" customHeight="1">
      <c r="B30" s="48">
        <v>1982</v>
      </c>
      <c r="C30" s="50" t="s">
        <v>29</v>
      </c>
      <c r="D30" s="84" t="s">
        <v>9</v>
      </c>
      <c r="E30" s="87" t="s">
        <v>9</v>
      </c>
      <c r="F30" s="91" t="s">
        <v>9</v>
      </c>
      <c r="G30" s="92" t="s">
        <v>9</v>
      </c>
      <c r="H30" s="66" t="s">
        <v>9</v>
      </c>
      <c r="I30" s="92" t="s">
        <v>9</v>
      </c>
      <c r="J30" s="66" t="s">
        <v>9</v>
      </c>
      <c r="K30" s="66" t="s">
        <v>9</v>
      </c>
      <c r="L30" s="66" t="s">
        <v>9</v>
      </c>
      <c r="M30" s="66" t="s">
        <v>9</v>
      </c>
      <c r="N30" s="92" t="s">
        <v>9</v>
      </c>
      <c r="O30" s="66" t="s">
        <v>9</v>
      </c>
      <c r="P30" s="92" t="s">
        <v>9</v>
      </c>
      <c r="Q30" s="66" t="s">
        <v>9</v>
      </c>
      <c r="R30" s="66" t="s">
        <v>9</v>
      </c>
      <c r="S30" s="89" t="s">
        <v>9</v>
      </c>
      <c r="T30" s="89" t="s">
        <v>9</v>
      </c>
      <c r="U30" s="89" t="s">
        <v>9</v>
      </c>
      <c r="V30" s="89" t="s">
        <v>9</v>
      </c>
      <c r="W30" s="89" t="s">
        <v>9</v>
      </c>
      <c r="X30" s="89" t="s">
        <v>9</v>
      </c>
      <c r="Y30" s="89" t="s">
        <v>9</v>
      </c>
      <c r="Z30" s="89" t="s">
        <v>9</v>
      </c>
      <c r="AA30" s="89" t="s">
        <v>9</v>
      </c>
      <c r="AB30" s="90" t="s">
        <v>9</v>
      </c>
    </row>
    <row r="31" spans="2:28" ht="12" customHeight="1">
      <c r="B31" s="48">
        <v>1983</v>
      </c>
      <c r="C31" s="50" t="s">
        <v>30</v>
      </c>
      <c r="D31" s="84" t="s">
        <v>9</v>
      </c>
      <c r="E31" s="87" t="s">
        <v>9</v>
      </c>
      <c r="F31" s="91" t="s">
        <v>9</v>
      </c>
      <c r="G31" s="92" t="s">
        <v>9</v>
      </c>
      <c r="H31" s="66" t="s">
        <v>9</v>
      </c>
      <c r="I31" s="92" t="s">
        <v>9</v>
      </c>
      <c r="J31" s="66" t="s">
        <v>9</v>
      </c>
      <c r="K31" s="66" t="s">
        <v>9</v>
      </c>
      <c r="L31" s="66" t="s">
        <v>9</v>
      </c>
      <c r="M31" s="66" t="s">
        <v>9</v>
      </c>
      <c r="N31" s="92" t="s">
        <v>9</v>
      </c>
      <c r="O31" s="66" t="s">
        <v>9</v>
      </c>
      <c r="P31" s="92" t="s">
        <v>9</v>
      </c>
      <c r="Q31" s="66" t="s">
        <v>9</v>
      </c>
      <c r="R31" s="66" t="s">
        <v>9</v>
      </c>
      <c r="S31" s="89" t="s">
        <v>9</v>
      </c>
      <c r="T31" s="89" t="s">
        <v>9</v>
      </c>
      <c r="U31" s="89" t="s">
        <v>9</v>
      </c>
      <c r="V31" s="89" t="s">
        <v>9</v>
      </c>
      <c r="W31" s="89" t="s">
        <v>9</v>
      </c>
      <c r="X31" s="89" t="s">
        <v>9</v>
      </c>
      <c r="Y31" s="89" t="s">
        <v>9</v>
      </c>
      <c r="Z31" s="89" t="s">
        <v>9</v>
      </c>
      <c r="AA31" s="89" t="s">
        <v>9</v>
      </c>
      <c r="AB31" s="90" t="s">
        <v>9</v>
      </c>
    </row>
    <row r="32" spans="2:28" ht="12" customHeight="1">
      <c r="B32" s="48">
        <v>1984</v>
      </c>
      <c r="C32" s="50" t="s">
        <v>31</v>
      </c>
      <c r="D32" s="84" t="s">
        <v>9</v>
      </c>
      <c r="E32" s="87" t="s">
        <v>9</v>
      </c>
      <c r="F32" s="91" t="s">
        <v>9</v>
      </c>
      <c r="G32" s="92" t="s">
        <v>9</v>
      </c>
      <c r="H32" s="66" t="s">
        <v>9</v>
      </c>
      <c r="I32" s="92" t="s">
        <v>9</v>
      </c>
      <c r="J32" s="66" t="s">
        <v>9</v>
      </c>
      <c r="K32" s="66" t="s">
        <v>9</v>
      </c>
      <c r="L32" s="66" t="s">
        <v>9</v>
      </c>
      <c r="M32" s="66" t="s">
        <v>9</v>
      </c>
      <c r="N32" s="92" t="s">
        <v>9</v>
      </c>
      <c r="O32" s="66" t="s">
        <v>9</v>
      </c>
      <c r="P32" s="92" t="s">
        <v>9</v>
      </c>
      <c r="Q32" s="66" t="s">
        <v>9</v>
      </c>
      <c r="R32" s="66" t="s">
        <v>9</v>
      </c>
      <c r="S32" s="66" t="s">
        <v>9</v>
      </c>
      <c r="T32" s="66" t="s">
        <v>9</v>
      </c>
      <c r="U32" s="66" t="s">
        <v>9</v>
      </c>
      <c r="V32" s="66" t="s">
        <v>9</v>
      </c>
      <c r="W32" s="66" t="s">
        <v>9</v>
      </c>
      <c r="X32" s="66" t="s">
        <v>9</v>
      </c>
      <c r="Y32" s="66" t="s">
        <v>9</v>
      </c>
      <c r="Z32" s="66" t="s">
        <v>9</v>
      </c>
      <c r="AA32" s="66" t="s">
        <v>9</v>
      </c>
      <c r="AB32" s="90" t="s">
        <v>9</v>
      </c>
    </row>
    <row r="33" spans="2:28" ht="12" customHeight="1">
      <c r="B33" s="48">
        <v>1985</v>
      </c>
      <c r="C33" s="50" t="s">
        <v>32</v>
      </c>
      <c r="D33" s="84" t="s">
        <v>9</v>
      </c>
      <c r="E33" s="87" t="s">
        <v>9</v>
      </c>
      <c r="F33" s="91" t="s">
        <v>9</v>
      </c>
      <c r="G33" s="92" t="s">
        <v>9</v>
      </c>
      <c r="H33" s="66" t="s">
        <v>9</v>
      </c>
      <c r="I33" s="92" t="s">
        <v>9</v>
      </c>
      <c r="J33" s="66" t="s">
        <v>9</v>
      </c>
      <c r="K33" s="66" t="s">
        <v>9</v>
      </c>
      <c r="L33" s="66" t="s">
        <v>9</v>
      </c>
      <c r="M33" s="66" t="s">
        <v>9</v>
      </c>
      <c r="N33" s="92" t="s">
        <v>9</v>
      </c>
      <c r="O33" s="66" t="s">
        <v>9</v>
      </c>
      <c r="P33" s="92" t="s">
        <v>9</v>
      </c>
      <c r="Q33" s="66" t="s">
        <v>9</v>
      </c>
      <c r="R33" s="66" t="s">
        <v>9</v>
      </c>
      <c r="S33" s="69" t="s">
        <v>9</v>
      </c>
      <c r="T33" s="69" t="s">
        <v>9</v>
      </c>
      <c r="U33" s="69" t="s">
        <v>9</v>
      </c>
      <c r="V33" s="69" t="s">
        <v>9</v>
      </c>
      <c r="W33" s="69" t="s">
        <v>9</v>
      </c>
      <c r="X33" s="69" t="s">
        <v>9</v>
      </c>
      <c r="Y33" s="69" t="s">
        <v>9</v>
      </c>
      <c r="Z33" s="69" t="s">
        <v>9</v>
      </c>
      <c r="AA33" s="69" t="s">
        <v>9</v>
      </c>
      <c r="AB33" s="90" t="s">
        <v>9</v>
      </c>
    </row>
    <row r="34" spans="2:28" ht="12" customHeight="1">
      <c r="B34" s="51">
        <v>1986</v>
      </c>
      <c r="C34" s="52" t="s">
        <v>33</v>
      </c>
      <c r="D34" s="94" t="s">
        <v>9</v>
      </c>
      <c r="E34" s="95" t="s">
        <v>9</v>
      </c>
      <c r="F34" s="96" t="s">
        <v>9</v>
      </c>
      <c r="G34" s="97" t="s">
        <v>9</v>
      </c>
      <c r="H34" s="72" t="s">
        <v>9</v>
      </c>
      <c r="I34" s="97" t="s">
        <v>9</v>
      </c>
      <c r="J34" s="72" t="s">
        <v>9</v>
      </c>
      <c r="K34" s="72" t="s">
        <v>9</v>
      </c>
      <c r="L34" s="72" t="s">
        <v>9</v>
      </c>
      <c r="M34" s="72" t="s">
        <v>9</v>
      </c>
      <c r="N34" s="97" t="s">
        <v>9</v>
      </c>
      <c r="O34" s="72" t="s">
        <v>9</v>
      </c>
      <c r="P34" s="97" t="s">
        <v>9</v>
      </c>
      <c r="Q34" s="72" t="s">
        <v>9</v>
      </c>
      <c r="R34" s="72" t="s">
        <v>9</v>
      </c>
      <c r="S34" s="89" t="s">
        <v>9</v>
      </c>
      <c r="T34" s="89" t="s">
        <v>9</v>
      </c>
      <c r="U34" s="89" t="s">
        <v>9</v>
      </c>
      <c r="V34" s="89" t="s">
        <v>9</v>
      </c>
      <c r="W34" s="89" t="s">
        <v>9</v>
      </c>
      <c r="X34" s="89" t="s">
        <v>9</v>
      </c>
      <c r="Y34" s="89" t="s">
        <v>9</v>
      </c>
      <c r="Z34" s="89" t="s">
        <v>9</v>
      </c>
      <c r="AA34" s="89" t="s">
        <v>9</v>
      </c>
      <c r="AB34" s="98" t="s">
        <v>9</v>
      </c>
    </row>
    <row r="35" spans="2:28" ht="12" customHeight="1">
      <c r="B35" s="48">
        <v>1987</v>
      </c>
      <c r="C35" s="50" t="s">
        <v>34</v>
      </c>
      <c r="D35" s="84" t="s">
        <v>9</v>
      </c>
      <c r="E35" s="87" t="s">
        <v>9</v>
      </c>
      <c r="F35" s="91" t="s">
        <v>9</v>
      </c>
      <c r="G35" s="92" t="s">
        <v>9</v>
      </c>
      <c r="H35" s="66" t="s">
        <v>9</v>
      </c>
      <c r="I35" s="92" t="s">
        <v>9</v>
      </c>
      <c r="J35" s="66" t="s">
        <v>9</v>
      </c>
      <c r="K35" s="66" t="s">
        <v>9</v>
      </c>
      <c r="L35" s="66" t="s">
        <v>9</v>
      </c>
      <c r="M35" s="66" t="s">
        <v>9</v>
      </c>
      <c r="N35" s="92" t="s">
        <v>9</v>
      </c>
      <c r="O35" s="66" t="s">
        <v>9</v>
      </c>
      <c r="P35" s="92" t="s">
        <v>9</v>
      </c>
      <c r="Q35" s="66" t="s">
        <v>9</v>
      </c>
      <c r="R35" s="66" t="s">
        <v>9</v>
      </c>
      <c r="S35" s="89" t="s">
        <v>9</v>
      </c>
      <c r="T35" s="89" t="s">
        <v>114</v>
      </c>
      <c r="U35" s="89" t="s">
        <v>9</v>
      </c>
      <c r="V35" s="89" t="s">
        <v>9</v>
      </c>
      <c r="W35" s="89" t="s">
        <v>9</v>
      </c>
      <c r="X35" s="89" t="s">
        <v>9</v>
      </c>
      <c r="Y35" s="89" t="s">
        <v>9</v>
      </c>
      <c r="Z35" s="89" t="s">
        <v>9</v>
      </c>
      <c r="AA35" s="89" t="s">
        <v>9</v>
      </c>
      <c r="AB35" s="90" t="s">
        <v>9</v>
      </c>
    </row>
    <row r="36" spans="2:28" ht="12" customHeight="1">
      <c r="B36" s="48">
        <v>1988</v>
      </c>
      <c r="C36" s="50" t="s">
        <v>35</v>
      </c>
      <c r="D36" s="66">
        <f>都府県①!D34</f>
        <v>1213000</v>
      </c>
      <c r="E36" s="87" t="s">
        <v>9</v>
      </c>
      <c r="F36" s="66">
        <f>都府県①!E34</f>
        <v>1197000</v>
      </c>
      <c r="G36" s="92" t="s">
        <v>9</v>
      </c>
      <c r="H36" s="66">
        <f>J36+K36+L36</f>
        <v>378300</v>
      </c>
      <c r="I36" s="92" t="s">
        <v>9</v>
      </c>
      <c r="J36" s="66">
        <f>+都府県①!I34</f>
        <v>123800</v>
      </c>
      <c r="K36" s="66">
        <f>+都府県①!R34</f>
        <v>121600</v>
      </c>
      <c r="L36" s="66">
        <f>+都府県①!U34</f>
        <v>132900</v>
      </c>
      <c r="M36" s="66">
        <f>+都府県①!V34</f>
        <v>286800</v>
      </c>
      <c r="N36" s="92" t="s">
        <v>9</v>
      </c>
      <c r="O36" s="66">
        <f>+都府県①!X34</f>
        <v>377800</v>
      </c>
      <c r="P36" s="92" t="s">
        <v>9</v>
      </c>
      <c r="Q36" s="66" t="str">
        <f>+都府県①!W34</f>
        <v>-</v>
      </c>
      <c r="R36" s="66" t="str">
        <f>+都府県①!Y34</f>
        <v>-</v>
      </c>
      <c r="S36" s="73">
        <f>+都府県①!AA34</f>
        <v>128300</v>
      </c>
      <c r="T36" s="106" t="s">
        <v>115</v>
      </c>
      <c r="U36" s="106"/>
      <c r="V36" s="107"/>
      <c r="W36" s="66">
        <f>+都府県①!AE34</f>
        <v>25900</v>
      </c>
      <c r="X36" s="89" t="s">
        <v>9</v>
      </c>
      <c r="Y36" s="89" t="s">
        <v>9</v>
      </c>
      <c r="Z36" s="89" t="s">
        <v>9</v>
      </c>
      <c r="AA36" s="66">
        <f>+都府県①!AG34</f>
        <v>15300</v>
      </c>
      <c r="AB36" s="90" t="s">
        <v>9</v>
      </c>
    </row>
    <row r="37" spans="2:28" ht="12" customHeight="1">
      <c r="B37" s="48">
        <v>1989</v>
      </c>
      <c r="C37" s="55" t="s">
        <v>36</v>
      </c>
      <c r="D37" s="66">
        <f>都府県①!D35</f>
        <v>1212000</v>
      </c>
      <c r="E37" s="87">
        <f t="shared" ref="E37" si="0">D37/D36*100</f>
        <v>99.917559769167354</v>
      </c>
      <c r="F37" s="66">
        <f>都府県①!E35</f>
        <v>1197000</v>
      </c>
      <c r="G37" s="87">
        <f>F37/F36*100</f>
        <v>100</v>
      </c>
      <c r="H37" s="66">
        <f t="shared" ref="H37" si="1">J37+K37+L37</f>
        <v>354500</v>
      </c>
      <c r="I37" s="87">
        <f>H37/H36*100</f>
        <v>93.708696801480301</v>
      </c>
      <c r="J37" s="66">
        <f>+都府県①!I35</f>
        <v>111700</v>
      </c>
      <c r="K37" s="66">
        <f>+都府県①!R35</f>
        <v>113500</v>
      </c>
      <c r="L37" s="66">
        <f>+都府県①!U35</f>
        <v>129300</v>
      </c>
      <c r="M37" s="66">
        <f>+都府県①!V35</f>
        <v>285700</v>
      </c>
      <c r="N37" s="92" t="s">
        <v>9</v>
      </c>
      <c r="O37" s="66">
        <f>+都府県①!X35</f>
        <v>395700</v>
      </c>
      <c r="P37" s="92">
        <f t="shared" ref="P37" si="2">O37/O36*100</f>
        <v>104.73795659078877</v>
      </c>
      <c r="Q37" s="66" t="str">
        <f>+都府県①!W35</f>
        <v>-</v>
      </c>
      <c r="R37" s="66" t="str">
        <f>+都府県①!Y35</f>
        <v>-</v>
      </c>
      <c r="S37" s="70">
        <f>+都府県①!AA35</f>
        <v>132200</v>
      </c>
      <c r="T37" s="108">
        <f>S37/S36*100</f>
        <v>103.03975058456743</v>
      </c>
      <c r="U37" s="100"/>
      <c r="V37" s="102"/>
      <c r="W37" s="66">
        <f>+都府県①!AE35</f>
        <v>28300</v>
      </c>
      <c r="X37" s="92">
        <f t="shared" ref="X37" si="3">W37/W36*100</f>
        <v>109.26640926640927</v>
      </c>
      <c r="Y37" s="66" t="s">
        <v>9</v>
      </c>
      <c r="Z37" s="66" t="s">
        <v>9</v>
      </c>
      <c r="AA37" s="66">
        <f>+都府県①!AG35</f>
        <v>15100</v>
      </c>
      <c r="AB37" s="90">
        <f t="shared" ref="AB37" si="4">AA37/AA36*100</f>
        <v>98.692810457516345</v>
      </c>
    </row>
    <row r="38" spans="2:28" ht="12" customHeight="1">
      <c r="B38" s="53">
        <v>1990</v>
      </c>
      <c r="C38" s="54" t="s">
        <v>37</v>
      </c>
      <c r="D38" s="69" t="str">
        <f>都府県①!D36</f>
        <v>-</v>
      </c>
      <c r="E38" s="69" t="s">
        <v>9</v>
      </c>
      <c r="F38" s="69" t="str">
        <f>都府県①!E36</f>
        <v>-</v>
      </c>
      <c r="G38" s="100" t="s">
        <v>9</v>
      </c>
      <c r="H38" s="69" t="s">
        <v>9</v>
      </c>
      <c r="I38" s="100" t="s">
        <v>9</v>
      </c>
      <c r="J38" s="69" t="s">
        <v>9</v>
      </c>
      <c r="K38" s="69" t="s">
        <v>9</v>
      </c>
      <c r="L38" s="69" t="s">
        <v>9</v>
      </c>
      <c r="M38" s="69" t="s">
        <v>9</v>
      </c>
      <c r="N38" s="100" t="s">
        <v>9</v>
      </c>
      <c r="O38" s="69" t="s">
        <v>9</v>
      </c>
      <c r="P38" s="100" t="s">
        <v>9</v>
      </c>
      <c r="Q38" s="69" t="s">
        <v>9</v>
      </c>
      <c r="R38" s="69" t="s">
        <v>9</v>
      </c>
      <c r="S38" s="69" t="s">
        <v>9</v>
      </c>
      <c r="T38" s="69" t="s">
        <v>9</v>
      </c>
      <c r="U38" s="69" t="s">
        <v>9</v>
      </c>
      <c r="V38" s="69" t="s">
        <v>9</v>
      </c>
      <c r="W38" s="69" t="s">
        <v>9</v>
      </c>
      <c r="X38" s="69" t="s">
        <v>9</v>
      </c>
      <c r="Y38" s="69" t="s">
        <v>9</v>
      </c>
      <c r="Z38" s="69" t="s">
        <v>9</v>
      </c>
      <c r="AA38" s="69" t="s">
        <v>9</v>
      </c>
      <c r="AB38" s="105" t="s">
        <v>9</v>
      </c>
    </row>
    <row r="39" spans="2:28" ht="12" customHeight="1">
      <c r="B39" s="48">
        <v>1991</v>
      </c>
      <c r="C39" s="50" t="s">
        <v>38</v>
      </c>
      <c r="D39" s="66">
        <f>都府県①!D37</f>
        <v>1174000</v>
      </c>
      <c r="E39" s="66" t="s">
        <v>43</v>
      </c>
      <c r="F39" s="66">
        <f>都府県①!E37</f>
        <v>1167000</v>
      </c>
      <c r="G39" s="84" t="s">
        <v>43</v>
      </c>
      <c r="H39" s="66">
        <f>J39+K39+L39</f>
        <v>281300</v>
      </c>
      <c r="I39" s="84" t="s">
        <v>43</v>
      </c>
      <c r="J39" s="66">
        <f>+都府県①!I37</f>
        <v>85500</v>
      </c>
      <c r="K39" s="66">
        <f>+都府県①!R37</f>
        <v>88800</v>
      </c>
      <c r="L39" s="66">
        <f>+都府県①!U37</f>
        <v>107000</v>
      </c>
      <c r="M39" s="66">
        <f>+都府県①!V37</f>
        <v>260600</v>
      </c>
      <c r="N39" s="84" t="s">
        <v>43</v>
      </c>
      <c r="O39" s="66">
        <f>+Q39+R39</f>
        <v>423400</v>
      </c>
      <c r="P39" s="84" t="s">
        <v>9</v>
      </c>
      <c r="Q39" s="66">
        <f>+都府県①!W37</f>
        <v>258700</v>
      </c>
      <c r="R39" s="66">
        <f>+都府県①!Y37</f>
        <v>164700</v>
      </c>
      <c r="S39" s="84">
        <f>+都府県①!Z37</f>
        <v>147500</v>
      </c>
      <c r="T39" s="66" t="s">
        <v>79</v>
      </c>
      <c r="U39" s="66">
        <f>+都府県①!AB37</f>
        <v>18100</v>
      </c>
      <c r="V39" s="84" t="s">
        <v>80</v>
      </c>
      <c r="W39" s="66">
        <f>+都府県①!AE37</f>
        <v>36000</v>
      </c>
      <c r="X39" s="84" t="s">
        <v>43</v>
      </c>
      <c r="Y39" s="67" t="s">
        <v>9</v>
      </c>
      <c r="Z39" s="66" t="s">
        <v>9</v>
      </c>
      <c r="AA39" s="66">
        <f>+都府県①!AG37</f>
        <v>7300</v>
      </c>
      <c r="AB39" s="86" t="s">
        <v>43</v>
      </c>
    </row>
    <row r="40" spans="2:28" ht="12" customHeight="1">
      <c r="B40" s="48">
        <v>1992</v>
      </c>
      <c r="C40" s="50" t="s">
        <v>39</v>
      </c>
      <c r="D40" s="66">
        <f>都府県①!D38</f>
        <v>1154000</v>
      </c>
      <c r="E40" s="87">
        <f t="shared" ref="E40:G61" si="5">D40/D39*100</f>
        <v>98.296422487223168</v>
      </c>
      <c r="F40" s="66">
        <f>都府県①!E38</f>
        <v>1147000</v>
      </c>
      <c r="G40" s="92">
        <f t="shared" si="5"/>
        <v>98.286203941730932</v>
      </c>
      <c r="H40" s="66">
        <f t="shared" ref="H40:H41" si="6">J40+K40+L40</f>
        <v>253500</v>
      </c>
      <c r="I40" s="92">
        <f t="shared" ref="I40:I42" si="7">H40/H39*100</f>
        <v>90.117312477781724</v>
      </c>
      <c r="J40" s="66">
        <f>+都府県①!I38</f>
        <v>72700</v>
      </c>
      <c r="K40" s="66">
        <f>+都府県①!R38</f>
        <v>81200</v>
      </c>
      <c r="L40" s="66">
        <f>+都府県①!U38</f>
        <v>99600</v>
      </c>
      <c r="M40" s="66">
        <f>+都府県①!V38</f>
        <v>246600</v>
      </c>
      <c r="N40" s="92">
        <f t="shared" ref="N40:N42" si="8">M40/M39*100</f>
        <v>94.627782041442828</v>
      </c>
      <c r="O40" s="66">
        <f t="shared" ref="O40:O55" si="9">+Q40+R40</f>
        <v>426600</v>
      </c>
      <c r="P40" s="92">
        <f t="shared" ref="P40:P59" si="10">O40/O39*100</f>
        <v>100.7557864903165</v>
      </c>
      <c r="Q40" s="66">
        <f>+都府県①!W38</f>
        <v>254600</v>
      </c>
      <c r="R40" s="66">
        <f>+都府県①!Y38</f>
        <v>172000</v>
      </c>
      <c r="S40" s="84">
        <f>+都府県①!Z38</f>
        <v>159500</v>
      </c>
      <c r="T40" s="87">
        <f t="shared" ref="T40:V42" si="11">S40/S39*100</f>
        <v>108.13559322033899</v>
      </c>
      <c r="U40" s="66">
        <f>+都府県①!AB38</f>
        <v>23000</v>
      </c>
      <c r="V40" s="92">
        <f t="shared" si="11"/>
        <v>127.0718232044199</v>
      </c>
      <c r="W40" s="66">
        <f>+都府県①!AE38</f>
        <v>38000</v>
      </c>
      <c r="X40" s="92">
        <f t="shared" ref="X40:X42" si="12">W40/W39*100</f>
        <v>105.55555555555556</v>
      </c>
      <c r="Y40" s="67" t="s">
        <v>9</v>
      </c>
      <c r="Z40" s="66" t="s">
        <v>9</v>
      </c>
      <c r="AA40" s="66">
        <f>+都府県①!AG38</f>
        <v>6270</v>
      </c>
      <c r="AB40" s="90">
        <f t="shared" ref="AB40:AB61" si="13">AA40/AA39*100</f>
        <v>85.890410958904113</v>
      </c>
    </row>
    <row r="41" spans="2:28" ht="12" customHeight="1">
      <c r="B41" s="48">
        <v>1993</v>
      </c>
      <c r="C41" s="50" t="s">
        <v>40</v>
      </c>
      <c r="D41" s="66">
        <f>都府県①!D39</f>
        <v>1121000</v>
      </c>
      <c r="E41" s="87">
        <f t="shared" si="5"/>
        <v>97.140381282495667</v>
      </c>
      <c r="F41" s="66">
        <f>都府県①!E39</f>
        <v>1115000</v>
      </c>
      <c r="G41" s="92">
        <f t="shared" si="5"/>
        <v>97.210113339145593</v>
      </c>
      <c r="H41" s="66">
        <f t="shared" si="6"/>
        <v>221000</v>
      </c>
      <c r="I41" s="92">
        <f t="shared" si="7"/>
        <v>87.179487179487182</v>
      </c>
      <c r="J41" s="66">
        <f>+都府県①!I39</f>
        <v>60900</v>
      </c>
      <c r="K41" s="66">
        <f>+都府県①!R39</f>
        <v>70400</v>
      </c>
      <c r="L41" s="66">
        <f>+都府県①!U39</f>
        <v>89700</v>
      </c>
      <c r="M41" s="66">
        <f>+都府県①!V39</f>
        <v>231300</v>
      </c>
      <c r="N41" s="92">
        <f t="shared" si="8"/>
        <v>93.795620437956202</v>
      </c>
      <c r="O41" s="66">
        <f t="shared" si="9"/>
        <v>422200</v>
      </c>
      <c r="P41" s="92">
        <f t="shared" si="10"/>
        <v>98.968588842006568</v>
      </c>
      <c r="Q41" s="66">
        <f>+都府県①!W39</f>
        <v>239500</v>
      </c>
      <c r="R41" s="66">
        <f>+都府県①!Y39</f>
        <v>182700</v>
      </c>
      <c r="S41" s="84">
        <f>+都府県①!Z39</f>
        <v>174300</v>
      </c>
      <c r="T41" s="87">
        <f t="shared" si="11"/>
        <v>109.27899686520377</v>
      </c>
      <c r="U41" s="66">
        <f>+都府県①!AB39</f>
        <v>26400</v>
      </c>
      <c r="V41" s="92">
        <f t="shared" si="11"/>
        <v>114.78260869565217</v>
      </c>
      <c r="W41" s="66">
        <f>+都府県①!AE39</f>
        <v>40300</v>
      </c>
      <c r="X41" s="92">
        <f t="shared" si="12"/>
        <v>106.05263157894737</v>
      </c>
      <c r="Y41" s="67" t="s">
        <v>9</v>
      </c>
      <c r="Z41" s="66" t="s">
        <v>9</v>
      </c>
      <c r="AA41" s="66">
        <f>+都府県①!AG39</f>
        <v>5580</v>
      </c>
      <c r="AB41" s="90">
        <f t="shared" si="13"/>
        <v>88.995215311004785</v>
      </c>
    </row>
    <row r="42" spans="2:28" ht="12" customHeight="1">
      <c r="B42" s="48">
        <v>1994</v>
      </c>
      <c r="C42" s="50" t="s">
        <v>41</v>
      </c>
      <c r="D42" s="66">
        <f>都府県①!D40</f>
        <v>1088000</v>
      </c>
      <c r="E42" s="87">
        <f t="shared" si="5"/>
        <v>97.056199821587867</v>
      </c>
      <c r="F42" s="66">
        <f>都府県①!E40</f>
        <v>1084000</v>
      </c>
      <c r="G42" s="92">
        <f t="shared" si="5"/>
        <v>97.219730941704043</v>
      </c>
      <c r="H42" s="66">
        <f>J42+K42+L42</f>
        <v>194400</v>
      </c>
      <c r="I42" s="92">
        <f t="shared" si="7"/>
        <v>87.963800904977376</v>
      </c>
      <c r="J42" s="66">
        <f>+都府県①!I40</f>
        <v>54200</v>
      </c>
      <c r="K42" s="66">
        <f>+都府県①!R40</f>
        <v>63700</v>
      </c>
      <c r="L42" s="66">
        <f>+都府県①!U40</f>
        <v>76500</v>
      </c>
      <c r="M42" s="66">
        <f>+都府県①!V40</f>
        <v>220100</v>
      </c>
      <c r="N42" s="92">
        <f t="shared" si="8"/>
        <v>95.157803718114991</v>
      </c>
      <c r="O42" s="66">
        <f t="shared" si="9"/>
        <v>424600</v>
      </c>
      <c r="P42" s="92">
        <f t="shared" si="10"/>
        <v>100.56845097110374</v>
      </c>
      <c r="Q42" s="66">
        <f>+都府県①!W40</f>
        <v>240600</v>
      </c>
      <c r="R42" s="66">
        <f>+都府県①!Y40</f>
        <v>184000</v>
      </c>
      <c r="S42" s="84">
        <f>+都府県①!Z40</f>
        <v>172800</v>
      </c>
      <c r="T42" s="87">
        <f t="shared" si="11"/>
        <v>99.139414802065403</v>
      </c>
      <c r="U42" s="66">
        <f>+都府県①!AB40</f>
        <v>27300</v>
      </c>
      <c r="V42" s="92">
        <f t="shared" si="11"/>
        <v>103.40909090909092</v>
      </c>
      <c r="W42" s="66">
        <f>+都府県①!AE40</f>
        <v>44400</v>
      </c>
      <c r="X42" s="92">
        <f t="shared" si="12"/>
        <v>110.17369727047146</v>
      </c>
      <c r="Y42" s="67" t="s">
        <v>9</v>
      </c>
      <c r="Z42" s="66" t="s">
        <v>9</v>
      </c>
      <c r="AA42" s="66">
        <f>+都府県①!AG40</f>
        <v>4220</v>
      </c>
      <c r="AB42" s="90">
        <f t="shared" si="13"/>
        <v>75.627240143369178</v>
      </c>
    </row>
    <row r="43" spans="2:28" ht="12" customHeight="1">
      <c r="B43" s="48">
        <v>1995</v>
      </c>
      <c r="C43" s="50" t="s">
        <v>42</v>
      </c>
      <c r="D43" s="66" t="str">
        <f>都府県①!D41</f>
        <v>-</v>
      </c>
      <c r="E43" s="66" t="s">
        <v>43</v>
      </c>
      <c r="F43" s="66" t="str">
        <f>都府県①!E41</f>
        <v>-</v>
      </c>
      <c r="G43" s="84" t="s">
        <v>43</v>
      </c>
      <c r="H43" s="66" t="s">
        <v>43</v>
      </c>
      <c r="I43" s="84" t="s">
        <v>43</v>
      </c>
      <c r="J43" s="66" t="str">
        <f>+都府県①!I41</f>
        <v>-</v>
      </c>
      <c r="K43" s="66" t="str">
        <f>+都府県①!R41</f>
        <v>-</v>
      </c>
      <c r="L43" s="66" t="str">
        <f>+都府県①!U41</f>
        <v>-</v>
      </c>
      <c r="M43" s="66" t="str">
        <f>+都府県①!V41</f>
        <v>-</v>
      </c>
      <c r="N43" s="84" t="s">
        <v>43</v>
      </c>
      <c r="O43" s="66" t="s">
        <v>9</v>
      </c>
      <c r="P43" s="84" t="s">
        <v>9</v>
      </c>
      <c r="Q43" s="66" t="str">
        <f>+都府県①!W41</f>
        <v>-</v>
      </c>
      <c r="R43" s="66" t="str">
        <f>+都府県①!Y41</f>
        <v>-</v>
      </c>
      <c r="S43" s="84" t="str">
        <f>+都府県①!Z41</f>
        <v>-</v>
      </c>
      <c r="T43" s="69" t="s">
        <v>81</v>
      </c>
      <c r="U43" s="69" t="str">
        <f>+都府県①!AB41</f>
        <v>-</v>
      </c>
      <c r="V43" s="84" t="s">
        <v>80</v>
      </c>
      <c r="W43" s="69" t="str">
        <f>+都府県①!AE41</f>
        <v>-</v>
      </c>
      <c r="X43" s="84" t="s">
        <v>43</v>
      </c>
      <c r="Y43" s="67" t="s">
        <v>9</v>
      </c>
      <c r="Z43" s="66" t="s">
        <v>80</v>
      </c>
      <c r="AA43" s="66" t="str">
        <f>+都府県①!AG41</f>
        <v>-</v>
      </c>
      <c r="AB43" s="86" t="s">
        <v>43</v>
      </c>
    </row>
    <row r="44" spans="2:28" ht="12" customHeight="1">
      <c r="B44" s="51">
        <v>1996</v>
      </c>
      <c r="C44" s="52" t="s">
        <v>44</v>
      </c>
      <c r="D44" s="72">
        <f>都府県①!D42</f>
        <v>1022000</v>
      </c>
      <c r="E44" s="72" t="s">
        <v>43</v>
      </c>
      <c r="F44" s="72">
        <f>都府県①!E42</f>
        <v>1019000</v>
      </c>
      <c r="G44" s="94" t="s">
        <v>43</v>
      </c>
      <c r="H44" s="72">
        <f>J44+K44+L44</f>
        <v>154700</v>
      </c>
      <c r="I44" s="94" t="s">
        <v>43</v>
      </c>
      <c r="J44" s="72">
        <f>+都府県①!I42</f>
        <v>38300</v>
      </c>
      <c r="K44" s="72">
        <f>+都府県①!R42</f>
        <v>50800</v>
      </c>
      <c r="L44" s="72">
        <f>+都府県①!U42</f>
        <v>65600</v>
      </c>
      <c r="M44" s="72">
        <f>+都府県①!V42</f>
        <v>191200</v>
      </c>
      <c r="N44" s="94" t="s">
        <v>43</v>
      </c>
      <c r="O44" s="72">
        <f t="shared" si="9"/>
        <v>407600</v>
      </c>
      <c r="P44" s="94" t="s">
        <v>9</v>
      </c>
      <c r="Q44" s="72">
        <f>+都府県①!W42</f>
        <v>218900</v>
      </c>
      <c r="R44" s="72">
        <f>+都府県①!Y42</f>
        <v>188700</v>
      </c>
      <c r="S44" s="96">
        <f>+都府県①!Z42</f>
        <v>177500</v>
      </c>
      <c r="T44" s="94" t="s">
        <v>43</v>
      </c>
      <c r="U44" s="72">
        <f>+都府県①!AB42</f>
        <v>30800</v>
      </c>
      <c r="V44" s="94" t="s">
        <v>43</v>
      </c>
      <c r="W44" s="72">
        <f>+都府県①!AE42</f>
        <v>57600</v>
      </c>
      <c r="X44" s="94" t="s">
        <v>43</v>
      </c>
      <c r="Y44" s="73" t="s">
        <v>9</v>
      </c>
      <c r="Z44" s="72" t="s">
        <v>9</v>
      </c>
      <c r="AA44" s="72">
        <f>+都府県①!AG42</f>
        <v>2610</v>
      </c>
      <c r="AB44" s="109" t="s">
        <v>80</v>
      </c>
    </row>
    <row r="45" spans="2:28" ht="12" customHeight="1">
      <c r="B45" s="48">
        <v>1997</v>
      </c>
      <c r="C45" s="50" t="s">
        <v>45</v>
      </c>
      <c r="D45" s="66">
        <f>都府県①!D43</f>
        <v>991700</v>
      </c>
      <c r="E45" s="87">
        <f t="shared" si="5"/>
        <v>97.035225048923678</v>
      </c>
      <c r="F45" s="66">
        <f>都府県①!E43</f>
        <v>989000</v>
      </c>
      <c r="G45" s="92">
        <f t="shared" si="5"/>
        <v>97.055937193326798</v>
      </c>
      <c r="H45" s="66">
        <f t="shared" ref="H45:H54" si="14">J45+K45+L45</f>
        <v>141500</v>
      </c>
      <c r="I45" s="92">
        <f t="shared" ref="I45:I47" si="15">H45/H44*100</f>
        <v>91.467356173238528</v>
      </c>
      <c r="J45" s="66">
        <f>+都府県①!I43</f>
        <v>33500</v>
      </c>
      <c r="K45" s="66">
        <f>+都府県①!R43</f>
        <v>46500</v>
      </c>
      <c r="L45" s="66">
        <f>+都府県①!U43</f>
        <v>61500</v>
      </c>
      <c r="M45" s="66">
        <f>+都府県①!V43</f>
        <v>175700</v>
      </c>
      <c r="N45" s="92">
        <f t="shared" ref="N45:N47" si="16">M45/M44*100</f>
        <v>91.893305439330547</v>
      </c>
      <c r="O45" s="66">
        <f t="shared" si="9"/>
        <v>388000</v>
      </c>
      <c r="P45" s="92">
        <f t="shared" si="10"/>
        <v>95.191364082433765</v>
      </c>
      <c r="Q45" s="66">
        <f>+都府県①!W43</f>
        <v>217200</v>
      </c>
      <c r="R45" s="66">
        <f>+都府県①!Y43</f>
        <v>170800</v>
      </c>
      <c r="S45" s="91">
        <f>+都府県①!Z43</f>
        <v>184200</v>
      </c>
      <c r="T45" s="92">
        <f t="shared" ref="T45:V47" si="17">S45/S44*100</f>
        <v>103.77464788732394</v>
      </c>
      <c r="U45" s="66">
        <f>+都府県①!AB43</f>
        <v>35700</v>
      </c>
      <c r="V45" s="92">
        <f t="shared" si="17"/>
        <v>115.90909090909092</v>
      </c>
      <c r="W45" s="66">
        <f>+都府県①!AE43</f>
        <v>63700</v>
      </c>
      <c r="X45" s="92">
        <f t="shared" ref="X45:X47" si="18">W45/W44*100</f>
        <v>110.59027777777777</v>
      </c>
      <c r="Y45" s="67" t="s">
        <v>9</v>
      </c>
      <c r="Z45" s="66" t="s">
        <v>9</v>
      </c>
      <c r="AA45" s="66">
        <f>+都府県①!AG43</f>
        <v>2700</v>
      </c>
      <c r="AB45" s="90">
        <f t="shared" si="13"/>
        <v>103.44827586206897</v>
      </c>
    </row>
    <row r="46" spans="2:28" ht="12" customHeight="1">
      <c r="B46" s="48">
        <v>1998</v>
      </c>
      <c r="C46" s="50" t="s">
        <v>46</v>
      </c>
      <c r="D46" s="66">
        <f>都府県①!D44</f>
        <v>960000</v>
      </c>
      <c r="E46" s="87">
        <f t="shared" si="5"/>
        <v>96.803468790965013</v>
      </c>
      <c r="F46" s="66">
        <f>都府県①!E44</f>
        <v>957500</v>
      </c>
      <c r="G46" s="92">
        <f t="shared" si="5"/>
        <v>96.814964610717908</v>
      </c>
      <c r="H46" s="66">
        <f t="shared" si="14"/>
        <v>128400</v>
      </c>
      <c r="I46" s="92">
        <f t="shared" si="15"/>
        <v>90.74204946996467</v>
      </c>
      <c r="J46" s="66">
        <f>+都府県①!I44</f>
        <v>28600</v>
      </c>
      <c r="K46" s="66">
        <f>+都府県①!R44</f>
        <v>40300</v>
      </c>
      <c r="L46" s="66">
        <f>+都府県①!U44</f>
        <v>59500</v>
      </c>
      <c r="M46" s="66">
        <f>+都府県①!V44</f>
        <v>163300</v>
      </c>
      <c r="N46" s="92">
        <f t="shared" si="16"/>
        <v>92.942515651679003</v>
      </c>
      <c r="O46" s="66">
        <f t="shared" si="9"/>
        <v>368800</v>
      </c>
      <c r="P46" s="92">
        <f t="shared" si="10"/>
        <v>95.051546391752566</v>
      </c>
      <c r="Q46" s="66">
        <f>+都府県①!W44</f>
        <v>199300</v>
      </c>
      <c r="R46" s="66">
        <f>+都府県①!Y44</f>
        <v>169500</v>
      </c>
      <c r="S46" s="91">
        <f>+都府県①!Z44</f>
        <v>189100</v>
      </c>
      <c r="T46" s="92">
        <f t="shared" si="17"/>
        <v>102.66015200868621</v>
      </c>
      <c r="U46" s="66">
        <f>+都府県①!AB44</f>
        <v>36500</v>
      </c>
      <c r="V46" s="92">
        <f t="shared" si="17"/>
        <v>102.24089635854341</v>
      </c>
      <c r="W46" s="66">
        <f>+都府県①!AE44</f>
        <v>71500</v>
      </c>
      <c r="X46" s="92">
        <f t="shared" si="18"/>
        <v>112.24489795918366</v>
      </c>
      <c r="Y46" s="67" t="s">
        <v>9</v>
      </c>
      <c r="Z46" s="66" t="s">
        <v>9</v>
      </c>
      <c r="AA46" s="66">
        <f>+都府県①!AG44</f>
        <v>2450</v>
      </c>
      <c r="AB46" s="90">
        <f t="shared" si="13"/>
        <v>90.740740740740748</v>
      </c>
    </row>
    <row r="47" spans="2:28" ht="12" customHeight="1">
      <c r="B47" s="48">
        <v>1999</v>
      </c>
      <c r="C47" s="50" t="s">
        <v>47</v>
      </c>
      <c r="D47" s="66">
        <f>都府県①!D45</f>
        <v>920600</v>
      </c>
      <c r="E47" s="87">
        <f t="shared" si="5"/>
        <v>95.895833333333343</v>
      </c>
      <c r="F47" s="66">
        <f>都府県①!E45</f>
        <v>918300</v>
      </c>
      <c r="G47" s="92">
        <f t="shared" si="5"/>
        <v>95.906005221932105</v>
      </c>
      <c r="H47" s="66">
        <f t="shared" si="14"/>
        <v>120600</v>
      </c>
      <c r="I47" s="92">
        <f t="shared" si="15"/>
        <v>93.925233644859816</v>
      </c>
      <c r="J47" s="66">
        <f>+都府県①!I45</f>
        <v>25600</v>
      </c>
      <c r="K47" s="66">
        <f>+都府県①!R45</f>
        <v>38800</v>
      </c>
      <c r="L47" s="66">
        <f>+都府県①!U45</f>
        <v>56200</v>
      </c>
      <c r="M47" s="66">
        <f>+都府県①!V45</f>
        <v>158100</v>
      </c>
      <c r="N47" s="92">
        <f t="shared" si="16"/>
        <v>96.815676668707894</v>
      </c>
      <c r="O47" s="66">
        <f t="shared" si="9"/>
        <v>343400</v>
      </c>
      <c r="P47" s="92">
        <f t="shared" si="10"/>
        <v>93.11279826464208</v>
      </c>
      <c r="Q47" s="66">
        <f>+都府県①!W45</f>
        <v>187200</v>
      </c>
      <c r="R47" s="66">
        <f>+都府県①!Y45</f>
        <v>156200</v>
      </c>
      <c r="S47" s="91">
        <f>+都府県①!Z45</f>
        <v>184300</v>
      </c>
      <c r="T47" s="92">
        <f t="shared" si="17"/>
        <v>97.461660497091486</v>
      </c>
      <c r="U47" s="66">
        <f>+都府県①!AB45</f>
        <v>35100</v>
      </c>
      <c r="V47" s="92">
        <f t="shared" si="17"/>
        <v>96.164383561643845</v>
      </c>
      <c r="W47" s="66">
        <f>+都府県①!AE45</f>
        <v>76800</v>
      </c>
      <c r="X47" s="92">
        <f t="shared" si="18"/>
        <v>107.41258741258741</v>
      </c>
      <c r="Y47" s="67" t="s">
        <v>9</v>
      </c>
      <c r="Z47" s="66" t="s">
        <v>9</v>
      </c>
      <c r="AA47" s="66">
        <f>+都府県①!AG45</f>
        <v>2390</v>
      </c>
      <c r="AB47" s="90">
        <f t="shared" si="13"/>
        <v>97.551020408163268</v>
      </c>
    </row>
    <row r="48" spans="2:28" ht="12" customHeight="1">
      <c r="B48" s="53">
        <v>2000</v>
      </c>
      <c r="C48" s="54" t="s">
        <v>48</v>
      </c>
      <c r="D48" s="69" t="str">
        <f>都府県①!D46</f>
        <v>-</v>
      </c>
      <c r="E48" s="69" t="s">
        <v>43</v>
      </c>
      <c r="F48" s="69" t="str">
        <f>都府県①!E46</f>
        <v>-</v>
      </c>
      <c r="G48" s="100" t="s">
        <v>43</v>
      </c>
      <c r="H48" s="69" t="s">
        <v>9</v>
      </c>
      <c r="I48" s="100" t="s">
        <v>43</v>
      </c>
      <c r="J48" s="69" t="str">
        <f>+都府県①!I46</f>
        <v>-</v>
      </c>
      <c r="K48" s="69" t="str">
        <f>+都府県①!R46</f>
        <v>-</v>
      </c>
      <c r="L48" s="69" t="str">
        <f>+都府県①!U46</f>
        <v>-</v>
      </c>
      <c r="M48" s="69" t="str">
        <f>+都府県①!V46</f>
        <v>-</v>
      </c>
      <c r="N48" s="100" t="s">
        <v>43</v>
      </c>
      <c r="O48" s="69" t="s">
        <v>9</v>
      </c>
      <c r="P48" s="100" t="s">
        <v>9</v>
      </c>
      <c r="Q48" s="69" t="str">
        <f>+都府県①!W46</f>
        <v>-</v>
      </c>
      <c r="R48" s="69" t="str">
        <f>+都府県①!Y46</f>
        <v>-</v>
      </c>
      <c r="S48" s="102" t="str">
        <f>+都府県①!Z46</f>
        <v>-</v>
      </c>
      <c r="T48" s="100" t="s">
        <v>82</v>
      </c>
      <c r="U48" s="69" t="str">
        <f>+都府県①!AB46</f>
        <v>-</v>
      </c>
      <c r="V48" s="100" t="s">
        <v>43</v>
      </c>
      <c r="W48" s="69" t="str">
        <f>+都府県①!AE46</f>
        <v>-</v>
      </c>
      <c r="X48" s="100" t="s">
        <v>82</v>
      </c>
      <c r="Y48" s="70" t="s">
        <v>9</v>
      </c>
      <c r="Z48" s="69" t="s">
        <v>9</v>
      </c>
      <c r="AA48" s="69" t="str">
        <f>+都府県①!AG46</f>
        <v>-</v>
      </c>
      <c r="AB48" s="105" t="s">
        <v>83</v>
      </c>
    </row>
    <row r="49" spans="2:28" ht="12" customHeight="1">
      <c r="B49" s="48">
        <v>2001</v>
      </c>
      <c r="C49" s="50" t="s">
        <v>49</v>
      </c>
      <c r="D49" s="66">
        <f>都府県①!D47</f>
        <v>856000</v>
      </c>
      <c r="E49" s="66" t="s">
        <v>83</v>
      </c>
      <c r="F49" s="66">
        <f>都府県①!E47</f>
        <v>854300</v>
      </c>
      <c r="G49" s="84" t="s">
        <v>83</v>
      </c>
      <c r="H49" s="66">
        <f t="shared" si="14"/>
        <v>101400</v>
      </c>
      <c r="I49" s="84" t="s">
        <v>83</v>
      </c>
      <c r="J49" s="66">
        <f>+都府県①!I47</f>
        <v>23300</v>
      </c>
      <c r="K49" s="66">
        <f>+都府県①!R47</f>
        <v>32000</v>
      </c>
      <c r="L49" s="66">
        <f>+都府県①!U47</f>
        <v>46100</v>
      </c>
      <c r="M49" s="66">
        <f>+都府県①!V47</f>
        <v>146000</v>
      </c>
      <c r="N49" s="84" t="s">
        <v>43</v>
      </c>
      <c r="O49" s="66">
        <f t="shared" si="9"/>
        <v>314700</v>
      </c>
      <c r="P49" s="84" t="s">
        <v>9</v>
      </c>
      <c r="Q49" s="66">
        <f>+都府県①!W47</f>
        <v>168000</v>
      </c>
      <c r="R49" s="66">
        <f>+都府県①!Y47</f>
        <v>146700</v>
      </c>
      <c r="S49" s="91">
        <f>+都府県①!Z47</f>
        <v>169000</v>
      </c>
      <c r="T49" s="84" t="s">
        <v>43</v>
      </c>
      <c r="U49" s="66">
        <f>+都府県①!AB47</f>
        <v>34900</v>
      </c>
      <c r="V49" s="84" t="s">
        <v>43</v>
      </c>
      <c r="W49" s="66">
        <f>+都府県①!AE47</f>
        <v>88400</v>
      </c>
      <c r="X49" s="84" t="s">
        <v>43</v>
      </c>
      <c r="Y49" s="67" t="s">
        <v>9</v>
      </c>
      <c r="Z49" s="66" t="s">
        <v>9</v>
      </c>
      <c r="AA49" s="66">
        <f>+都府県①!AG47</f>
        <v>1700</v>
      </c>
      <c r="AB49" s="86" t="s">
        <v>81</v>
      </c>
    </row>
    <row r="50" spans="2:28" ht="12" customHeight="1">
      <c r="B50" s="48">
        <v>2002</v>
      </c>
      <c r="C50" s="50" t="s">
        <v>50</v>
      </c>
      <c r="D50" s="66">
        <f>都府県①!D48</f>
        <v>848200</v>
      </c>
      <c r="E50" s="87">
        <f t="shared" si="5"/>
        <v>99.088785046728972</v>
      </c>
      <c r="F50" s="66">
        <f>都府県①!E48</f>
        <v>846700</v>
      </c>
      <c r="G50" s="92">
        <f t="shared" si="5"/>
        <v>99.110382769518907</v>
      </c>
      <c r="H50" s="66">
        <f t="shared" si="14"/>
        <v>97700</v>
      </c>
      <c r="I50" s="92">
        <f t="shared" ref="I50:I61" si="19">H50/H49*100</f>
        <v>96.351084812623284</v>
      </c>
      <c r="J50" s="66">
        <f>+都府県①!I48</f>
        <v>21600</v>
      </c>
      <c r="K50" s="66">
        <f>+都府県①!R48</f>
        <v>30800</v>
      </c>
      <c r="L50" s="66">
        <f>+都府県①!U48</f>
        <v>45300</v>
      </c>
      <c r="M50" s="66">
        <f>+都府県①!V48</f>
        <v>138200</v>
      </c>
      <c r="N50" s="92">
        <f t="shared" ref="N50:P61" si="20">M50/M49*100</f>
        <v>94.657534246575352</v>
      </c>
      <c r="O50" s="66">
        <f t="shared" si="9"/>
        <v>302100</v>
      </c>
      <c r="P50" s="92">
        <f t="shared" si="10"/>
        <v>95.996186844613916</v>
      </c>
      <c r="Q50" s="66">
        <f>+都府県①!W48</f>
        <v>165400</v>
      </c>
      <c r="R50" s="66">
        <f>+都府県①!Y48</f>
        <v>136700</v>
      </c>
      <c r="S50" s="91">
        <f>+都府県①!Z48</f>
        <v>171900</v>
      </c>
      <c r="T50" s="92">
        <f t="shared" ref="T50:V61" si="21">S50/S49*100</f>
        <v>101.71597633136096</v>
      </c>
      <c r="U50" s="66">
        <f>+都府県①!AB48</f>
        <v>39200</v>
      </c>
      <c r="V50" s="92">
        <f t="shared" si="21"/>
        <v>112.32091690544412</v>
      </c>
      <c r="W50" s="66">
        <f>+都府県①!AE48</f>
        <v>97600</v>
      </c>
      <c r="X50" s="92">
        <f t="shared" ref="X50:X61" si="22">W50/W49*100</f>
        <v>110.40723981900453</v>
      </c>
      <c r="Y50" s="67" t="s">
        <v>9</v>
      </c>
      <c r="Z50" s="66" t="s">
        <v>9</v>
      </c>
      <c r="AA50" s="66">
        <f>+都府県①!AG48</f>
        <v>1510</v>
      </c>
      <c r="AB50" s="90">
        <f t="shared" si="13"/>
        <v>88.823529411764696</v>
      </c>
    </row>
    <row r="51" spans="2:28" ht="12" customHeight="1">
      <c r="B51" s="48">
        <v>2003</v>
      </c>
      <c r="C51" s="50" t="s">
        <v>51</v>
      </c>
      <c r="D51" s="66">
        <f>都府県①!D49</f>
        <v>838100</v>
      </c>
      <c r="E51" s="87">
        <f t="shared" si="5"/>
        <v>98.809243103041737</v>
      </c>
      <c r="F51" s="66">
        <f>都府県①!E49</f>
        <v>836300</v>
      </c>
      <c r="G51" s="92">
        <f t="shared" si="5"/>
        <v>98.771701901499938</v>
      </c>
      <c r="H51" s="66">
        <f t="shared" si="14"/>
        <v>95690</v>
      </c>
      <c r="I51" s="92">
        <f t="shared" si="19"/>
        <v>97.942681678607983</v>
      </c>
      <c r="J51" s="66">
        <f>+都府県①!I49</f>
        <v>19490</v>
      </c>
      <c r="K51" s="66">
        <f>+都府県①!R49</f>
        <v>30800</v>
      </c>
      <c r="L51" s="66">
        <f>+都府県①!U49</f>
        <v>45400</v>
      </c>
      <c r="M51" s="66">
        <f>+都府県①!V49</f>
        <v>134000</v>
      </c>
      <c r="N51" s="92">
        <f t="shared" si="20"/>
        <v>96.96092619392185</v>
      </c>
      <c r="O51" s="66">
        <f t="shared" si="9"/>
        <v>286900</v>
      </c>
      <c r="P51" s="92">
        <f t="shared" si="10"/>
        <v>94.968553459119505</v>
      </c>
      <c r="Q51" s="66">
        <f>+都府県①!W49</f>
        <v>155800</v>
      </c>
      <c r="R51" s="66">
        <f>+都府県①!Y49</f>
        <v>131100</v>
      </c>
      <c r="S51" s="91">
        <f>+都府県①!Z49</f>
        <v>170000</v>
      </c>
      <c r="T51" s="92">
        <f t="shared" si="21"/>
        <v>98.894706224549154</v>
      </c>
      <c r="U51" s="66">
        <f>+都府県①!AB49</f>
        <v>38900</v>
      </c>
      <c r="V51" s="92">
        <f t="shared" si="21"/>
        <v>99.234693877551024</v>
      </c>
      <c r="W51" s="66">
        <f>+都府県①!AE49</f>
        <v>110800</v>
      </c>
      <c r="X51" s="92">
        <f t="shared" si="22"/>
        <v>113.52459016393443</v>
      </c>
      <c r="Y51" s="67" t="s">
        <v>9</v>
      </c>
      <c r="Z51" s="66" t="s">
        <v>9</v>
      </c>
      <c r="AA51" s="66">
        <f>+都府県①!AG49</f>
        <v>1840</v>
      </c>
      <c r="AB51" s="90">
        <f t="shared" si="13"/>
        <v>121.85430463576159</v>
      </c>
    </row>
    <row r="52" spans="2:28" ht="12" customHeight="1">
      <c r="B52" s="48">
        <v>2004</v>
      </c>
      <c r="C52" s="50" t="s">
        <v>52</v>
      </c>
      <c r="D52" s="66">
        <f>都府県①!D50</f>
        <v>809700</v>
      </c>
      <c r="E52" s="87">
        <f t="shared" si="5"/>
        <v>96.611382889869944</v>
      </c>
      <c r="F52" s="66">
        <f>都府県①!E50</f>
        <v>807600</v>
      </c>
      <c r="G52" s="92">
        <f t="shared" si="5"/>
        <v>96.56821714695684</v>
      </c>
      <c r="H52" s="66">
        <f t="shared" si="14"/>
        <v>90650</v>
      </c>
      <c r="I52" s="92">
        <f t="shared" si="19"/>
        <v>94.73299195318215</v>
      </c>
      <c r="J52" s="66">
        <f>+都府県①!I50</f>
        <v>19450</v>
      </c>
      <c r="K52" s="66">
        <f>+都府県①!R50</f>
        <v>28100</v>
      </c>
      <c r="L52" s="66">
        <f>+都府県①!U50</f>
        <v>43100</v>
      </c>
      <c r="M52" s="66">
        <f>+都府県①!V50</f>
        <v>118400</v>
      </c>
      <c r="N52" s="92">
        <f t="shared" si="20"/>
        <v>88.358208955223887</v>
      </c>
      <c r="O52" s="66">
        <f t="shared" si="9"/>
        <v>268400</v>
      </c>
      <c r="P52" s="92">
        <f t="shared" si="10"/>
        <v>93.551760195189956</v>
      </c>
      <c r="Q52" s="66">
        <f>+都府県①!W50</f>
        <v>151400</v>
      </c>
      <c r="R52" s="66">
        <f>+都府県①!Y50</f>
        <v>117000</v>
      </c>
      <c r="S52" s="91">
        <f>+都府県①!Z50</f>
        <v>169500</v>
      </c>
      <c r="T52" s="92">
        <f t="shared" si="21"/>
        <v>99.705882352941174</v>
      </c>
      <c r="U52" s="66">
        <f>+都府県①!AB50</f>
        <v>40600</v>
      </c>
      <c r="V52" s="92">
        <f t="shared" si="21"/>
        <v>104.37017994858613</v>
      </c>
      <c r="W52" s="66">
        <f>+都府県①!AE50</f>
        <v>120000</v>
      </c>
      <c r="X52" s="92">
        <f t="shared" si="22"/>
        <v>108.30324909747293</v>
      </c>
      <c r="Y52" s="67" t="s">
        <v>9</v>
      </c>
      <c r="Z52" s="66" t="s">
        <v>9</v>
      </c>
      <c r="AA52" s="66">
        <f>+都府県①!AG50</f>
        <v>2030</v>
      </c>
      <c r="AB52" s="90">
        <f t="shared" si="13"/>
        <v>110.32608695652173</v>
      </c>
    </row>
    <row r="53" spans="2:28" ht="12" customHeight="1">
      <c r="B53" s="48">
        <v>2005</v>
      </c>
      <c r="C53" s="50" t="s">
        <v>53</v>
      </c>
      <c r="D53" s="66">
        <f>都府県①!D51</f>
        <v>780600</v>
      </c>
      <c r="E53" s="87">
        <f t="shared" si="5"/>
        <v>96.406076324564651</v>
      </c>
      <c r="F53" s="66">
        <f>都府県①!E51</f>
        <v>779300</v>
      </c>
      <c r="G53" s="92">
        <f t="shared" si="5"/>
        <v>96.495789995047048</v>
      </c>
      <c r="H53" s="66">
        <f t="shared" si="14"/>
        <v>88170</v>
      </c>
      <c r="I53" s="92">
        <f t="shared" si="19"/>
        <v>97.264202978488683</v>
      </c>
      <c r="J53" s="66">
        <f>+都府県①!I51</f>
        <v>20270</v>
      </c>
      <c r="K53" s="66">
        <f>+都府県①!R51</f>
        <v>26800</v>
      </c>
      <c r="L53" s="66">
        <f>+都府県①!U51</f>
        <v>41100</v>
      </c>
      <c r="M53" s="66">
        <f>+都府県①!V51</f>
        <v>116300</v>
      </c>
      <c r="N53" s="92">
        <f t="shared" si="20"/>
        <v>98.226351351351354</v>
      </c>
      <c r="O53" s="69">
        <f t="shared" si="9"/>
        <v>248800</v>
      </c>
      <c r="P53" s="92">
        <f t="shared" si="10"/>
        <v>92.697466467958265</v>
      </c>
      <c r="Q53" s="66">
        <f>+都府県①!W51</f>
        <v>137400</v>
      </c>
      <c r="R53" s="66">
        <f>+都府県①!Y51</f>
        <v>111400</v>
      </c>
      <c r="S53" s="91">
        <f>+都府県①!Z51</f>
        <v>157900</v>
      </c>
      <c r="T53" s="92">
        <f t="shared" si="21"/>
        <v>93.156342182890853</v>
      </c>
      <c r="U53" s="66">
        <f>+都府県①!AB51</f>
        <v>40600</v>
      </c>
      <c r="V53" s="92">
        <f t="shared" si="21"/>
        <v>100</v>
      </c>
      <c r="W53" s="66">
        <f>+都府県①!AE51</f>
        <v>127500</v>
      </c>
      <c r="X53" s="92">
        <f t="shared" si="22"/>
        <v>106.25</v>
      </c>
      <c r="Y53" s="67" t="s">
        <v>9</v>
      </c>
      <c r="Z53" s="66" t="s">
        <v>9</v>
      </c>
      <c r="AA53" s="66">
        <f>+都府県①!AG51</f>
        <v>1290</v>
      </c>
      <c r="AB53" s="90">
        <f t="shared" si="13"/>
        <v>63.546798029556648</v>
      </c>
    </row>
    <row r="54" spans="2:28" ht="12" customHeight="1">
      <c r="B54" s="51">
        <v>2006</v>
      </c>
      <c r="C54" s="52" t="s">
        <v>54</v>
      </c>
      <c r="D54" s="72">
        <f>都府県①!D52</f>
        <v>764000</v>
      </c>
      <c r="E54" s="95">
        <f t="shared" si="5"/>
        <v>97.873430694337699</v>
      </c>
      <c r="F54" s="72">
        <f>都府県①!E52</f>
        <v>762500</v>
      </c>
      <c r="G54" s="97">
        <f t="shared" si="5"/>
        <v>97.844219171050938</v>
      </c>
      <c r="H54" s="72">
        <f t="shared" si="14"/>
        <v>83900</v>
      </c>
      <c r="I54" s="97">
        <f t="shared" si="19"/>
        <v>95.157082908018594</v>
      </c>
      <c r="J54" s="72">
        <f>+都府県①!I52</f>
        <v>19500</v>
      </c>
      <c r="K54" s="72">
        <f>+都府県①!R52</f>
        <v>26400</v>
      </c>
      <c r="L54" s="72">
        <f>+都府県①!U52</f>
        <v>38000</v>
      </c>
      <c r="M54" s="72">
        <f>+都府県①!V52</f>
        <v>114100</v>
      </c>
      <c r="N54" s="97">
        <f t="shared" si="20"/>
        <v>98.108340498710234</v>
      </c>
      <c r="O54" s="66">
        <f t="shared" si="9"/>
        <v>242400</v>
      </c>
      <c r="P54" s="97">
        <f t="shared" si="10"/>
        <v>97.427652733118975</v>
      </c>
      <c r="Q54" s="72">
        <f>+都府県①!W52</f>
        <v>131900</v>
      </c>
      <c r="R54" s="72">
        <f>+都府県①!Y52</f>
        <v>110500</v>
      </c>
      <c r="S54" s="96">
        <f>+都府県①!Z52</f>
        <v>149600</v>
      </c>
      <c r="T54" s="97">
        <f t="shared" si="21"/>
        <v>94.743508549715003</v>
      </c>
      <c r="U54" s="72">
        <f>+都府県①!AB52</f>
        <v>44000</v>
      </c>
      <c r="V54" s="97">
        <f t="shared" si="21"/>
        <v>108.37438423645321</v>
      </c>
      <c r="W54" s="72">
        <f>+都府県①!AE52</f>
        <v>128400</v>
      </c>
      <c r="X54" s="97">
        <f t="shared" si="22"/>
        <v>100.70588235294117</v>
      </c>
      <c r="Y54" s="73" t="s">
        <v>9</v>
      </c>
      <c r="Z54" s="72" t="s">
        <v>9</v>
      </c>
      <c r="AA54" s="72">
        <f>+都府県①!AG52</f>
        <v>1550</v>
      </c>
      <c r="AB54" s="98">
        <f t="shared" si="13"/>
        <v>120.15503875968992</v>
      </c>
    </row>
    <row r="55" spans="2:28" ht="12" customHeight="1">
      <c r="B55" s="48">
        <v>2007</v>
      </c>
      <c r="C55" s="50" t="s">
        <v>55</v>
      </c>
      <c r="D55" s="66">
        <f>都府県①!D53</f>
        <v>740700</v>
      </c>
      <c r="E55" s="87">
        <f t="shared" si="5"/>
        <v>96.950261780104711</v>
      </c>
      <c r="F55" s="66">
        <f>都府県①!E53</f>
        <v>739500</v>
      </c>
      <c r="G55" s="92">
        <f t="shared" si="5"/>
        <v>96.983606557377044</v>
      </c>
      <c r="H55" s="66">
        <f>J55+K55+L55</f>
        <v>77200</v>
      </c>
      <c r="I55" s="92">
        <f t="shared" si="19"/>
        <v>92.014302741358762</v>
      </c>
      <c r="J55" s="66">
        <f>+都府県①!I53</f>
        <v>17100</v>
      </c>
      <c r="K55" s="66">
        <f>+都府県①!R53</f>
        <v>23000</v>
      </c>
      <c r="L55" s="66">
        <f>+都府県①!U53</f>
        <v>37100</v>
      </c>
      <c r="M55" s="66">
        <f>+都府県①!V53</f>
        <v>105600</v>
      </c>
      <c r="N55" s="92">
        <f t="shared" si="20"/>
        <v>92.550394390885188</v>
      </c>
      <c r="O55" s="66">
        <f t="shared" si="9"/>
        <v>231700</v>
      </c>
      <c r="P55" s="92">
        <f t="shared" si="10"/>
        <v>95.585808580858085</v>
      </c>
      <c r="Q55" s="66">
        <f>+都府県①!W53</f>
        <v>124900</v>
      </c>
      <c r="R55" s="66">
        <f>+都府県①!Y53</f>
        <v>106800</v>
      </c>
      <c r="S55" s="91">
        <f>+都府県①!Z53</f>
        <v>147800</v>
      </c>
      <c r="T55" s="92">
        <f t="shared" si="21"/>
        <v>98.796791443850267</v>
      </c>
      <c r="U55" s="66">
        <f>+都府県①!AB53</f>
        <v>43600</v>
      </c>
      <c r="V55" s="92">
        <f t="shared" si="21"/>
        <v>99.090909090909093</v>
      </c>
      <c r="W55" s="66">
        <f>+都府県①!AE53</f>
        <v>133600</v>
      </c>
      <c r="X55" s="92">
        <f t="shared" si="22"/>
        <v>104.04984423676011</v>
      </c>
      <c r="Y55" s="67" t="s">
        <v>9</v>
      </c>
      <c r="Z55" s="66" t="s">
        <v>9</v>
      </c>
      <c r="AA55" s="66">
        <f>+都府県①!AG53</f>
        <v>1270</v>
      </c>
      <c r="AB55" s="90">
        <f t="shared" si="13"/>
        <v>81.935483870967744</v>
      </c>
    </row>
    <row r="56" spans="2:28" ht="12" customHeight="1">
      <c r="B56" s="48">
        <v>2008</v>
      </c>
      <c r="C56" s="50" t="s">
        <v>56</v>
      </c>
      <c r="D56" s="76">
        <f>都府県①!D54</f>
        <v>697500</v>
      </c>
      <c r="E56" s="87">
        <f t="shared" si="5"/>
        <v>94.167679222357222</v>
      </c>
      <c r="F56" s="76">
        <f>都府県①!E54</f>
        <v>696100</v>
      </c>
      <c r="G56" s="92">
        <f t="shared" si="5"/>
        <v>94.13116970926302</v>
      </c>
      <c r="H56" s="76">
        <f>+都府県①!S54</f>
        <v>67700</v>
      </c>
      <c r="I56" s="92">
        <f t="shared" si="19"/>
        <v>87.69430051813471</v>
      </c>
      <c r="J56" s="66" t="s">
        <v>9</v>
      </c>
      <c r="K56" s="66" t="s">
        <v>9</v>
      </c>
      <c r="L56" s="66" t="s">
        <v>9</v>
      </c>
      <c r="M56" s="66">
        <f>+都府県①!V54</f>
        <v>93500</v>
      </c>
      <c r="N56" s="92">
        <f t="shared" si="20"/>
        <v>88.541666666666657</v>
      </c>
      <c r="O56" s="66">
        <f>+都府県①!X54</f>
        <v>212300</v>
      </c>
      <c r="P56" s="92">
        <f t="shared" si="10"/>
        <v>91.627104013810964</v>
      </c>
      <c r="Q56" s="66" t="str">
        <f>+都府県①!W54</f>
        <v>-</v>
      </c>
      <c r="R56" s="66" t="str">
        <f>+都府県①!Y54</f>
        <v>-</v>
      </c>
      <c r="S56" s="91">
        <f>+都府県①!Z54</f>
        <v>135600</v>
      </c>
      <c r="T56" s="92">
        <f t="shared" si="21"/>
        <v>91.745602165087959</v>
      </c>
      <c r="U56" s="66">
        <f>+都府県①!AB54</f>
        <v>41000</v>
      </c>
      <c r="V56" s="92">
        <f t="shared" si="21"/>
        <v>94.036697247706428</v>
      </c>
      <c r="W56" s="66">
        <f>+都府県①!AE54</f>
        <v>145900</v>
      </c>
      <c r="X56" s="92">
        <f t="shared" si="22"/>
        <v>109.20658682634729</v>
      </c>
      <c r="Y56" s="67" t="s">
        <v>9</v>
      </c>
      <c r="Z56" s="66" t="s">
        <v>82</v>
      </c>
      <c r="AA56" s="66">
        <f>+都府県①!AG54</f>
        <v>1420</v>
      </c>
      <c r="AB56" s="90">
        <f t="shared" si="13"/>
        <v>111.81102362204724</v>
      </c>
    </row>
    <row r="57" spans="2:28" ht="12" customHeight="1">
      <c r="B57" s="48">
        <v>2009</v>
      </c>
      <c r="C57" s="50" t="s">
        <v>57</v>
      </c>
      <c r="D57" s="76">
        <f>都府県①!D55</f>
        <v>663200</v>
      </c>
      <c r="E57" s="87">
        <f t="shared" si="5"/>
        <v>95.082437275985669</v>
      </c>
      <c r="F57" s="76">
        <f>都府県①!E55</f>
        <v>662200</v>
      </c>
      <c r="G57" s="92">
        <f t="shared" si="5"/>
        <v>95.130010056026435</v>
      </c>
      <c r="H57" s="76">
        <f>+都府県①!S55</f>
        <v>60700</v>
      </c>
      <c r="I57" s="92">
        <f t="shared" si="19"/>
        <v>89.660265878877397</v>
      </c>
      <c r="J57" s="66" t="s">
        <v>9</v>
      </c>
      <c r="K57" s="66" t="s">
        <v>9</v>
      </c>
      <c r="L57" s="66" t="s">
        <v>9</v>
      </c>
      <c r="M57" s="66">
        <f>+都府県①!V55</f>
        <v>89300</v>
      </c>
      <c r="N57" s="92">
        <f t="shared" si="20"/>
        <v>95.508021390374324</v>
      </c>
      <c r="O57" s="66">
        <f>+都府県①!X55</f>
        <v>192700</v>
      </c>
      <c r="P57" s="92">
        <f t="shared" si="10"/>
        <v>90.767781441356576</v>
      </c>
      <c r="Q57" s="66" t="str">
        <f>+都府県①!W55</f>
        <v>-</v>
      </c>
      <c r="R57" s="66" t="str">
        <f>+都府県①!Y55</f>
        <v>-</v>
      </c>
      <c r="S57" s="91">
        <f>+都府県①!Z55</f>
        <v>133000</v>
      </c>
      <c r="T57" s="92">
        <f t="shared" si="21"/>
        <v>98.08259587020649</v>
      </c>
      <c r="U57" s="66">
        <f>+都府県①!AB55</f>
        <v>39800</v>
      </c>
      <c r="V57" s="92">
        <f t="shared" si="21"/>
        <v>97.073170731707307</v>
      </c>
      <c r="W57" s="66">
        <f>+都府県①!AE55</f>
        <v>146600</v>
      </c>
      <c r="X57" s="92">
        <f t="shared" si="22"/>
        <v>100.47978067169294</v>
      </c>
      <c r="Y57" s="67" t="s">
        <v>9</v>
      </c>
      <c r="Z57" s="87" t="s">
        <v>9</v>
      </c>
      <c r="AA57" s="66">
        <f>+都府県①!AG55</f>
        <v>960</v>
      </c>
      <c r="AB57" s="90">
        <f t="shared" si="13"/>
        <v>67.605633802816897</v>
      </c>
    </row>
    <row r="58" spans="2:28" ht="12" customHeight="1">
      <c r="B58" s="53">
        <v>2010</v>
      </c>
      <c r="C58" s="54" t="s">
        <v>58</v>
      </c>
      <c r="D58" s="110">
        <f>都府県①!D56</f>
        <v>643100</v>
      </c>
      <c r="E58" s="101">
        <f t="shared" si="5"/>
        <v>96.96924004825091</v>
      </c>
      <c r="F58" s="110">
        <f>都府県①!E56</f>
        <v>640900</v>
      </c>
      <c r="G58" s="103">
        <f t="shared" si="5"/>
        <v>96.783449109030499</v>
      </c>
      <c r="H58" s="110">
        <f>+都府県①!S56</f>
        <v>59300</v>
      </c>
      <c r="I58" s="103">
        <f t="shared" si="19"/>
        <v>97.693574958813826</v>
      </c>
      <c r="J58" s="69" t="s">
        <v>9</v>
      </c>
      <c r="K58" s="69" t="s">
        <v>9</v>
      </c>
      <c r="L58" s="69" t="s">
        <v>9</v>
      </c>
      <c r="M58" s="69">
        <f>+都府県①!V56</f>
        <v>83000</v>
      </c>
      <c r="N58" s="103">
        <f t="shared" si="20"/>
        <v>92.94512877939529</v>
      </c>
      <c r="O58" s="69">
        <f>+都府県①!X56</f>
        <v>186400</v>
      </c>
      <c r="P58" s="103">
        <f t="shared" si="10"/>
        <v>96.730669434353928</v>
      </c>
      <c r="Q58" s="69" t="str">
        <f>+都府県①!W56</f>
        <v>-</v>
      </c>
      <c r="R58" s="69" t="str">
        <f>+都府県①!Y56</f>
        <v>-</v>
      </c>
      <c r="S58" s="102">
        <f>+都府県①!Z56</f>
        <v>128100</v>
      </c>
      <c r="T58" s="103">
        <f t="shared" si="21"/>
        <v>96.315789473684205</v>
      </c>
      <c r="U58" s="69">
        <f>+都府県①!AB56</f>
        <v>37000</v>
      </c>
      <c r="V58" s="103">
        <f t="shared" si="21"/>
        <v>92.964824120603012</v>
      </c>
      <c r="W58" s="69">
        <f>+都府県①!AE56</f>
        <v>147100</v>
      </c>
      <c r="X58" s="103">
        <f t="shared" si="22"/>
        <v>100.34106412005457</v>
      </c>
      <c r="Y58" s="70" t="s">
        <v>9</v>
      </c>
      <c r="Z58" s="101" t="s">
        <v>9</v>
      </c>
      <c r="AA58" s="69">
        <f>+都府県①!AG56</f>
        <v>2210</v>
      </c>
      <c r="AB58" s="104">
        <f t="shared" si="13"/>
        <v>230.20833333333334</v>
      </c>
    </row>
    <row r="59" spans="2:28" ht="12" customHeight="1">
      <c r="B59" s="48">
        <v>2011</v>
      </c>
      <c r="C59" s="50" t="s">
        <v>59</v>
      </c>
      <c r="D59" s="76">
        <f>都府県①!D57</f>
        <v>625800</v>
      </c>
      <c r="E59" s="87">
        <f t="shared" si="5"/>
        <v>97.309905146944487</v>
      </c>
      <c r="F59" s="76">
        <f>都府県①!E57</f>
        <v>624600</v>
      </c>
      <c r="G59" s="92">
        <f t="shared" si="5"/>
        <v>97.45670151349664</v>
      </c>
      <c r="H59" s="76">
        <f>+都府県①!S57</f>
        <v>58800</v>
      </c>
      <c r="I59" s="92">
        <f t="shared" si="19"/>
        <v>99.156829679595276</v>
      </c>
      <c r="J59" s="66" t="s">
        <v>9</v>
      </c>
      <c r="K59" s="66" t="s">
        <v>9</v>
      </c>
      <c r="L59" s="66" t="s">
        <v>9</v>
      </c>
      <c r="M59" s="66">
        <f>+都府県①!V57</f>
        <v>82000</v>
      </c>
      <c r="N59" s="92">
        <f t="shared" si="20"/>
        <v>98.795180722891558</v>
      </c>
      <c r="O59" s="66">
        <f>+都府県①!X57</f>
        <v>178900</v>
      </c>
      <c r="P59" s="92">
        <f t="shared" si="10"/>
        <v>95.976394849785407</v>
      </c>
      <c r="Q59" s="66" t="str">
        <f>+都府県①!W57</f>
        <v>-</v>
      </c>
      <c r="R59" s="66" t="str">
        <f>+都府県①!Y57</f>
        <v>-</v>
      </c>
      <c r="S59" s="91">
        <f>+都府県①!Z57</f>
        <v>118100</v>
      </c>
      <c r="T59" s="92">
        <f t="shared" si="21"/>
        <v>92.193598750975809</v>
      </c>
      <c r="U59" s="66">
        <f>+都府県①!AB57</f>
        <v>37100</v>
      </c>
      <c r="V59" s="92">
        <f t="shared" si="21"/>
        <v>100.27027027027027</v>
      </c>
      <c r="W59" s="66">
        <f>+都府県①!AE57</f>
        <v>149700</v>
      </c>
      <c r="X59" s="92">
        <f t="shared" si="22"/>
        <v>101.7675050985724</v>
      </c>
      <c r="Y59" s="67" t="s">
        <v>9</v>
      </c>
      <c r="Z59" s="87" t="s">
        <v>9</v>
      </c>
      <c r="AA59" s="66">
        <f>+都府県①!AG57</f>
        <v>1100</v>
      </c>
      <c r="AB59" s="90">
        <f t="shared" si="13"/>
        <v>49.773755656108598</v>
      </c>
    </row>
    <row r="60" spans="2:28" ht="12" customHeight="1">
      <c r="B60" s="48">
        <v>2012</v>
      </c>
      <c r="C60" s="50" t="s">
        <v>60</v>
      </c>
      <c r="D60" s="76">
        <f>都府県①!D58</f>
        <v>613000</v>
      </c>
      <c r="E60" s="87">
        <f t="shared" si="5"/>
        <v>97.954618088846274</v>
      </c>
      <c r="F60" s="76">
        <f>都府県①!E58</f>
        <v>612100</v>
      </c>
      <c r="G60" s="92">
        <f t="shared" si="5"/>
        <v>97.998719180275373</v>
      </c>
      <c r="H60" s="76">
        <f>+都府県①!S58</f>
        <v>52600</v>
      </c>
      <c r="I60" s="92">
        <f t="shared" si="19"/>
        <v>89.455782312925166</v>
      </c>
      <c r="J60" s="66" t="s">
        <v>9</v>
      </c>
      <c r="K60" s="66" t="s">
        <v>9</v>
      </c>
      <c r="L60" s="66" t="s">
        <v>9</v>
      </c>
      <c r="M60" s="66">
        <f>+都府県①!V58</f>
        <v>80200</v>
      </c>
      <c r="N60" s="92">
        <f t="shared" si="20"/>
        <v>97.804878048780481</v>
      </c>
      <c r="O60" s="66">
        <f>+都府県①!X58</f>
        <v>172300</v>
      </c>
      <c r="P60" s="92">
        <f t="shared" si="20"/>
        <v>96.310788149804367</v>
      </c>
      <c r="Q60" s="66" t="str">
        <f>+都府県①!W58</f>
        <v>-</v>
      </c>
      <c r="R60" s="66" t="str">
        <f>+都府県①!Y58</f>
        <v>-</v>
      </c>
      <c r="S60" s="91">
        <f>+都府県①!Z58</f>
        <v>113300</v>
      </c>
      <c r="T60" s="92">
        <f t="shared" si="21"/>
        <v>95.935647756138863</v>
      </c>
      <c r="U60" s="66">
        <f>+都府県①!AB58</f>
        <v>41900</v>
      </c>
      <c r="V60" s="92">
        <f t="shared" si="21"/>
        <v>112.93800539083558</v>
      </c>
      <c r="W60" s="66">
        <f>+都府県①!AE58</f>
        <v>151700</v>
      </c>
      <c r="X60" s="92">
        <f t="shared" si="22"/>
        <v>101.33600534402139</v>
      </c>
      <c r="Y60" s="67" t="s">
        <v>9</v>
      </c>
      <c r="Z60" s="87" t="s">
        <v>9</v>
      </c>
      <c r="AA60" s="66">
        <f>+都府県①!AG58</f>
        <v>960</v>
      </c>
      <c r="AB60" s="90">
        <f t="shared" si="13"/>
        <v>87.272727272727266</v>
      </c>
    </row>
    <row r="61" spans="2:28" ht="12" customHeight="1">
      <c r="B61" s="56">
        <v>2013</v>
      </c>
      <c r="C61" s="50" t="s">
        <v>61</v>
      </c>
      <c r="D61" s="76">
        <f>都府県①!D59</f>
        <v>603200</v>
      </c>
      <c r="E61" s="87">
        <f t="shared" si="5"/>
        <v>98.401305057096238</v>
      </c>
      <c r="F61" s="76">
        <f>都府県①!E59</f>
        <v>602500</v>
      </c>
      <c r="G61" s="92">
        <f t="shared" si="5"/>
        <v>98.431628818820442</v>
      </c>
      <c r="H61" s="76">
        <f>+都府県①!S59</f>
        <v>51400</v>
      </c>
      <c r="I61" s="92">
        <f t="shared" si="19"/>
        <v>97.718631178707227</v>
      </c>
      <c r="J61" s="66" t="s">
        <v>9</v>
      </c>
      <c r="K61" s="66" t="s">
        <v>9</v>
      </c>
      <c r="L61" s="66" t="s">
        <v>9</v>
      </c>
      <c r="M61" s="66">
        <f>+都府県①!V59</f>
        <v>70900</v>
      </c>
      <c r="N61" s="92">
        <f t="shared" si="20"/>
        <v>88.403990024937656</v>
      </c>
      <c r="O61" s="66">
        <f>+都府県①!X59</f>
        <v>170900</v>
      </c>
      <c r="P61" s="92">
        <f t="shared" si="20"/>
        <v>99.187463726059207</v>
      </c>
      <c r="Q61" s="66" t="str">
        <f>+都府県①!W59</f>
        <v>-</v>
      </c>
      <c r="R61" s="66" t="str">
        <f>+都府県①!Y59</f>
        <v>-</v>
      </c>
      <c r="S61" s="91">
        <f>+都府県①!Z59</f>
        <v>115500</v>
      </c>
      <c r="T61" s="92">
        <f t="shared" si="21"/>
        <v>101.94174757281553</v>
      </c>
      <c r="U61" s="66">
        <f>+都府県①!AB59</f>
        <v>36500</v>
      </c>
      <c r="V61" s="92">
        <f t="shared" si="21"/>
        <v>87.112171837708829</v>
      </c>
      <c r="W61" s="66">
        <f>+都府県①!AE59</f>
        <v>157300</v>
      </c>
      <c r="X61" s="92">
        <f t="shared" si="22"/>
        <v>103.69149637442321</v>
      </c>
      <c r="Y61" s="67" t="s">
        <v>9</v>
      </c>
      <c r="Z61" s="87" t="s">
        <v>9</v>
      </c>
      <c r="AA61" s="66">
        <f>+都府県①!AG59</f>
        <v>700</v>
      </c>
      <c r="AB61" s="90">
        <f t="shared" si="13"/>
        <v>72.916666666666657</v>
      </c>
    </row>
    <row r="62" spans="2:28" ht="12" customHeight="1">
      <c r="B62" s="62">
        <v>2014</v>
      </c>
      <c r="C62" s="50" t="s">
        <v>85</v>
      </c>
      <c r="D62" s="76">
        <f>都府県①!D60</f>
        <v>585800</v>
      </c>
      <c r="E62" s="87">
        <f t="shared" ref="E62" si="23">D62/D61*100</f>
        <v>97.115384615384613</v>
      </c>
      <c r="F62" s="76">
        <f>都府県①!E60</f>
        <v>584200</v>
      </c>
      <c r="G62" s="92">
        <f t="shared" ref="G62" si="24">F62/F61*100</f>
        <v>96.962655601659748</v>
      </c>
      <c r="H62" s="76">
        <f>+都府県①!S60</f>
        <v>49800</v>
      </c>
      <c r="I62" s="92">
        <f t="shared" ref="I62" si="25">H62/H61*100</f>
        <v>96.887159533073927</v>
      </c>
      <c r="J62" s="66" t="s">
        <v>9</v>
      </c>
      <c r="K62" s="66" t="s">
        <v>9</v>
      </c>
      <c r="L62" s="66" t="s">
        <v>9</v>
      </c>
      <c r="M62" s="66">
        <f>+都府県①!V60</f>
        <v>68600</v>
      </c>
      <c r="N62" s="92">
        <f t="shared" ref="N62" si="26">M62/M61*100</f>
        <v>96.755994358251058</v>
      </c>
      <c r="O62" s="66">
        <f>+都府県①!X60</f>
        <v>158100</v>
      </c>
      <c r="P62" s="92">
        <f t="shared" ref="P62" si="27">O62/O61*100</f>
        <v>92.510239906378004</v>
      </c>
      <c r="Q62" s="66" t="str">
        <f>+都府県①!W60</f>
        <v>-</v>
      </c>
      <c r="R62" s="66" t="str">
        <f>+都府県①!Y60</f>
        <v>-</v>
      </c>
      <c r="S62" s="91">
        <f>+都府県①!Z60</f>
        <v>112400</v>
      </c>
      <c r="T62" s="92">
        <f t="shared" ref="T62" si="28">S62/S61*100</f>
        <v>97.316017316017309</v>
      </c>
      <c r="U62" s="66">
        <f>+都府県①!AB60</f>
        <v>40700</v>
      </c>
      <c r="V62" s="92">
        <f t="shared" ref="V62" si="29">U62/U61*100</f>
        <v>111.50684931506849</v>
      </c>
      <c r="W62" s="66">
        <f>+都府県①!AE60</f>
        <v>154600</v>
      </c>
      <c r="X62" s="92">
        <f t="shared" ref="X62" si="30">W62/W61*100</f>
        <v>98.28353464717101</v>
      </c>
      <c r="Y62" s="67" t="s">
        <v>9</v>
      </c>
      <c r="Z62" s="87" t="s">
        <v>9</v>
      </c>
      <c r="AA62" s="66">
        <f>+都府県①!AG60</f>
        <v>1650</v>
      </c>
      <c r="AB62" s="90">
        <f t="shared" ref="AB62" si="31">AA62/AA61*100</f>
        <v>235.71428571428572</v>
      </c>
    </row>
    <row r="63" spans="2:28" ht="12" customHeight="1">
      <c r="B63" s="112">
        <v>2015</v>
      </c>
      <c r="C63" s="50" t="s">
        <v>110</v>
      </c>
      <c r="D63" s="76">
        <f>都府県①!D61</f>
        <v>565900</v>
      </c>
      <c r="E63" s="87">
        <f t="shared" ref="E63:E68" si="32">D63/D62*100</f>
        <v>96.602936155684532</v>
      </c>
      <c r="F63" s="76">
        <f>都府県①!E61</f>
        <v>564300</v>
      </c>
      <c r="G63" s="92">
        <f t="shared" ref="G63" si="33">F63/F62*100</f>
        <v>96.593632317699416</v>
      </c>
      <c r="H63" s="76">
        <f>+都府県①!S61</f>
        <v>45800</v>
      </c>
      <c r="I63" s="92">
        <f t="shared" ref="I63" si="34">H63/H62*100</f>
        <v>91.967871485943775</v>
      </c>
      <c r="J63" s="66" t="s">
        <v>9</v>
      </c>
      <c r="K63" s="66" t="s">
        <v>9</v>
      </c>
      <c r="L63" s="66" t="s">
        <v>9</v>
      </c>
      <c r="M63" s="66">
        <f>+都府県①!V61</f>
        <v>66700</v>
      </c>
      <c r="N63" s="92">
        <f t="shared" ref="N63" si="35">M63/M62*100</f>
        <v>97.230320699708443</v>
      </c>
      <c r="O63" s="66">
        <f>+都府県①!X61</f>
        <v>150300</v>
      </c>
      <c r="P63" s="92">
        <f t="shared" ref="P63" si="36">O63/O62*100</f>
        <v>95.066413662239086</v>
      </c>
      <c r="Q63" s="66" t="str">
        <f>+都府県①!W61</f>
        <v>-</v>
      </c>
      <c r="R63" s="66" t="str">
        <f>+都府県①!Y61</f>
        <v>-</v>
      </c>
      <c r="S63" s="91">
        <f>+都府県①!Z61</f>
        <v>108200</v>
      </c>
      <c r="T63" s="92">
        <f t="shared" ref="T63" si="37">S63/S62*100</f>
        <v>96.263345195729528</v>
      </c>
      <c r="U63" s="66">
        <f>+都府県①!AB61</f>
        <v>35900</v>
      </c>
      <c r="V63" s="92">
        <f t="shared" ref="V63" si="38">U63/U62*100</f>
        <v>88.206388206388212</v>
      </c>
      <c r="W63" s="66">
        <f>+都府県①!AE61</f>
        <v>157400</v>
      </c>
      <c r="X63" s="92">
        <f t="shared" ref="X63" si="39">W63/W62*100</f>
        <v>101.8111254851229</v>
      </c>
      <c r="Y63" s="67" t="s">
        <v>9</v>
      </c>
      <c r="Z63" s="87" t="s">
        <v>9</v>
      </c>
      <c r="AA63" s="66">
        <f>+都府県①!AG61</f>
        <v>1540</v>
      </c>
      <c r="AB63" s="90">
        <f t="shared" ref="AB63" si="40">AA63/AA62*100</f>
        <v>93.333333333333329</v>
      </c>
    </row>
    <row r="64" spans="2:28" ht="12" customHeight="1">
      <c r="B64" s="113">
        <v>2016</v>
      </c>
      <c r="C64" s="114" t="s">
        <v>117</v>
      </c>
      <c r="D64" s="77">
        <v>546200</v>
      </c>
      <c r="E64" s="95">
        <f t="shared" si="32"/>
        <v>96.518819579430996</v>
      </c>
      <c r="F64" s="77">
        <v>545000</v>
      </c>
      <c r="G64" s="95">
        <f>F64/F63*100</f>
        <v>96.579833421938687</v>
      </c>
      <c r="H64" s="77">
        <f>+都府県①!S62</f>
        <v>39500</v>
      </c>
      <c r="I64" s="95">
        <f>H64/H63*100</f>
        <v>86.244541484716152</v>
      </c>
      <c r="J64" s="72" t="s">
        <v>9</v>
      </c>
      <c r="K64" s="72" t="s">
        <v>9</v>
      </c>
      <c r="L64" s="72" t="s">
        <v>9</v>
      </c>
      <c r="M64" s="72">
        <f>+都府県①!V62</f>
        <v>62300</v>
      </c>
      <c r="N64" s="95">
        <f>M64/M63*100</f>
        <v>93.403298350824599</v>
      </c>
      <c r="O64" s="72">
        <f>+都府県①!X62</f>
        <v>142500</v>
      </c>
      <c r="P64" s="95">
        <f>O64/O63*100</f>
        <v>94.810379241516955</v>
      </c>
      <c r="Q64" s="72" t="str">
        <f>+都府県①!W62</f>
        <v>-</v>
      </c>
      <c r="R64" s="72" t="str">
        <f>+都府県①!Y62</f>
        <v>-</v>
      </c>
      <c r="S64" s="72">
        <f>+都府県①!Z62</f>
        <v>100800</v>
      </c>
      <c r="T64" s="95">
        <f>S64/S63*100</f>
        <v>93.160813308687622</v>
      </c>
      <c r="U64" s="72">
        <f>+都府県①!AB62</f>
        <v>36900</v>
      </c>
      <c r="V64" s="95">
        <f>U64/U63*100</f>
        <v>102.78551532033427</v>
      </c>
      <c r="W64" s="72">
        <f>+都府県①!AE62</f>
        <v>163100</v>
      </c>
      <c r="X64" s="95">
        <f>W64/W63*100</f>
        <v>103.62134688691233</v>
      </c>
      <c r="Y64" s="72" t="s">
        <v>9</v>
      </c>
      <c r="Z64" s="95" t="s">
        <v>9</v>
      </c>
      <c r="AA64" s="72">
        <f>+都府県①!AG62</f>
        <v>1110</v>
      </c>
      <c r="AB64" s="115">
        <f>AA64/AA63*100</f>
        <v>72.077922077922068</v>
      </c>
    </row>
    <row r="65" spans="2:33" ht="12" customHeight="1">
      <c r="B65" s="130">
        <v>2017</v>
      </c>
      <c r="C65" s="50" t="s">
        <v>118</v>
      </c>
      <c r="D65" s="76">
        <v>530200</v>
      </c>
      <c r="E65" s="87">
        <f t="shared" si="32"/>
        <v>97.070670084218236</v>
      </c>
      <c r="F65" s="76">
        <v>529600</v>
      </c>
      <c r="G65" s="87">
        <f>F65/F64*100</f>
        <v>97.174311926605512</v>
      </c>
      <c r="H65" s="76">
        <f>+都府県①!S63</f>
        <v>40000</v>
      </c>
      <c r="I65" s="87">
        <f>H65/H64*100</f>
        <v>101.26582278481013</v>
      </c>
      <c r="J65" s="66" t="s">
        <v>9</v>
      </c>
      <c r="K65" s="66" t="s">
        <v>9</v>
      </c>
      <c r="L65" s="66" t="s">
        <v>9</v>
      </c>
      <c r="M65" s="66">
        <f>+都府県①!V63</f>
        <v>61000</v>
      </c>
      <c r="N65" s="87">
        <f>M65/M64*100</f>
        <v>97.913322632423757</v>
      </c>
      <c r="O65" s="66">
        <f>+都府県①!X63</f>
        <v>130300</v>
      </c>
      <c r="P65" s="87">
        <f>O65/O64*100</f>
        <v>91.438596491228068</v>
      </c>
      <c r="Q65" s="66" t="str">
        <f>+都府県①!W63</f>
        <v>-</v>
      </c>
      <c r="R65" s="66" t="str">
        <f>+都府県①!Y63</f>
        <v>-</v>
      </c>
      <c r="S65" s="66">
        <f>+都府県①!Z63</f>
        <v>97300</v>
      </c>
      <c r="T65" s="87">
        <f>S65/S64*100</f>
        <v>96.527777777777786</v>
      </c>
      <c r="U65" s="66">
        <f>+都府県①!AB63</f>
        <v>39500</v>
      </c>
      <c r="V65" s="87">
        <f>U65/U64*100</f>
        <v>107.0460704607046</v>
      </c>
      <c r="W65" s="66">
        <f>+都府県①!AE63</f>
        <v>161500</v>
      </c>
      <c r="X65" s="87">
        <f>W65/W64*100</f>
        <v>99.019006744328635</v>
      </c>
      <c r="Y65" s="66" t="s">
        <v>9</v>
      </c>
      <c r="Z65" s="87" t="s">
        <v>9</v>
      </c>
      <c r="AA65" s="66">
        <f>+都府県①!AG63</f>
        <v>690</v>
      </c>
      <c r="AB65" s="99">
        <f>AA65/AA64*100</f>
        <v>62.162162162162161</v>
      </c>
    </row>
    <row r="66" spans="2:33" ht="12" customHeight="1">
      <c r="B66" s="130">
        <v>2018</v>
      </c>
      <c r="C66" s="50" t="s">
        <v>120</v>
      </c>
      <c r="D66" s="76">
        <v>523700</v>
      </c>
      <c r="E66" s="87">
        <f t="shared" si="32"/>
        <v>98.774047529234252</v>
      </c>
      <c r="F66" s="76">
        <v>522700</v>
      </c>
      <c r="G66" s="87">
        <f>F66/F65*100</f>
        <v>98.697129909365557</v>
      </c>
      <c r="H66" s="76">
        <f>+都府県①!S64</f>
        <v>36000</v>
      </c>
      <c r="I66" s="87">
        <f>H66/H65*100</f>
        <v>90</v>
      </c>
      <c r="J66" s="66" t="s">
        <v>9</v>
      </c>
      <c r="K66" s="66" t="s">
        <v>9</v>
      </c>
      <c r="L66" s="66" t="s">
        <v>9</v>
      </c>
      <c r="M66" s="66">
        <f>+都府県①!V64</f>
        <v>59600</v>
      </c>
      <c r="N66" s="87">
        <f>M66/M65*100</f>
        <v>97.704918032786878</v>
      </c>
      <c r="O66" s="66">
        <f>+都府県①!X64</f>
        <v>123100</v>
      </c>
      <c r="P66" s="87">
        <f>O66/O65*100</f>
        <v>94.47429009976976</v>
      </c>
      <c r="Q66" s="66" t="str">
        <f>+都府県①!W64</f>
        <v>-</v>
      </c>
      <c r="R66" s="66" t="str">
        <f>+都府県①!Y64</f>
        <v>-</v>
      </c>
      <c r="S66" s="66">
        <f>+都府県①!Z64</f>
        <v>96500</v>
      </c>
      <c r="T66" s="87">
        <f>S66/S65*100</f>
        <v>99.177800616649535</v>
      </c>
      <c r="U66" s="66">
        <f>+都府県①!AB64</f>
        <v>39000</v>
      </c>
      <c r="V66" s="87">
        <f>U66/U65*100</f>
        <v>98.734177215189874</v>
      </c>
      <c r="W66" s="66">
        <f>+都府県①!AE64</f>
        <v>168500</v>
      </c>
      <c r="X66" s="87">
        <f>W66/W65*100</f>
        <v>104.3343653250774</v>
      </c>
      <c r="Y66" s="66" t="s">
        <v>9</v>
      </c>
      <c r="Z66" s="87" t="s">
        <v>9</v>
      </c>
      <c r="AA66" s="66">
        <f>+都府県①!AG64</f>
        <v>1050</v>
      </c>
      <c r="AB66" s="99">
        <f>AA66/AA65*100</f>
        <v>152.17391304347828</v>
      </c>
    </row>
    <row r="67" spans="2:33" ht="12" customHeight="1">
      <c r="B67" s="130">
        <v>2019</v>
      </c>
      <c r="C67" s="50" t="s">
        <v>121</v>
      </c>
      <c r="D67" s="76">
        <v>516500</v>
      </c>
      <c r="E67" s="87">
        <f t="shared" si="32"/>
        <v>98.625167080389531</v>
      </c>
      <c r="F67" s="76">
        <v>514900</v>
      </c>
      <c r="G67" s="87">
        <f>F67/F66*100</f>
        <v>98.507748230342457</v>
      </c>
      <c r="H67" s="76">
        <f>+都府県①!S65</f>
        <v>37400</v>
      </c>
      <c r="I67" s="87">
        <f>H67/H66*100</f>
        <v>103.8888888888889</v>
      </c>
      <c r="J67" s="66" t="s">
        <v>9</v>
      </c>
      <c r="K67" s="66" t="s">
        <v>9</v>
      </c>
      <c r="L67" s="66" t="s">
        <v>9</v>
      </c>
      <c r="M67" s="66">
        <f>+都府県①!V65</f>
        <v>50300</v>
      </c>
      <c r="N67" s="87">
        <f>M67/M66*100</f>
        <v>84.395973154362409</v>
      </c>
      <c r="O67" s="66">
        <f>+都府県①!X65</f>
        <v>112800</v>
      </c>
      <c r="P67" s="87">
        <f>O67/O66*100</f>
        <v>91.632818846466293</v>
      </c>
      <c r="Q67" s="66" t="str">
        <f>+都府県①!W65</f>
        <v>-</v>
      </c>
      <c r="R67" s="66" t="str">
        <f>+都府県①!Y65</f>
        <v>-</v>
      </c>
      <c r="S67" s="66">
        <f>+都府県①!Z65</f>
        <v>94500</v>
      </c>
      <c r="T67" s="87">
        <f>S67/S66*100</f>
        <v>97.92746113989638</v>
      </c>
      <c r="U67" s="66">
        <f>+都府県①!AB65</f>
        <v>39600</v>
      </c>
      <c r="V67" s="87">
        <f>U67/U66*100</f>
        <v>101.53846153846153</v>
      </c>
      <c r="W67" s="66">
        <f>+都府県①!AE65</f>
        <v>180400</v>
      </c>
      <c r="X67" s="87">
        <f>W67/W66*100</f>
        <v>107.06231454005935</v>
      </c>
      <c r="Y67" s="66" t="s">
        <v>9</v>
      </c>
      <c r="Z67" s="87" t="s">
        <v>9</v>
      </c>
      <c r="AA67" s="66">
        <f>+都府県①!AG65</f>
        <v>1540</v>
      </c>
      <c r="AB67" s="99">
        <f>AA67/AA66*100</f>
        <v>146.66666666666666</v>
      </c>
    </row>
    <row r="68" spans="2:33" ht="12" customHeight="1">
      <c r="B68" s="144">
        <v>2020</v>
      </c>
      <c r="C68" s="50" t="s">
        <v>122</v>
      </c>
      <c r="D68" s="152">
        <v>531400</v>
      </c>
      <c r="E68" s="153">
        <f t="shared" si="32"/>
        <v>102.88480154888673</v>
      </c>
      <c r="F68" s="147">
        <v>529900</v>
      </c>
      <c r="G68" s="153">
        <f>F68/F67*100</f>
        <v>102.9131870266071</v>
      </c>
      <c r="H68" s="76">
        <f>+都府県①!S66</f>
        <v>37000</v>
      </c>
      <c r="I68" s="87">
        <f>H68/H67*100</f>
        <v>98.930481283422452</v>
      </c>
      <c r="J68" s="66" t="s">
        <v>9</v>
      </c>
      <c r="K68" s="66" t="s">
        <v>9</v>
      </c>
      <c r="L68" s="66" t="s">
        <v>9</v>
      </c>
      <c r="M68" s="66">
        <f>+都府県①!V66</f>
        <v>51800</v>
      </c>
      <c r="N68" s="87">
        <f>M68/M67*100</f>
        <v>102.98210735586481</v>
      </c>
      <c r="O68" s="66">
        <f>+都府県①!X66</f>
        <v>115800</v>
      </c>
      <c r="P68" s="87">
        <f>O68/O67*100</f>
        <v>102.65957446808511</v>
      </c>
      <c r="Q68" s="66" t="str">
        <f>+都府県①!W66</f>
        <v>-</v>
      </c>
      <c r="R68" s="66" t="str">
        <f>+都府県①!Y66</f>
        <v>-</v>
      </c>
      <c r="S68" s="66">
        <f>+都府県①!Z66</f>
        <v>93300</v>
      </c>
      <c r="T68" s="87">
        <f>S68/S67*100</f>
        <v>98.730158730158735</v>
      </c>
      <c r="U68" s="66">
        <f>+都府県①!AB66</f>
        <v>36500</v>
      </c>
      <c r="V68" s="87">
        <f>U68/U67*100</f>
        <v>92.171717171717177</v>
      </c>
      <c r="W68" s="66">
        <f>+都府県①!AE66</f>
        <v>195500</v>
      </c>
      <c r="X68" s="87">
        <f>W68/W67*100</f>
        <v>108.37028824833703</v>
      </c>
      <c r="Y68" s="66">
        <f>+都府県①!AF66</f>
        <v>90000</v>
      </c>
      <c r="Z68" s="87" t="s">
        <v>9</v>
      </c>
      <c r="AA68" s="66">
        <f>+都府県①!AG66</f>
        <v>1520</v>
      </c>
      <c r="AB68" s="99">
        <f>AA68/AA67*100</f>
        <v>98.701298701298697</v>
      </c>
    </row>
    <row r="69" spans="2:33" ht="12" customHeight="1">
      <c r="B69" s="113">
        <v>2021</v>
      </c>
      <c r="C69" s="149" t="s">
        <v>124</v>
      </c>
      <c r="D69" s="150">
        <f>都府県①!D67</f>
        <v>525900</v>
      </c>
      <c r="E69" s="155">
        <f t="shared" ref="E69:E70" si="41">D69/D68*100</f>
        <v>98.9649981181784</v>
      </c>
      <c r="F69" s="151">
        <f>都府県①!E67</f>
        <v>524000</v>
      </c>
      <c r="G69" s="155">
        <f t="shared" ref="G69:G70" si="42">F69/F68*100</f>
        <v>98.886582374032841</v>
      </c>
      <c r="H69" s="77">
        <f>+都府県①!S67</f>
        <v>33500</v>
      </c>
      <c r="I69" s="95">
        <f t="shared" ref="I69:I70" si="43">H69/H68*100</f>
        <v>90.540540540540533</v>
      </c>
      <c r="J69" s="72" t="s">
        <v>9</v>
      </c>
      <c r="K69" s="72" t="s">
        <v>9</v>
      </c>
      <c r="L69" s="72" t="s">
        <v>9</v>
      </c>
      <c r="M69" s="72">
        <f>+都府県①!V67</f>
        <v>45900</v>
      </c>
      <c r="N69" s="95">
        <f t="shared" ref="N69:N70" si="44">M69/M68*100</f>
        <v>88.610038610038615</v>
      </c>
      <c r="O69" s="72">
        <f>+都府県①!X67</f>
        <v>108500</v>
      </c>
      <c r="P69" s="95">
        <f t="shared" ref="P69:P70" si="45">O69/O68*100</f>
        <v>93.696027633851457</v>
      </c>
      <c r="Q69" s="72" t="str">
        <f>+都府県①!W67</f>
        <v>-</v>
      </c>
      <c r="R69" s="72" t="str">
        <f>+都府県①!Y67</f>
        <v>-</v>
      </c>
      <c r="S69" s="72">
        <f>+都府県①!Z67</f>
        <v>94000</v>
      </c>
      <c r="T69" s="95">
        <f t="shared" ref="T69:T70" si="46">S69/S68*100</f>
        <v>100.7502679528403</v>
      </c>
      <c r="U69" s="72">
        <f>+都府県①!AB67</f>
        <v>36200</v>
      </c>
      <c r="V69" s="95">
        <f t="shared" ref="V69:V70" si="47">U69/U68*100</f>
        <v>99.178082191780831</v>
      </c>
      <c r="W69" s="72">
        <f>+都府県①!AE67</f>
        <v>205800</v>
      </c>
      <c r="X69" s="95">
        <f t="shared" ref="X69:Z70" si="48">W69/W68*100</f>
        <v>105.26854219948849</v>
      </c>
      <c r="Y69" s="72">
        <f>+都府県①!AF67</f>
        <v>97000</v>
      </c>
      <c r="Z69" s="95">
        <f t="shared" si="48"/>
        <v>107.77777777777777</v>
      </c>
      <c r="AA69" s="72">
        <f>+都府県①!AG67</f>
        <v>1890</v>
      </c>
      <c r="AB69" s="115">
        <f t="shared" ref="AB69:AB70" si="49">AA69/AA68*100</f>
        <v>124.3421052631579</v>
      </c>
    </row>
    <row r="70" spans="2:33" ht="12" customHeight="1">
      <c r="B70" s="156">
        <v>2022</v>
      </c>
      <c r="C70" s="157" t="s">
        <v>125</v>
      </c>
      <c r="D70" s="152">
        <f>都府県①!D68</f>
        <v>525100</v>
      </c>
      <c r="E70" s="153">
        <f t="shared" si="41"/>
        <v>99.847879825061796</v>
      </c>
      <c r="F70" s="147">
        <f>都府県①!E68</f>
        <v>523600</v>
      </c>
      <c r="G70" s="153">
        <f t="shared" si="42"/>
        <v>99.923664122137396</v>
      </c>
      <c r="H70" s="76">
        <f>+都府県①!S68</f>
        <v>31300</v>
      </c>
      <c r="I70" s="87">
        <f t="shared" si="43"/>
        <v>93.432835820895519</v>
      </c>
      <c r="J70" s="66" t="s">
        <v>9</v>
      </c>
      <c r="K70" s="66" t="s">
        <v>9</v>
      </c>
      <c r="L70" s="66" t="s">
        <v>9</v>
      </c>
      <c r="M70" s="66">
        <f>+都府県①!V68</f>
        <v>42300</v>
      </c>
      <c r="N70" s="87">
        <f t="shared" si="44"/>
        <v>92.156862745098039</v>
      </c>
      <c r="O70" s="66">
        <f>+都府県①!X68</f>
        <v>103600</v>
      </c>
      <c r="P70" s="87">
        <f t="shared" si="45"/>
        <v>95.483870967741936</v>
      </c>
      <c r="Q70" s="66" t="str">
        <f>+都府県①!W68</f>
        <v>-</v>
      </c>
      <c r="R70" s="66" t="str">
        <f>+都府県①!Y68</f>
        <v>-</v>
      </c>
      <c r="S70" s="66">
        <f>+都府県①!Z68</f>
        <v>91700</v>
      </c>
      <c r="T70" s="87">
        <f t="shared" si="46"/>
        <v>97.553191489361694</v>
      </c>
      <c r="U70" s="66">
        <f>+都府県①!AB68</f>
        <v>35200</v>
      </c>
      <c r="V70" s="87">
        <f t="shared" si="47"/>
        <v>97.237569060773481</v>
      </c>
      <c r="W70" s="66">
        <f>+都府県①!AE68</f>
        <v>219600</v>
      </c>
      <c r="X70" s="87">
        <f t="shared" si="48"/>
        <v>106.70553935860059</v>
      </c>
      <c r="Y70" s="66">
        <f>+都府県①!AF68</f>
        <v>103400</v>
      </c>
      <c r="Z70" s="87">
        <f t="shared" si="48"/>
        <v>106.5979381443299</v>
      </c>
      <c r="AA70" s="66">
        <f>+都府県①!AG68</f>
        <v>1430</v>
      </c>
      <c r="AB70" s="99">
        <f t="shared" si="49"/>
        <v>75.661375661375658</v>
      </c>
    </row>
    <row r="71" spans="2:33" ht="12" customHeight="1">
      <c r="B71" s="156">
        <v>2023</v>
      </c>
      <c r="C71" s="157" t="s">
        <v>130</v>
      </c>
      <c r="D71" s="152">
        <f>都府県①!D69</f>
        <v>513000</v>
      </c>
      <c r="E71" s="153">
        <f t="shared" ref="E71" si="50">D71/D70*100</f>
        <v>97.695677013902113</v>
      </c>
      <c r="F71" s="147">
        <f>都府県①!E69</f>
        <v>510800</v>
      </c>
      <c r="G71" s="153">
        <f t="shared" ref="G71" si="51">F71/F70*100</f>
        <v>97.555385790679907</v>
      </c>
      <c r="H71" s="147">
        <f>+都府県①!S69</f>
        <v>28500</v>
      </c>
      <c r="I71" s="153">
        <f t="shared" ref="I71" si="52">H71/H70*100</f>
        <v>91.054313099041522</v>
      </c>
      <c r="J71" s="148" t="s">
        <v>9</v>
      </c>
      <c r="K71" s="148" t="s">
        <v>9</v>
      </c>
      <c r="L71" s="148" t="s">
        <v>9</v>
      </c>
      <c r="M71" s="148">
        <f>+都府県①!V69</f>
        <v>38000</v>
      </c>
      <c r="N71" s="153">
        <f t="shared" ref="N71" si="53">M71/M70*100</f>
        <v>89.834515366430253</v>
      </c>
      <c r="O71" s="148">
        <f>+都府県①!X69</f>
        <v>96600</v>
      </c>
      <c r="P71" s="153">
        <f t="shared" ref="P71" si="54">O71/O70*100</f>
        <v>93.243243243243242</v>
      </c>
      <c r="Q71" s="148" t="str">
        <f>+都府県①!W69</f>
        <v>-</v>
      </c>
      <c r="R71" s="148" t="str">
        <f>+都府県①!Y69</f>
        <v>-</v>
      </c>
      <c r="S71" s="148">
        <f>+都府県①!Z69</f>
        <v>88800</v>
      </c>
      <c r="T71" s="153">
        <f t="shared" ref="T71" si="55">S71/S70*100</f>
        <v>96.83751363140675</v>
      </c>
      <c r="U71" s="148">
        <f>+都府県①!AB69</f>
        <v>35900</v>
      </c>
      <c r="V71" s="153">
        <f t="shared" ref="V71" si="56">U71/U70*100</f>
        <v>101.98863636363636</v>
      </c>
      <c r="W71" s="148">
        <f>+都府県①!AE69</f>
        <v>223000</v>
      </c>
      <c r="X71" s="153">
        <f t="shared" ref="X71" si="57">W71/W70*100</f>
        <v>101.54826958105647</v>
      </c>
      <c r="Y71" s="148">
        <f>+都府県①!AF69</f>
        <v>107700</v>
      </c>
      <c r="Z71" s="153">
        <f t="shared" ref="Z71" si="58">Y71/Y70*100</f>
        <v>104.15860735009672</v>
      </c>
      <c r="AA71" s="148">
        <f>+都府県①!AG69</f>
        <v>2270</v>
      </c>
      <c r="AB71" s="154">
        <f t="shared" ref="AB71" si="59">AA71/AA70*100</f>
        <v>158.74125874125875</v>
      </c>
    </row>
    <row r="72" spans="2:33" ht="12" customHeight="1">
      <c r="B72" s="145">
        <v>2024</v>
      </c>
      <c r="C72" s="146" t="s">
        <v>131</v>
      </c>
      <c r="D72" s="142">
        <f>都府県①!D70</f>
        <v>491200</v>
      </c>
      <c r="E72" s="140">
        <f t="shared" ref="E72" si="60">D72/D71*100</f>
        <v>95.750487329434691</v>
      </c>
      <c r="F72" s="131">
        <f>都府県①!E70</f>
        <v>490400</v>
      </c>
      <c r="G72" s="140">
        <f t="shared" ref="G72" si="61">F72/F71*100</f>
        <v>96.006264682850428</v>
      </c>
      <c r="H72" s="131">
        <f>+都府県①!S70</f>
        <v>24300</v>
      </c>
      <c r="I72" s="140">
        <f t="shared" ref="I72" si="62">H72/H71*100</f>
        <v>85.263157894736835</v>
      </c>
      <c r="J72" s="132" t="s">
        <v>9</v>
      </c>
      <c r="K72" s="132" t="s">
        <v>9</v>
      </c>
      <c r="L72" s="132" t="s">
        <v>9</v>
      </c>
      <c r="M72" s="132">
        <f>+都府県①!V70</f>
        <v>33500</v>
      </c>
      <c r="N72" s="140">
        <f t="shared" ref="N72" si="63">M72/M71*100</f>
        <v>88.157894736842096</v>
      </c>
      <c r="O72" s="132">
        <f>+都府県①!X70</f>
        <v>88900</v>
      </c>
      <c r="P72" s="140">
        <f t="shared" ref="P72" si="64">O72/O71*100</f>
        <v>92.028985507246375</v>
      </c>
      <c r="Q72" s="132" t="str">
        <f>+都府県①!W70</f>
        <v>-</v>
      </c>
      <c r="R72" s="132" t="str">
        <f>+都府県①!Y70</f>
        <v>-</v>
      </c>
      <c r="S72" s="132">
        <f>+都府県①!Z70</f>
        <v>82500</v>
      </c>
      <c r="T72" s="140">
        <f t="shared" ref="T72" si="65">S72/S71*100</f>
        <v>92.905405405405403</v>
      </c>
      <c r="U72" s="132">
        <f>+都府県①!AB70</f>
        <v>34300</v>
      </c>
      <c r="V72" s="140">
        <f t="shared" ref="V72" si="66">U72/U71*100</f>
        <v>95.543175487465177</v>
      </c>
      <c r="W72" s="132">
        <f>+都府県①!AE70</f>
        <v>226900</v>
      </c>
      <c r="X72" s="140">
        <f t="shared" ref="X72" si="67">W72/W71*100</f>
        <v>101.74887892376681</v>
      </c>
      <c r="Y72" s="132">
        <f>+都府県①!AF70</f>
        <v>113900</v>
      </c>
      <c r="Z72" s="140">
        <f t="shared" ref="Z72" si="68">Y72/Y71*100</f>
        <v>105.75673166202415</v>
      </c>
      <c r="AA72" s="132">
        <f>+都府県①!AG70</f>
        <v>800</v>
      </c>
      <c r="AB72" s="141">
        <f t="shared" ref="AB72" si="69">AA72/AA71*100</f>
        <v>35.242290748898682</v>
      </c>
    </row>
    <row r="73" spans="2:33" ht="12" customHeight="1">
      <c r="B73" s="6" t="s">
        <v>86</v>
      </c>
      <c r="C73" s="7"/>
    </row>
    <row r="74" spans="2:33" ht="12" customHeight="1">
      <c r="B74" s="7" t="s">
        <v>62</v>
      </c>
      <c r="C74" s="7"/>
    </row>
    <row r="75" spans="2:33" ht="12" customHeight="1">
      <c r="B75" s="7" t="s">
        <v>63</v>
      </c>
      <c r="C75" s="7"/>
    </row>
    <row r="76" spans="2:33" ht="12" customHeight="1">
      <c r="B76" s="7" t="s">
        <v>64</v>
      </c>
      <c r="C76" s="6"/>
    </row>
    <row r="77" spans="2:33" ht="12" customHeight="1">
      <c r="B77" s="6" t="s">
        <v>65</v>
      </c>
      <c r="C77" s="8"/>
    </row>
    <row r="78" spans="2:33" ht="12" customHeight="1">
      <c r="B78" s="6" t="s">
        <v>126</v>
      </c>
      <c r="C78" s="8"/>
    </row>
    <row r="79" spans="2:33" s="3" customFormat="1" ht="12" customHeight="1">
      <c r="B79" s="9" t="s">
        <v>127</v>
      </c>
    </row>
    <row r="80" spans="2:33" s="3" customFormat="1" ht="12" customHeight="1">
      <c r="B80" s="9" t="s">
        <v>128</v>
      </c>
      <c r="AF80" s="10"/>
      <c r="AG80" s="10"/>
    </row>
    <row r="81" spans="2:28" ht="12" customHeight="1">
      <c r="B81" s="111" t="s">
        <v>119</v>
      </c>
    </row>
    <row r="82" spans="2:28" ht="12" customHeight="1">
      <c r="B82" s="111"/>
      <c r="AB82" s="129"/>
    </row>
    <row r="83" spans="2:28" ht="12" customHeight="1">
      <c r="AB83" s="10" t="str">
        <f>都府県①!AG80</f>
        <v>年1回更新、最終更新日2024/7/16</v>
      </c>
    </row>
  </sheetData>
  <mergeCells count="3">
    <mergeCell ref="B5:C9"/>
    <mergeCell ref="D5:AA5"/>
    <mergeCell ref="AA6:AA9"/>
  </mergeCells>
  <phoneticPr fontId="4"/>
  <pageMargins left="0.59055118110236227" right="0" top="0.59055118110236227" bottom="0" header="0.51181102362204722" footer="0.51181102362204722"/>
  <pageSetup paperSize="9" scale="61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都府県①</vt:lpstr>
      <vt:lpstr>都府県②</vt:lpstr>
      <vt:lpstr>都府県②!Print_Area</vt:lpstr>
      <vt:lpstr>都府県②!Print_Titles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2019-07-08T06:41:30Z</cp:lastPrinted>
  <dcterms:created xsi:type="dcterms:W3CDTF">2014-08-22T06:33:57Z</dcterms:created>
  <dcterms:modified xsi:type="dcterms:W3CDTF">2024-07-16T01:21:33Z</dcterms:modified>
</cp:coreProperties>
</file>