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95" yWindow="1590" windowWidth="20145" windowHeight="11535" tabRatio="432"/>
  </bookViews>
  <sheets>
    <sheet name="都府県" sheetId="1" r:id="rId1"/>
  </sheets>
  <externalReferences>
    <externalReference r:id="rId2"/>
  </externalReferences>
  <definedNames>
    <definedName name="_xlnm.Print_Area" localSheetId="0">都府県!$B$2:$O$53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K46" i="1" l="1"/>
  <c r="D46" i="1"/>
  <c r="N53" i="1" l="1"/>
  <c r="K45" i="1" l="1"/>
  <c r="D45" i="1"/>
  <c r="K44" i="1" l="1"/>
  <c r="D44" i="1"/>
  <c r="K43" i="1"/>
  <c r="D43" i="1"/>
  <c r="K42" i="1"/>
  <c r="D42" i="1"/>
  <c r="K41" i="1"/>
  <c r="D41" i="1"/>
  <c r="K40" i="1"/>
  <c r="D40" i="1"/>
  <c r="K39" i="1"/>
  <c r="K38" i="1"/>
  <c r="D39" i="1"/>
  <c r="K37" i="1"/>
  <c r="D38" i="1"/>
  <c r="D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D36" i="1"/>
  <c r="D35" i="1"/>
  <c r="D34" i="1"/>
  <c r="D33" i="1"/>
  <c r="D32" i="1"/>
  <c r="D31" i="1"/>
  <c r="D30" i="1"/>
  <c r="D29" i="1"/>
  <c r="D28" i="1"/>
  <c r="D27" i="1"/>
</calcChain>
</file>

<file path=xl/sharedStrings.xml><?xml version="1.0" encoding="utf-8"?>
<sst xmlns="http://schemas.openxmlformats.org/spreadsheetml/2006/main" count="101" uniqueCount="61">
  <si>
    <t>（単位：kg/頭、％）</t>
    <rPh sb="1" eb="3">
      <t>タンイ</t>
    </rPh>
    <rPh sb="7" eb="8">
      <t>トウ</t>
    </rPh>
    <phoneticPr fontId="3"/>
  </si>
  <si>
    <t>年度</t>
    <rPh sb="0" eb="2">
      <t>ネンド</t>
    </rPh>
    <phoneticPr fontId="3"/>
  </si>
  <si>
    <t>無脂乳
固形分率</t>
    <rPh sb="0" eb="1">
      <t>ム</t>
    </rPh>
    <rPh sb="1" eb="2">
      <t>シボウ</t>
    </rPh>
    <rPh sb="2" eb="3">
      <t>ニュウ</t>
    </rPh>
    <rPh sb="4" eb="6">
      <t>コケイ</t>
    </rPh>
    <rPh sb="6" eb="7">
      <t>ブン</t>
    </rPh>
    <rPh sb="7" eb="8">
      <t>リツ</t>
    </rPh>
    <phoneticPr fontId="3"/>
  </si>
  <si>
    <t>乳蛋
白質率</t>
    <rPh sb="0" eb="1">
      <t>ニュウ</t>
    </rPh>
    <rPh sb="1" eb="2">
      <t>タン</t>
    </rPh>
    <rPh sb="3" eb="5">
      <t>ハクシツ</t>
    </rPh>
    <rPh sb="4" eb="5">
      <t>シツ</t>
    </rPh>
    <rPh sb="5" eb="6">
      <t>リツ</t>
    </rPh>
    <phoneticPr fontId="3"/>
  </si>
  <si>
    <t>前年比</t>
    <rPh sb="0" eb="3">
      <t>ゼンネンヒ</t>
    </rPh>
    <phoneticPr fontId="3"/>
  </si>
  <si>
    <t>－</t>
    <phoneticPr fontId="3"/>
  </si>
  <si>
    <t>-</t>
    <phoneticPr fontId="3"/>
  </si>
  <si>
    <t>-</t>
    <phoneticPr fontId="3"/>
  </si>
  <si>
    <t>1987</t>
    <phoneticPr fontId="3"/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</si>
  <si>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</si>
  <si>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</si>
  <si>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</si>
  <si>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</si>
  <si>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</si>
  <si>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</si>
  <si>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</si>
  <si>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</si>
  <si>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</si>
  <si>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</si>
  <si>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</si>
  <si>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</si>
  <si>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  <phoneticPr fontId="3"/>
  </si>
  <si>
    <t>2001</t>
    <phoneticPr fontId="3"/>
  </si>
  <si>
    <t>2002</t>
    <phoneticPr fontId="3"/>
  </si>
  <si>
    <t>2003</t>
  </si>
  <si>
    <t>2004</t>
  </si>
  <si>
    <t>2005</t>
    <phoneticPr fontId="3"/>
  </si>
  <si>
    <t>2006</t>
    <phoneticPr fontId="3"/>
  </si>
  <si>
    <t>2007</t>
    <phoneticPr fontId="3"/>
  </si>
  <si>
    <t>2008</t>
    <phoneticPr fontId="3"/>
  </si>
  <si>
    <t>2009</t>
    <phoneticPr fontId="3"/>
  </si>
  <si>
    <t>2010</t>
  </si>
  <si>
    <t>2011</t>
    <phoneticPr fontId="3"/>
  </si>
  <si>
    <t>2012</t>
    <phoneticPr fontId="3"/>
  </si>
  <si>
    <t>2013</t>
    <phoneticPr fontId="3"/>
  </si>
  <si>
    <t>2014</t>
    <phoneticPr fontId="3"/>
  </si>
  <si>
    <t>データ元：乳量は農林水産省「畜産統計」、「牛乳乳製品統計」より推計。乳脂率は農林水産省「畜産物生産費調査」、</t>
    <rPh sb="3" eb="4">
      <t>モト</t>
    </rPh>
    <rPh sb="5" eb="6">
      <t>ニュウ</t>
    </rPh>
    <rPh sb="6" eb="7">
      <t>リョウ</t>
    </rPh>
    <rPh sb="8" eb="10">
      <t>ノウリン</t>
    </rPh>
    <rPh sb="10" eb="13">
      <t>スイサンショウ</t>
    </rPh>
    <rPh sb="14" eb="16">
      <t>チクサン</t>
    </rPh>
    <rPh sb="16" eb="18">
      <t>トウケイ</t>
    </rPh>
    <rPh sb="21" eb="23">
      <t>ギュウニュウ</t>
    </rPh>
    <rPh sb="23" eb="26">
      <t>ニュウセイヒン</t>
    </rPh>
    <rPh sb="26" eb="28">
      <t>トウケイ</t>
    </rPh>
    <rPh sb="31" eb="33">
      <t>スイケイ</t>
    </rPh>
    <rPh sb="34" eb="35">
      <t>ニュウ</t>
    </rPh>
    <rPh sb="35" eb="36">
      <t>シボウ</t>
    </rPh>
    <rPh sb="36" eb="37">
      <t>リツ</t>
    </rPh>
    <rPh sb="38" eb="40">
      <t>ノウリン</t>
    </rPh>
    <rPh sb="40" eb="43">
      <t>スイサンショウ</t>
    </rPh>
    <rPh sb="44" eb="46">
      <t>チクサン</t>
    </rPh>
    <rPh sb="46" eb="47">
      <t>ブツ</t>
    </rPh>
    <rPh sb="47" eb="50">
      <t>セイサンヒ</t>
    </rPh>
    <rPh sb="50" eb="52">
      <t>チョウサ</t>
    </rPh>
    <phoneticPr fontId="3"/>
  </si>
  <si>
    <t>　　    乳蛋白質率は（一社）家畜改良事業団「乳用牛群能力検定成績のまとめ」</t>
    <rPh sb="13" eb="14">
      <t>イチ</t>
    </rPh>
    <phoneticPr fontId="3"/>
  </si>
  <si>
    <t>　経産牛一頭当たり
年間乳量　</t>
    <rPh sb="1" eb="2">
      <t>ケイ</t>
    </rPh>
    <rPh sb="2" eb="3">
      <t>サン</t>
    </rPh>
    <rPh sb="3" eb="4">
      <t>ウシ</t>
    </rPh>
    <rPh sb="4" eb="6">
      <t>イットウ</t>
    </rPh>
    <rPh sb="6" eb="7">
      <t>アタ</t>
    </rPh>
    <rPh sb="10" eb="12">
      <t>ネンカン</t>
    </rPh>
    <rPh sb="12" eb="13">
      <t>ニュウ</t>
    </rPh>
    <rPh sb="13" eb="14">
      <t>リョウ</t>
    </rPh>
    <phoneticPr fontId="3"/>
  </si>
  <si>
    <t>乳脂肪
分率</t>
    <rPh sb="0" eb="1">
      <t>ニュウ</t>
    </rPh>
    <rPh sb="1" eb="3">
      <t>シボウ</t>
    </rPh>
    <rPh sb="4" eb="5">
      <t>ブン</t>
    </rPh>
    <rPh sb="5" eb="6">
      <t>リツ</t>
    </rPh>
    <phoneticPr fontId="3"/>
  </si>
  <si>
    <t>経産牛1頭当たり年間乳量の推移（都府県）</t>
    <rPh sb="16" eb="19">
      <t>トフケン</t>
    </rPh>
    <phoneticPr fontId="3"/>
  </si>
  <si>
    <t>－</t>
  </si>
  <si>
    <t>データ元：農林水産省「畜産物生産費（牛乳生産費）」</t>
    <rPh sb="3" eb="4">
      <t>モト</t>
    </rPh>
    <rPh sb="5" eb="7">
      <t>ノウリン</t>
    </rPh>
    <rPh sb="7" eb="10">
      <t>スイサンショウ</t>
    </rPh>
    <rPh sb="11" eb="13">
      <t>チクサン</t>
    </rPh>
    <rPh sb="13" eb="14">
      <t>ブツ</t>
    </rPh>
    <rPh sb="14" eb="17">
      <t>セイサンヒ</t>
    </rPh>
    <rPh sb="18" eb="20">
      <t>ギュウニュウ</t>
    </rPh>
    <rPh sb="20" eb="23">
      <t>セイサンヒ</t>
    </rPh>
    <phoneticPr fontId="3"/>
  </si>
  <si>
    <t>注：1　「前年比」はJミルクによる算出。</t>
    <rPh sb="0" eb="1">
      <t>チュウ</t>
    </rPh>
    <phoneticPr fontId="3"/>
  </si>
  <si>
    <t>　 　2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3"/>
  </si>
  <si>
    <t>2015</t>
  </si>
  <si>
    <t>2015</t>
    <phoneticPr fontId="3"/>
  </si>
  <si>
    <t>2016</t>
    <phoneticPr fontId="3"/>
  </si>
  <si>
    <t>　　    無脂乳固形分率は（公財）日本乳業技術協会調べ（全国値を参照）</t>
    <rPh sb="15" eb="16">
      <t>コウ</t>
    </rPh>
    <rPh sb="29" eb="31">
      <t>ゼンコク</t>
    </rPh>
    <rPh sb="31" eb="32">
      <t>チ</t>
    </rPh>
    <rPh sb="33" eb="35">
      <t>サンショウ</t>
    </rPh>
    <phoneticPr fontId="3"/>
  </si>
  <si>
    <t>年度/年次</t>
    <rPh sb="0" eb="2">
      <t>ネンド</t>
    </rPh>
    <rPh sb="3" eb="5">
      <t>ネンジ</t>
    </rPh>
    <phoneticPr fontId="3"/>
  </si>
  <si>
    <t>2017</t>
    <phoneticPr fontId="3"/>
  </si>
  <si>
    <t>2016</t>
    <phoneticPr fontId="3"/>
  </si>
  <si>
    <t>2017</t>
    <phoneticPr fontId="3"/>
  </si>
  <si>
    <t>2018</t>
    <phoneticPr fontId="3"/>
  </si>
  <si>
    <t>2019</t>
    <phoneticPr fontId="3"/>
  </si>
  <si>
    <t>2020</t>
    <phoneticPr fontId="3"/>
  </si>
  <si>
    <t>　 　2 乳量、乳脂肪分率は年度データ、無脂乳固形分率、乳蛋白質は年次データ。</t>
    <rPh sb="5" eb="7">
      <t>ニュウリョウ</t>
    </rPh>
    <rPh sb="8" eb="9">
      <t>ニュウ</t>
    </rPh>
    <rPh sb="9" eb="11">
      <t>シボウ</t>
    </rPh>
    <rPh sb="11" eb="12">
      <t>ブン</t>
    </rPh>
    <rPh sb="12" eb="13">
      <t>リツ</t>
    </rPh>
    <rPh sb="14" eb="16">
      <t>ネンド</t>
    </rPh>
    <rPh sb="28" eb="29">
      <t>ニュウ</t>
    </rPh>
    <rPh sb="29" eb="31">
      <t>タンパク</t>
    </rPh>
    <rPh sb="31" eb="32">
      <t>シツ</t>
    </rPh>
    <rPh sb="33" eb="35">
      <t>ネンジ</t>
    </rPh>
    <phoneticPr fontId="3"/>
  </si>
  <si>
    <t>2021</t>
    <phoneticPr fontId="3"/>
  </si>
  <si>
    <t>2022</t>
    <phoneticPr fontId="3"/>
  </si>
  <si>
    <t>毎年1回更新、最終更新日2024/12/26</t>
    <phoneticPr fontId="3"/>
  </si>
  <si>
    <t>2023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</si>
</sst>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0.00_ "/>
    <numFmt numFmtId="178" formatCode="#,##0.0_ "/>
    <numFmt numFmtId="179" formatCode="#,##0;\-#,##0;&quot;-&quot;"/>
    <numFmt numFmtId="180" formatCode="0.0000_);[Red]\(0.0000\)"/>
    <numFmt numFmtId="181" formatCode="0.0_);[Red]\(0.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179" fontId="11" fillId="0" borderId="0" applyFill="0" applyBorder="0" applyAlignment="0"/>
    <xf numFmtId="0" fontId="12" fillId="0" borderId="27" applyNumberFormat="0" applyAlignment="0" applyProtection="0">
      <alignment horizontal="left" vertical="center"/>
    </xf>
    <xf numFmtId="0" fontId="12" fillId="0" borderId="28">
      <alignment horizontal="left"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0" borderId="0"/>
    <xf numFmtId="0" fontId="28" fillId="2" borderId="0" applyNumberFormat="0" applyBorder="0" applyAlignment="0" applyProtection="0">
      <alignment vertical="center"/>
    </xf>
  </cellStyleXfs>
  <cellXfs count="110">
    <xf numFmtId="0" fontId="0" fillId="0" borderId="0" xfId="0"/>
    <xf numFmtId="0" fontId="2" fillId="32" borderId="0" xfId="0" applyFont="1" applyFill="1" applyAlignment="1">
      <alignment vertical="center"/>
    </xf>
    <xf numFmtId="0" fontId="4" fillId="32" borderId="0" xfId="0" applyFont="1" applyFill="1" applyAlignment="1">
      <alignment vertical="center"/>
    </xf>
    <xf numFmtId="0" fontId="5" fillId="32" borderId="0" xfId="0" applyFont="1" applyFill="1" applyAlignment="1">
      <alignment horizontal="right" vertical="center"/>
    </xf>
    <xf numFmtId="0" fontId="6" fillId="32" borderId="0" xfId="0" applyFont="1" applyFill="1" applyAlignment="1">
      <alignment vertical="center"/>
    </xf>
    <xf numFmtId="176" fontId="7" fillId="32" borderId="18" xfId="0" applyNumberFormat="1" applyFont="1" applyFill="1" applyBorder="1" applyAlignment="1">
      <alignment horizontal="right" vertical="center"/>
    </xf>
    <xf numFmtId="176" fontId="7" fillId="32" borderId="10" xfId="0" applyNumberFormat="1" applyFont="1" applyFill="1" applyBorder="1" applyAlignment="1">
      <alignment horizontal="right" vertical="center"/>
    </xf>
    <xf numFmtId="177" fontId="7" fillId="32" borderId="10" xfId="0" applyNumberFormat="1" applyFont="1" applyFill="1" applyBorder="1" applyAlignment="1">
      <alignment horizontal="right" vertical="center"/>
    </xf>
    <xf numFmtId="177" fontId="7" fillId="32" borderId="11" xfId="0" applyNumberFormat="1" applyFont="1" applyFill="1" applyBorder="1" applyAlignment="1">
      <alignment horizontal="right" vertical="center"/>
    </xf>
    <xf numFmtId="178" fontId="7" fillId="32" borderId="13" xfId="0" applyNumberFormat="1" applyFont="1" applyFill="1" applyBorder="1" applyAlignment="1">
      <alignment horizontal="right" vertical="center"/>
    </xf>
    <xf numFmtId="176" fontId="7" fillId="32" borderId="14" xfId="0" applyNumberFormat="1" applyFont="1" applyFill="1" applyBorder="1" applyAlignment="1">
      <alignment horizontal="right" vertical="center"/>
    </xf>
    <xf numFmtId="177" fontId="7" fillId="32" borderId="14" xfId="0" applyNumberFormat="1" applyFont="1" applyFill="1" applyBorder="1" applyAlignment="1">
      <alignment horizontal="right" vertical="center"/>
    </xf>
    <xf numFmtId="177" fontId="7" fillId="32" borderId="20" xfId="0" applyNumberFormat="1" applyFont="1" applyFill="1" applyBorder="1" applyAlignment="1">
      <alignment horizontal="right" vertical="center"/>
    </xf>
    <xf numFmtId="178" fontId="7" fillId="32" borderId="21" xfId="0" applyNumberFormat="1" applyFont="1" applyFill="1" applyBorder="1" applyAlignment="1">
      <alignment horizontal="right" vertical="center"/>
    </xf>
    <xf numFmtId="176" fontId="7" fillId="32" borderId="15" xfId="0" applyNumberFormat="1" applyFont="1" applyFill="1" applyBorder="1" applyAlignment="1">
      <alignment horizontal="right" vertical="center"/>
    </xf>
    <xf numFmtId="177" fontId="7" fillId="32" borderId="15" xfId="0" applyNumberFormat="1" applyFont="1" applyFill="1" applyBorder="1" applyAlignment="1">
      <alignment horizontal="right" vertical="center"/>
    </xf>
    <xf numFmtId="177" fontId="7" fillId="32" borderId="16" xfId="0" applyNumberFormat="1" applyFont="1" applyFill="1" applyBorder="1" applyAlignment="1">
      <alignment horizontal="right" vertical="center"/>
    </xf>
    <xf numFmtId="178" fontId="7" fillId="32" borderId="23" xfId="0" applyNumberFormat="1" applyFont="1" applyFill="1" applyBorder="1" applyAlignment="1">
      <alignment horizontal="right" vertical="center"/>
    </xf>
    <xf numFmtId="176" fontId="7" fillId="32" borderId="24" xfId="0" applyNumberFormat="1" applyFont="1" applyFill="1" applyBorder="1" applyAlignment="1">
      <alignment horizontal="right" vertical="center"/>
    </xf>
    <xf numFmtId="177" fontId="7" fillId="32" borderId="24" xfId="0" applyNumberFormat="1" applyFont="1" applyFill="1" applyBorder="1" applyAlignment="1">
      <alignment horizontal="right" vertical="center"/>
    </xf>
    <xf numFmtId="177" fontId="7" fillId="32" borderId="25" xfId="0" applyNumberFormat="1" applyFont="1" applyFill="1" applyBorder="1" applyAlignment="1">
      <alignment horizontal="right" vertical="center"/>
    </xf>
    <xf numFmtId="0" fontId="6" fillId="32" borderId="0" xfId="0" quotePrefix="1" applyFont="1" applyFill="1" applyAlignment="1">
      <alignment horizontal="right" vertical="center"/>
    </xf>
    <xf numFmtId="0" fontId="5" fillId="32" borderId="26" xfId="0" applyFont="1" applyFill="1" applyBorder="1" applyAlignment="1">
      <alignment horizontal="left" vertical="center"/>
    </xf>
    <xf numFmtId="0" fontId="5" fillId="32" borderId="26" xfId="0" applyFont="1" applyFill="1" applyBorder="1" applyAlignment="1">
      <alignment vertical="center"/>
    </xf>
    <xf numFmtId="0" fontId="4" fillId="32" borderId="26" xfId="0" applyFont="1" applyFill="1" applyBorder="1" applyAlignment="1">
      <alignment vertical="center"/>
    </xf>
    <xf numFmtId="0" fontId="5" fillId="32" borderId="0" xfId="0" applyFont="1" applyFill="1" applyBorder="1" applyAlignment="1">
      <alignment horizontal="left" vertical="center"/>
    </xf>
    <xf numFmtId="0" fontId="5" fillId="32" borderId="0" xfId="0" applyFont="1" applyFill="1" applyBorder="1" applyAlignment="1">
      <alignment vertical="center"/>
    </xf>
    <xf numFmtId="0" fontId="4" fillId="32" borderId="0" xfId="0" applyFont="1" applyFill="1" applyBorder="1" applyAlignment="1">
      <alignment vertical="center"/>
    </xf>
    <xf numFmtId="0" fontId="5" fillId="32" borderId="0" xfId="0" applyFont="1" applyFill="1" applyAlignment="1">
      <alignment horizontal="left" vertical="center"/>
    </xf>
    <xf numFmtId="0" fontId="8" fillId="32" borderId="0" xfId="0" applyFont="1" applyFill="1" applyAlignment="1">
      <alignment vertical="center"/>
    </xf>
    <xf numFmtId="0" fontId="4" fillId="32" borderId="0" xfId="0" applyFont="1" applyFill="1" applyAlignment="1">
      <alignment horizontal="left" vertical="center"/>
    </xf>
    <xf numFmtId="0" fontId="30" fillId="35" borderId="35" xfId="0" applyFont="1" applyFill="1" applyBorder="1" applyAlignment="1">
      <alignment horizontal="center" vertical="center"/>
    </xf>
    <xf numFmtId="49" fontId="4" fillId="33" borderId="9" xfId="0" applyNumberFormat="1" applyFont="1" applyFill="1" applyBorder="1" applyAlignment="1">
      <alignment horizontal="center" vertical="center"/>
    </xf>
    <xf numFmtId="49" fontId="4" fillId="33" borderId="19" xfId="0" applyNumberFormat="1" applyFont="1" applyFill="1" applyBorder="1" applyAlignment="1">
      <alignment horizontal="center" vertical="center"/>
    </xf>
    <xf numFmtId="49" fontId="4" fillId="33" borderId="12" xfId="0" applyNumberFormat="1" applyFont="1" applyFill="1" applyBorder="1" applyAlignment="1">
      <alignment horizontal="center" vertical="center"/>
    </xf>
    <xf numFmtId="49" fontId="4" fillId="33" borderId="22" xfId="0" applyNumberFormat="1" applyFont="1" applyFill="1" applyBorder="1" applyAlignment="1">
      <alignment horizontal="center" vertical="center"/>
    </xf>
    <xf numFmtId="0" fontId="29" fillId="34" borderId="36" xfId="0" applyFont="1" applyFill="1" applyBorder="1" applyAlignment="1">
      <alignment horizontal="center" vertical="center"/>
    </xf>
    <xf numFmtId="176" fontId="7" fillId="36" borderId="15" xfId="0" applyNumberFormat="1" applyFont="1" applyFill="1" applyBorder="1" applyAlignment="1">
      <alignment horizontal="right" vertical="center"/>
    </xf>
    <xf numFmtId="178" fontId="7" fillId="36" borderId="21" xfId="0" applyNumberFormat="1" applyFont="1" applyFill="1" applyBorder="1" applyAlignment="1">
      <alignment horizontal="right" vertical="center"/>
    </xf>
    <xf numFmtId="177" fontId="7" fillId="36" borderId="15" xfId="0" applyNumberFormat="1" applyFont="1" applyFill="1" applyBorder="1" applyAlignment="1">
      <alignment horizontal="right" vertical="center"/>
    </xf>
    <xf numFmtId="176" fontId="7" fillId="36" borderId="24" xfId="0" applyNumberFormat="1" applyFont="1" applyFill="1" applyBorder="1" applyAlignment="1">
      <alignment horizontal="right" vertical="center"/>
    </xf>
    <xf numFmtId="178" fontId="7" fillId="36" borderId="23" xfId="0" applyNumberFormat="1" applyFont="1" applyFill="1" applyBorder="1" applyAlignment="1">
      <alignment horizontal="right" vertical="center"/>
    </xf>
    <xf numFmtId="177" fontId="7" fillId="36" borderId="24" xfId="0" applyNumberFormat="1" applyFont="1" applyFill="1" applyBorder="1" applyAlignment="1">
      <alignment horizontal="right" vertical="center"/>
    </xf>
    <xf numFmtId="178" fontId="7" fillId="36" borderId="13" xfId="0" applyNumberFormat="1" applyFont="1" applyFill="1" applyBorder="1" applyAlignment="1">
      <alignment horizontal="right" vertical="center"/>
    </xf>
    <xf numFmtId="177" fontId="7" fillId="36" borderId="16" xfId="0" applyNumberFormat="1" applyFont="1" applyFill="1" applyBorder="1" applyAlignment="1">
      <alignment horizontal="right" vertical="center"/>
    </xf>
    <xf numFmtId="177" fontId="7" fillId="36" borderId="25" xfId="0" applyNumberFormat="1" applyFont="1" applyFill="1" applyBorder="1" applyAlignment="1">
      <alignment horizontal="right" vertical="center"/>
    </xf>
    <xf numFmtId="176" fontId="7" fillId="36" borderId="10" xfId="0" applyNumberFormat="1" applyFont="1" applyFill="1" applyBorder="1" applyAlignment="1">
      <alignment horizontal="right" vertical="center"/>
    </xf>
    <xf numFmtId="176" fontId="7" fillId="36" borderId="18" xfId="0" applyNumberFormat="1" applyFont="1" applyFill="1" applyBorder="1" applyAlignment="1">
      <alignment horizontal="right" vertical="center"/>
    </xf>
    <xf numFmtId="177" fontId="7" fillId="36" borderId="10" xfId="0" applyNumberFormat="1" applyFont="1" applyFill="1" applyBorder="1" applyAlignment="1">
      <alignment horizontal="right" vertical="center"/>
    </xf>
    <xf numFmtId="177" fontId="7" fillId="36" borderId="11" xfId="0" applyNumberFormat="1" applyFont="1" applyFill="1" applyBorder="1" applyAlignment="1">
      <alignment horizontal="right" vertical="center"/>
    </xf>
    <xf numFmtId="176" fontId="7" fillId="36" borderId="14" xfId="0" applyNumberFormat="1" applyFont="1" applyFill="1" applyBorder="1" applyAlignment="1">
      <alignment horizontal="right" vertical="center"/>
    </xf>
    <xf numFmtId="177" fontId="7" fillId="36" borderId="14" xfId="0" applyNumberFormat="1" applyFont="1" applyFill="1" applyBorder="1" applyAlignment="1">
      <alignment horizontal="right" vertical="center"/>
    </xf>
    <xf numFmtId="177" fontId="7" fillId="36" borderId="20" xfId="0" applyNumberFormat="1" applyFont="1" applyFill="1" applyBorder="1" applyAlignment="1">
      <alignment horizontal="right" vertical="center"/>
    </xf>
    <xf numFmtId="178" fontId="7" fillId="36" borderId="15" xfId="0" applyNumberFormat="1" applyFont="1" applyFill="1" applyBorder="1" applyAlignment="1">
      <alignment horizontal="right" vertical="center"/>
    </xf>
    <xf numFmtId="180" fontId="4" fillId="32" borderId="0" xfId="0" applyNumberFormat="1" applyFont="1" applyFill="1" applyAlignment="1">
      <alignment vertical="center"/>
    </xf>
    <xf numFmtId="180" fontId="6" fillId="32" borderId="0" xfId="0" applyNumberFormat="1" applyFont="1" applyFill="1" applyAlignment="1">
      <alignment vertical="center"/>
    </xf>
    <xf numFmtId="1" fontId="6" fillId="32" borderId="0" xfId="0" applyNumberFormat="1" applyFont="1" applyFill="1" applyAlignment="1">
      <alignment vertical="center"/>
    </xf>
    <xf numFmtId="181" fontId="6" fillId="32" borderId="0" xfId="0" applyNumberFormat="1" applyFont="1" applyFill="1" applyAlignment="1">
      <alignment vertical="center"/>
    </xf>
    <xf numFmtId="0" fontId="29" fillId="37" borderId="36" xfId="0" applyFont="1" applyFill="1" applyBorder="1" applyAlignment="1">
      <alignment horizontal="center" vertical="center"/>
    </xf>
    <xf numFmtId="0" fontId="30" fillId="37" borderId="35" xfId="0" applyFont="1" applyFill="1" applyBorder="1" applyAlignment="1">
      <alignment horizontal="center" vertical="center"/>
    </xf>
    <xf numFmtId="178" fontId="7" fillId="32" borderId="14" xfId="0" applyNumberFormat="1" applyFont="1" applyFill="1" applyBorder="1" applyAlignment="1">
      <alignment horizontal="right" vertical="center"/>
    </xf>
    <xf numFmtId="176" fontId="7" fillId="32" borderId="42" xfId="0" applyNumberFormat="1" applyFont="1" applyFill="1" applyBorder="1" applyAlignment="1">
      <alignment horizontal="right" vertical="center"/>
    </xf>
    <xf numFmtId="177" fontId="7" fillId="32" borderId="43" xfId="0" applyNumberFormat="1" applyFont="1" applyFill="1" applyBorder="1" applyAlignment="1">
      <alignment horizontal="right" vertical="center"/>
    </xf>
    <xf numFmtId="176" fontId="7" fillId="32" borderId="0" xfId="0" applyNumberFormat="1" applyFont="1" applyFill="1" applyBorder="1" applyAlignment="1">
      <alignment horizontal="right" vertical="center"/>
    </xf>
    <xf numFmtId="177" fontId="7" fillId="32" borderId="0" xfId="0" applyNumberFormat="1" applyFont="1" applyFill="1" applyBorder="1" applyAlignment="1">
      <alignment horizontal="right" vertical="center"/>
    </xf>
    <xf numFmtId="178" fontId="7" fillId="32" borderId="15" xfId="0" applyNumberFormat="1" applyFont="1" applyFill="1" applyBorder="1" applyAlignment="1">
      <alignment horizontal="right" vertical="center"/>
    </xf>
    <xf numFmtId="176" fontId="7" fillId="36" borderId="45" xfId="0" applyNumberFormat="1" applyFont="1" applyFill="1" applyBorder="1" applyAlignment="1">
      <alignment horizontal="right" vertical="center"/>
    </xf>
    <xf numFmtId="177" fontId="7" fillId="36" borderId="34" xfId="0" applyNumberFormat="1" applyFont="1" applyFill="1" applyBorder="1" applyAlignment="1">
      <alignment horizontal="right" vertical="center"/>
    </xf>
    <xf numFmtId="176" fontId="7" fillId="36" borderId="44" xfId="0" applyNumberFormat="1" applyFont="1" applyFill="1" applyBorder="1" applyAlignment="1">
      <alignment horizontal="right" vertical="center"/>
    </xf>
    <xf numFmtId="178" fontId="7" fillId="36" borderId="14" xfId="0" applyNumberFormat="1" applyFont="1" applyFill="1" applyBorder="1" applyAlignment="1">
      <alignment horizontal="right" vertical="center"/>
    </xf>
    <xf numFmtId="177" fontId="7" fillId="36" borderId="43" xfId="0" applyNumberFormat="1" applyFont="1" applyFill="1" applyBorder="1" applyAlignment="1">
      <alignment horizontal="right" vertical="center"/>
    </xf>
    <xf numFmtId="177" fontId="7" fillId="32" borderId="34" xfId="0" applyNumberFormat="1" applyFont="1" applyFill="1" applyBorder="1" applyAlignment="1">
      <alignment horizontal="right" vertical="center"/>
    </xf>
    <xf numFmtId="176" fontId="7" fillId="32" borderId="45" xfId="0" applyNumberFormat="1" applyFont="1" applyFill="1" applyBorder="1" applyAlignment="1">
      <alignment horizontal="right" vertical="center"/>
    </xf>
    <xf numFmtId="177" fontId="7" fillId="32" borderId="21" xfId="0" applyNumberFormat="1" applyFont="1" applyFill="1" applyBorder="1" applyAlignment="1">
      <alignment horizontal="right" vertical="center"/>
    </xf>
    <xf numFmtId="177" fontId="7" fillId="0" borderId="16" xfId="0" applyNumberFormat="1" applyFont="1" applyFill="1" applyBorder="1" applyAlignment="1">
      <alignment horizontal="right" vertical="center"/>
    </xf>
    <xf numFmtId="0" fontId="6" fillId="32" borderId="0" xfId="0" quotePrefix="1" applyFont="1" applyFill="1" applyBorder="1" applyAlignment="1">
      <alignment horizontal="right" vertical="center"/>
    </xf>
    <xf numFmtId="0" fontId="6" fillId="32" borderId="0" xfId="0" applyFont="1" applyFill="1" applyBorder="1" applyAlignment="1">
      <alignment vertical="center"/>
    </xf>
    <xf numFmtId="49" fontId="4" fillId="33" borderId="17" xfId="0" applyNumberFormat="1" applyFont="1" applyFill="1" applyBorder="1" applyAlignment="1">
      <alignment horizontal="center" vertical="center"/>
    </xf>
    <xf numFmtId="176" fontId="7" fillId="32" borderId="36" xfId="0" applyNumberFormat="1" applyFont="1" applyFill="1" applyBorder="1" applyAlignment="1">
      <alignment horizontal="right" vertical="center"/>
    </xf>
    <xf numFmtId="178" fontId="7" fillId="32" borderId="46" xfId="0" applyNumberFormat="1" applyFont="1" applyFill="1" applyBorder="1" applyAlignment="1">
      <alignment horizontal="right" vertical="center"/>
    </xf>
    <xf numFmtId="177" fontId="7" fillId="32" borderId="46" xfId="0" applyNumberFormat="1" applyFont="1" applyFill="1" applyBorder="1" applyAlignment="1">
      <alignment horizontal="right" vertical="center"/>
    </xf>
    <xf numFmtId="177" fontId="7" fillId="32" borderId="38" xfId="0" applyNumberFormat="1" applyFont="1" applyFill="1" applyBorder="1" applyAlignment="1">
      <alignment horizontal="right" vertical="center"/>
    </xf>
    <xf numFmtId="176" fontId="7" fillId="32" borderId="47" xfId="0" applyNumberFormat="1" applyFont="1" applyFill="1" applyBorder="1" applyAlignment="1">
      <alignment horizontal="right" vertical="center"/>
    </xf>
    <xf numFmtId="177" fontId="7" fillId="32" borderId="48" xfId="0" applyNumberFormat="1" applyFont="1" applyFill="1" applyBorder="1" applyAlignment="1">
      <alignment horizontal="right" vertical="center"/>
    </xf>
    <xf numFmtId="177" fontId="7" fillId="0" borderId="49" xfId="0" applyNumberFormat="1" applyFont="1" applyFill="1" applyBorder="1" applyAlignment="1">
      <alignment horizontal="right" vertical="center"/>
    </xf>
    <xf numFmtId="176" fontId="7" fillId="32" borderId="44" xfId="0" applyNumberFormat="1" applyFont="1" applyFill="1" applyBorder="1" applyAlignment="1">
      <alignment horizontal="right" vertical="center"/>
    </xf>
    <xf numFmtId="177" fontId="7" fillId="32" borderId="13" xfId="0" applyNumberFormat="1" applyFont="1" applyFill="1" applyBorder="1" applyAlignment="1">
      <alignment horizontal="right" vertical="center"/>
    </xf>
    <xf numFmtId="177" fontId="7" fillId="0" borderId="20" xfId="0" applyNumberFormat="1" applyFont="1" applyFill="1" applyBorder="1" applyAlignment="1">
      <alignment horizontal="right" vertical="center"/>
    </xf>
    <xf numFmtId="0" fontId="29" fillId="34" borderId="26" xfId="0" applyFont="1" applyFill="1" applyBorder="1" applyAlignment="1">
      <alignment horizontal="center" vertical="center" wrapText="1"/>
    </xf>
    <xf numFmtId="0" fontId="29" fillId="34" borderId="0" xfId="0" applyFont="1" applyFill="1" applyBorder="1" applyAlignment="1">
      <alignment horizontal="center" vertical="center" wrapText="1"/>
    </xf>
    <xf numFmtId="0" fontId="29" fillId="34" borderId="36" xfId="0" applyFont="1" applyFill="1" applyBorder="1" applyAlignment="1">
      <alignment horizontal="center" vertical="center" wrapText="1"/>
    </xf>
    <xf numFmtId="0" fontId="4" fillId="33" borderId="9" xfId="0" applyFont="1" applyFill="1" applyBorder="1" applyAlignment="1">
      <alignment horizontal="center" vertical="center" wrapText="1"/>
    </xf>
    <xf numFmtId="0" fontId="4" fillId="33" borderId="12" xfId="0" applyFont="1" applyFill="1" applyBorder="1" applyAlignment="1">
      <alignment horizontal="center" vertical="center" wrapText="1"/>
    </xf>
    <xf numFmtId="0" fontId="4" fillId="33" borderId="17" xfId="0" applyFont="1" applyFill="1" applyBorder="1" applyAlignment="1">
      <alignment horizontal="center" vertical="center" wrapText="1"/>
    </xf>
    <xf numFmtId="0" fontId="29" fillId="34" borderId="29" xfId="0" applyFont="1" applyFill="1" applyBorder="1" applyAlignment="1">
      <alignment horizontal="center" vertical="center" wrapText="1"/>
    </xf>
    <xf numFmtId="0" fontId="29" fillId="34" borderId="39" xfId="0" applyFont="1" applyFill="1" applyBorder="1" applyAlignment="1">
      <alignment horizontal="center" vertical="center" wrapText="1"/>
    </xf>
    <xf numFmtId="0" fontId="29" fillId="34" borderId="40" xfId="0" applyFont="1" applyFill="1" applyBorder="1" applyAlignment="1">
      <alignment horizontal="center" vertical="center" wrapText="1"/>
    </xf>
    <xf numFmtId="0" fontId="29" fillId="34" borderId="41" xfId="0" applyFont="1" applyFill="1" applyBorder="1" applyAlignment="1">
      <alignment horizontal="center" vertical="center" wrapText="1"/>
    </xf>
    <xf numFmtId="0" fontId="29" fillId="34" borderId="0" xfId="0" applyFont="1" applyFill="1" applyBorder="1" applyAlignment="1">
      <alignment horizontal="center" vertical="center"/>
    </xf>
    <xf numFmtId="0" fontId="29" fillId="34" borderId="32" xfId="0" applyFont="1" applyFill="1" applyBorder="1" applyAlignment="1">
      <alignment horizontal="center" vertical="center"/>
    </xf>
    <xf numFmtId="0" fontId="29" fillId="37" borderId="26" xfId="0" applyFont="1" applyFill="1" applyBorder="1" applyAlignment="1">
      <alignment horizontal="center" vertical="center" wrapText="1"/>
    </xf>
    <xf numFmtId="0" fontId="29" fillId="37" borderId="29" xfId="0" applyFont="1" applyFill="1" applyBorder="1" applyAlignment="1">
      <alignment horizontal="center" vertical="center" wrapText="1"/>
    </xf>
    <xf numFmtId="0" fontId="29" fillId="34" borderId="30" xfId="0" applyFont="1" applyFill="1" applyBorder="1" applyAlignment="1">
      <alignment horizontal="center" vertical="center" wrapText="1"/>
    </xf>
    <xf numFmtId="0" fontId="29" fillId="34" borderId="33" xfId="0" applyFont="1" applyFill="1" applyBorder="1" applyAlignment="1">
      <alignment horizontal="center" vertical="center" wrapText="1"/>
    </xf>
    <xf numFmtId="0" fontId="29" fillId="34" borderId="37" xfId="0" applyFont="1" applyFill="1" applyBorder="1" applyAlignment="1">
      <alignment horizontal="center" vertical="center" wrapText="1"/>
    </xf>
    <xf numFmtId="0" fontId="29" fillId="34" borderId="31" xfId="0" applyFont="1" applyFill="1" applyBorder="1" applyAlignment="1">
      <alignment horizontal="center" vertical="center" wrapText="1"/>
    </xf>
    <xf numFmtId="0" fontId="29" fillId="34" borderId="34" xfId="0" applyFont="1" applyFill="1" applyBorder="1" applyAlignment="1">
      <alignment horizontal="center" vertical="center" wrapText="1"/>
    </xf>
    <xf numFmtId="0" fontId="29" fillId="34" borderId="38" xfId="0" applyFont="1" applyFill="1" applyBorder="1" applyAlignment="1">
      <alignment horizontal="center" vertical="center" wrapText="1"/>
    </xf>
    <xf numFmtId="0" fontId="29" fillId="37" borderId="0" xfId="0" applyFont="1" applyFill="1" applyBorder="1" applyAlignment="1">
      <alignment horizontal="center" vertical="center"/>
    </xf>
    <xf numFmtId="0" fontId="29" fillId="37" borderId="32" xfId="0" applyFont="1" applyFill="1" applyBorder="1" applyAlignment="1">
      <alignment horizontal="center" vertical="center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チェック セル 2" xfId="29"/>
    <cellStyle name="どちらでもない 2" xfId="30"/>
    <cellStyle name="リンク セル 2" xfId="31"/>
    <cellStyle name="悪い 2" xfId="32"/>
    <cellStyle name="計算 2" xfId="33"/>
    <cellStyle name="警告文 2" xfId="34"/>
    <cellStyle name="桁区切り 2" xfId="35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良い 2" xfId="4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o\1tr-&#12496;&#12483;&#12463;&#12450;&#12483;&#12503;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8"/>
  <sheetViews>
    <sheetView showGridLines="0" tabSelected="1" zoomScale="110" zoomScaleNormal="110" workbookViewId="0">
      <pane xSplit="2" ySplit="7" topLeftCell="C28" activePane="bottomRight" state="frozen"/>
      <selection pane="topRight" activeCell="C1" sqref="C1"/>
      <selection pane="bottomLeft" activeCell="A8" sqref="A8"/>
      <selection pane="bottomRight" activeCell="P3" sqref="P3"/>
    </sheetView>
  </sheetViews>
  <sheetFormatPr defaultRowHeight="12" customHeight="1" x14ac:dyDescent="0.15"/>
  <cols>
    <col min="1" max="1" width="5.625" style="2" customWidth="1"/>
    <col min="2" max="2" width="7.625" style="2" customWidth="1"/>
    <col min="3" max="3" width="10.625" style="2" customWidth="1"/>
    <col min="4" max="4" width="7.625" style="2" customWidth="1"/>
    <col min="5" max="6" width="10.625" style="2" customWidth="1"/>
    <col min="7" max="14" width="9" style="2"/>
    <col min="15" max="15" width="10.75" style="2" bestFit="1" customWidth="1"/>
    <col min="16" max="16" width="9" style="54"/>
    <col min="17" max="16384" width="9" style="2"/>
  </cols>
  <sheetData>
    <row r="2" spans="2:16" ht="15" customHeight="1" x14ac:dyDescent="0.15">
      <c r="B2" s="1" t="s">
        <v>40</v>
      </c>
    </row>
    <row r="3" spans="2:16" ht="12" customHeight="1" x14ac:dyDescent="0.15">
      <c r="B3" s="1"/>
    </row>
    <row r="4" spans="2:16" ht="12" customHeight="1" x14ac:dyDescent="0.15">
      <c r="F4" s="3" t="s">
        <v>0</v>
      </c>
      <c r="N4" s="3" t="s">
        <v>0</v>
      </c>
    </row>
    <row r="5" spans="2:16" s="4" customFormat="1" ht="35.25" customHeight="1" x14ac:dyDescent="0.15">
      <c r="B5" s="91" t="s">
        <v>1</v>
      </c>
      <c r="C5" s="88" t="s">
        <v>38</v>
      </c>
      <c r="D5" s="94"/>
      <c r="E5" s="88" t="s">
        <v>39</v>
      </c>
      <c r="F5" s="95" t="s">
        <v>2</v>
      </c>
      <c r="I5" s="91" t="s">
        <v>49</v>
      </c>
      <c r="J5" s="100" t="s">
        <v>38</v>
      </c>
      <c r="K5" s="101"/>
      <c r="L5" s="88" t="s">
        <v>39</v>
      </c>
      <c r="M5" s="102" t="s">
        <v>2</v>
      </c>
      <c r="N5" s="105" t="s">
        <v>3</v>
      </c>
      <c r="P5" s="55"/>
    </row>
    <row r="6" spans="2:16" s="4" customFormat="1" ht="12" customHeight="1" x14ac:dyDescent="0.15">
      <c r="B6" s="92"/>
      <c r="C6" s="98"/>
      <c r="D6" s="99"/>
      <c r="E6" s="89"/>
      <c r="F6" s="96"/>
      <c r="I6" s="92"/>
      <c r="J6" s="108"/>
      <c r="K6" s="109"/>
      <c r="L6" s="89"/>
      <c r="M6" s="103"/>
      <c r="N6" s="106"/>
      <c r="P6" s="55"/>
    </row>
    <row r="7" spans="2:16" s="4" customFormat="1" ht="12" customHeight="1" x14ac:dyDescent="0.15">
      <c r="B7" s="93"/>
      <c r="C7" s="36"/>
      <c r="D7" s="31" t="s">
        <v>4</v>
      </c>
      <c r="E7" s="90"/>
      <c r="F7" s="97"/>
      <c r="I7" s="93"/>
      <c r="J7" s="58"/>
      <c r="K7" s="59" t="s">
        <v>4</v>
      </c>
      <c r="L7" s="90"/>
      <c r="M7" s="104"/>
      <c r="N7" s="107"/>
      <c r="P7" s="55"/>
    </row>
    <row r="8" spans="2:16" s="4" customFormat="1" ht="12" customHeight="1" x14ac:dyDescent="0.15">
      <c r="B8" s="32">
        <v>1985</v>
      </c>
      <c r="C8" s="46"/>
      <c r="D8" s="47"/>
      <c r="E8" s="48"/>
      <c r="F8" s="49"/>
      <c r="I8" s="32">
        <v>1985</v>
      </c>
      <c r="J8" s="6">
        <v>5450.7636363636366</v>
      </c>
      <c r="K8" s="5" t="s">
        <v>5</v>
      </c>
      <c r="L8" s="7">
        <v>3.61</v>
      </c>
      <c r="M8" s="7">
        <v>8.52</v>
      </c>
      <c r="N8" s="8" t="s">
        <v>6</v>
      </c>
      <c r="O8" s="56"/>
      <c r="P8" s="57"/>
    </row>
    <row r="9" spans="2:16" s="4" customFormat="1" ht="12" customHeight="1" x14ac:dyDescent="0.15">
      <c r="B9" s="33">
        <v>1986</v>
      </c>
      <c r="C9" s="50"/>
      <c r="D9" s="43"/>
      <c r="E9" s="51"/>
      <c r="F9" s="52"/>
      <c r="I9" s="33">
        <v>1986</v>
      </c>
      <c r="J9" s="10">
        <v>5398.281894798024</v>
      </c>
      <c r="K9" s="9">
        <f>J9/J8*100</f>
        <v>99.037167173870984</v>
      </c>
      <c r="L9" s="11">
        <v>3.61</v>
      </c>
      <c r="M9" s="11">
        <v>8.5399999999999991</v>
      </c>
      <c r="N9" s="12" t="s">
        <v>7</v>
      </c>
      <c r="O9" s="56"/>
      <c r="P9" s="57"/>
    </row>
    <row r="10" spans="2:16" s="4" customFormat="1" ht="12" customHeight="1" x14ac:dyDescent="0.15">
      <c r="B10" s="34" t="s">
        <v>8</v>
      </c>
      <c r="C10" s="37"/>
      <c r="D10" s="38"/>
      <c r="E10" s="39"/>
      <c r="F10" s="44"/>
      <c r="I10" s="34" t="s">
        <v>8</v>
      </c>
      <c r="J10" s="14">
        <v>5698.0289439062317</v>
      </c>
      <c r="K10" s="13">
        <f t="shared" ref="K10:K36" si="0">J10/J9*100</f>
        <v>105.55263794943821</v>
      </c>
      <c r="L10" s="15">
        <v>3.65</v>
      </c>
      <c r="M10" s="15">
        <v>8.56</v>
      </c>
      <c r="N10" s="16">
        <v>3.06</v>
      </c>
      <c r="O10" s="56"/>
      <c r="P10" s="57"/>
    </row>
    <row r="11" spans="2:16" s="4" customFormat="1" ht="12" customHeight="1" x14ac:dyDescent="0.15">
      <c r="B11" s="34" t="s">
        <v>9</v>
      </c>
      <c r="C11" s="37"/>
      <c r="D11" s="38"/>
      <c r="E11" s="39"/>
      <c r="F11" s="44"/>
      <c r="I11" s="34" t="s">
        <v>9</v>
      </c>
      <c r="J11" s="14">
        <v>5945.5022361900155</v>
      </c>
      <c r="K11" s="13">
        <f t="shared" si="0"/>
        <v>104.34313856107109</v>
      </c>
      <c r="L11" s="15">
        <v>3.69</v>
      </c>
      <c r="M11" s="15">
        <v>8.6</v>
      </c>
      <c r="N11" s="16">
        <v>3.06</v>
      </c>
      <c r="O11" s="56"/>
      <c r="P11" s="57"/>
    </row>
    <row r="12" spans="2:16" s="4" customFormat="1" ht="12" customHeight="1" x14ac:dyDescent="0.15">
      <c r="B12" s="34" t="s">
        <v>10</v>
      </c>
      <c r="C12" s="37"/>
      <c r="D12" s="38"/>
      <c r="E12" s="39"/>
      <c r="F12" s="44"/>
      <c r="I12" s="34" t="s">
        <v>10</v>
      </c>
      <c r="J12" s="14">
        <v>6160.592485549133</v>
      </c>
      <c r="K12" s="13">
        <f t="shared" si="0"/>
        <v>103.61769688773931</v>
      </c>
      <c r="L12" s="15">
        <v>3.72</v>
      </c>
      <c r="M12" s="15">
        <v>8.58</v>
      </c>
      <c r="N12" s="16">
        <v>3.06</v>
      </c>
      <c r="O12" s="56"/>
      <c r="P12" s="57"/>
    </row>
    <row r="13" spans="2:16" s="4" customFormat="1" ht="12" customHeight="1" x14ac:dyDescent="0.15">
      <c r="B13" s="35" t="s">
        <v>11</v>
      </c>
      <c r="C13" s="40"/>
      <c r="D13" s="41"/>
      <c r="E13" s="42"/>
      <c r="F13" s="45"/>
      <c r="I13" s="35" t="s">
        <v>11</v>
      </c>
      <c r="J13" s="18">
        <v>6206.3634158175637</v>
      </c>
      <c r="K13" s="17">
        <f t="shared" si="0"/>
        <v>100.74296312206653</v>
      </c>
      <c r="L13" s="19">
        <v>3.73</v>
      </c>
      <c r="M13" s="19">
        <v>8.58</v>
      </c>
      <c r="N13" s="20">
        <v>3.04</v>
      </c>
      <c r="O13" s="56"/>
      <c r="P13" s="57"/>
    </row>
    <row r="14" spans="2:16" s="4" customFormat="1" ht="12" customHeight="1" x14ac:dyDescent="0.15">
      <c r="B14" s="33" t="s">
        <v>12</v>
      </c>
      <c r="C14" s="50"/>
      <c r="D14" s="43"/>
      <c r="E14" s="51"/>
      <c r="F14" s="52"/>
      <c r="I14" s="33" t="s">
        <v>12</v>
      </c>
      <c r="J14" s="10">
        <v>6275.9208976504869</v>
      </c>
      <c r="K14" s="9">
        <f t="shared" si="0"/>
        <v>101.12074458378717</v>
      </c>
      <c r="L14" s="11">
        <v>3.73</v>
      </c>
      <c r="M14" s="11">
        <v>8.6</v>
      </c>
      <c r="N14" s="12">
        <v>3.06</v>
      </c>
      <c r="O14" s="56"/>
      <c r="P14" s="57"/>
    </row>
    <row r="15" spans="2:16" s="4" customFormat="1" ht="12" customHeight="1" x14ac:dyDescent="0.15">
      <c r="B15" s="34" t="s">
        <v>13</v>
      </c>
      <c r="C15" s="37"/>
      <c r="D15" s="38"/>
      <c r="E15" s="39"/>
      <c r="F15" s="44"/>
      <c r="I15" s="34" t="s">
        <v>13</v>
      </c>
      <c r="J15" s="14">
        <v>6526.8938434253869</v>
      </c>
      <c r="K15" s="13">
        <f t="shared" si="0"/>
        <v>103.99898197998093</v>
      </c>
      <c r="L15" s="15">
        <v>3.76</v>
      </c>
      <c r="M15" s="15">
        <v>8.61</v>
      </c>
      <c r="N15" s="16">
        <v>3.07</v>
      </c>
      <c r="O15" s="56"/>
      <c r="P15" s="57"/>
    </row>
    <row r="16" spans="2:16" s="4" customFormat="1" ht="12" customHeight="1" x14ac:dyDescent="0.15">
      <c r="B16" s="34" t="s">
        <v>14</v>
      </c>
      <c r="C16" s="37"/>
      <c r="D16" s="38"/>
      <c r="E16" s="39"/>
      <c r="F16" s="44"/>
      <c r="I16" s="34" t="s">
        <v>14</v>
      </c>
      <c r="J16" s="14">
        <v>6620.0440271932666</v>
      </c>
      <c r="K16" s="13">
        <f t="shared" si="0"/>
        <v>101.42717479405169</v>
      </c>
      <c r="L16" s="15">
        <v>3.77</v>
      </c>
      <c r="M16" s="15">
        <v>8.61</v>
      </c>
      <c r="N16" s="16">
        <v>3.13</v>
      </c>
      <c r="O16" s="56"/>
      <c r="P16" s="57"/>
    </row>
    <row r="17" spans="2:16" s="4" customFormat="1" ht="12" customHeight="1" x14ac:dyDescent="0.15">
      <c r="B17" s="34" t="s">
        <v>15</v>
      </c>
      <c r="C17" s="37"/>
      <c r="D17" s="38"/>
      <c r="E17" s="39"/>
      <c r="F17" s="44"/>
      <c r="I17" s="34" t="s">
        <v>15</v>
      </c>
      <c r="J17" s="14">
        <v>6665.5571151660988</v>
      </c>
      <c r="K17" s="13">
        <f t="shared" si="0"/>
        <v>100.68750430942571</v>
      </c>
      <c r="L17" s="15">
        <v>3.78</v>
      </c>
      <c r="M17" s="15">
        <v>8.61</v>
      </c>
      <c r="N17" s="16">
        <v>3.13</v>
      </c>
      <c r="O17" s="56"/>
      <c r="P17" s="57"/>
    </row>
    <row r="18" spans="2:16" s="4" customFormat="1" ht="12" customHeight="1" x14ac:dyDescent="0.15">
      <c r="B18" s="35" t="s">
        <v>16</v>
      </c>
      <c r="C18" s="40"/>
      <c r="D18" s="41"/>
      <c r="E18" s="42"/>
      <c r="F18" s="45"/>
      <c r="I18" s="35" t="s">
        <v>16</v>
      </c>
      <c r="J18" s="18">
        <v>6850.4004388370822</v>
      </c>
      <c r="K18" s="17">
        <f t="shared" si="0"/>
        <v>102.77311139155061</v>
      </c>
      <c r="L18" s="19">
        <v>3.8</v>
      </c>
      <c r="M18" s="19">
        <v>8.65</v>
      </c>
      <c r="N18" s="20">
        <v>3.13</v>
      </c>
      <c r="O18" s="56"/>
      <c r="P18" s="57"/>
    </row>
    <row r="19" spans="2:16" s="4" customFormat="1" ht="12" customHeight="1" x14ac:dyDescent="0.15">
      <c r="B19" s="34" t="s">
        <v>17</v>
      </c>
      <c r="C19" s="37"/>
      <c r="D19" s="43"/>
      <c r="E19" s="39"/>
      <c r="F19" s="44"/>
      <c r="I19" s="34" t="s">
        <v>17</v>
      </c>
      <c r="J19" s="14">
        <v>7109.2071646764789</v>
      </c>
      <c r="K19" s="9">
        <f t="shared" si="0"/>
        <v>103.77797952324275</v>
      </c>
      <c r="L19" s="15">
        <v>3.81</v>
      </c>
      <c r="M19" s="15">
        <v>8.66</v>
      </c>
      <c r="N19" s="16">
        <v>3.15</v>
      </c>
      <c r="O19" s="56"/>
      <c r="P19" s="57"/>
    </row>
    <row r="20" spans="2:16" s="4" customFormat="1" ht="12" customHeight="1" x14ac:dyDescent="0.15">
      <c r="B20" s="34" t="s">
        <v>18</v>
      </c>
      <c r="C20" s="37"/>
      <c r="D20" s="38"/>
      <c r="E20" s="39"/>
      <c r="F20" s="44"/>
      <c r="I20" s="34" t="s">
        <v>18</v>
      </c>
      <c r="J20" s="14">
        <v>7134.1848478429711</v>
      </c>
      <c r="K20" s="13">
        <f t="shared" si="0"/>
        <v>100.35134273890061</v>
      </c>
      <c r="L20" s="15">
        <v>3.84</v>
      </c>
      <c r="M20" s="15">
        <v>8.66</v>
      </c>
      <c r="N20" s="16">
        <v>3.15</v>
      </c>
      <c r="O20" s="56"/>
      <c r="P20" s="57"/>
    </row>
    <row r="21" spans="2:16" s="4" customFormat="1" ht="12" customHeight="1" x14ac:dyDescent="0.15">
      <c r="B21" s="34" t="s">
        <v>19</v>
      </c>
      <c r="C21" s="37"/>
      <c r="D21" s="38"/>
      <c r="E21" s="39"/>
      <c r="F21" s="44"/>
      <c r="I21" s="34" t="s">
        <v>19</v>
      </c>
      <c r="J21" s="14">
        <v>7131.9236630142959</v>
      </c>
      <c r="K21" s="13">
        <f t="shared" si="0"/>
        <v>99.968304930739791</v>
      </c>
      <c r="L21" s="15">
        <v>3.86</v>
      </c>
      <c r="M21" s="15">
        <v>8.67</v>
      </c>
      <c r="N21" s="16">
        <v>3.15</v>
      </c>
      <c r="O21" s="56"/>
      <c r="P21" s="57"/>
    </row>
    <row r="22" spans="2:16" s="4" customFormat="1" ht="12" customHeight="1" x14ac:dyDescent="0.15">
      <c r="B22" s="34" t="s">
        <v>20</v>
      </c>
      <c r="C22" s="37"/>
      <c r="D22" s="38"/>
      <c r="E22" s="39"/>
      <c r="F22" s="44"/>
      <c r="I22" s="34" t="s">
        <v>20</v>
      </c>
      <c r="J22" s="14">
        <v>7263.1232671412517</v>
      </c>
      <c r="K22" s="13">
        <f t="shared" si="0"/>
        <v>101.83961032571547</v>
      </c>
      <c r="L22" s="15">
        <v>3.86</v>
      </c>
      <c r="M22" s="15">
        <v>8.6999999999999993</v>
      </c>
      <c r="N22" s="16">
        <v>3.18</v>
      </c>
      <c r="O22" s="56"/>
      <c r="P22" s="57"/>
    </row>
    <row r="23" spans="2:16" s="4" customFormat="1" ht="12" customHeight="1" x14ac:dyDescent="0.15">
      <c r="B23" s="35" t="s">
        <v>21</v>
      </c>
      <c r="C23" s="40"/>
      <c r="D23" s="41"/>
      <c r="E23" s="42"/>
      <c r="F23" s="45"/>
      <c r="G23" s="21"/>
      <c r="I23" s="35" t="s">
        <v>21</v>
      </c>
      <c r="J23" s="18">
        <v>7416.1033735685542</v>
      </c>
      <c r="K23" s="17">
        <f t="shared" si="0"/>
        <v>102.10625788384169</v>
      </c>
      <c r="L23" s="19">
        <v>3.86</v>
      </c>
      <c r="M23" s="19">
        <v>8.6969999999999992</v>
      </c>
      <c r="N23" s="20">
        <v>3.16</v>
      </c>
      <c r="O23" s="56"/>
      <c r="P23" s="57"/>
    </row>
    <row r="24" spans="2:16" s="4" customFormat="1" ht="12" customHeight="1" x14ac:dyDescent="0.15">
      <c r="B24" s="33" t="s">
        <v>22</v>
      </c>
      <c r="C24" s="50"/>
      <c r="D24" s="43"/>
      <c r="E24" s="51"/>
      <c r="F24" s="52"/>
      <c r="G24" s="21"/>
      <c r="I24" s="33" t="s">
        <v>22</v>
      </c>
      <c r="J24" s="10">
        <v>7312.3871780735608</v>
      </c>
      <c r="K24" s="9">
        <f t="shared" si="0"/>
        <v>98.601473168987312</v>
      </c>
      <c r="L24" s="11">
        <v>3.88</v>
      </c>
      <c r="M24" s="11">
        <v>8.69</v>
      </c>
      <c r="N24" s="12">
        <v>3.19</v>
      </c>
      <c r="O24" s="56"/>
      <c r="P24" s="57"/>
    </row>
    <row r="25" spans="2:16" s="4" customFormat="1" ht="12" customHeight="1" x14ac:dyDescent="0.15">
      <c r="B25" s="34" t="s">
        <v>23</v>
      </c>
      <c r="C25" s="37"/>
      <c r="D25" s="38"/>
      <c r="E25" s="39"/>
      <c r="F25" s="44"/>
      <c r="G25" s="21"/>
      <c r="I25" s="34" t="s">
        <v>23</v>
      </c>
      <c r="J25" s="14">
        <v>7325.48026210644</v>
      </c>
      <c r="K25" s="13">
        <f t="shared" si="0"/>
        <v>100.17905348436882</v>
      </c>
      <c r="L25" s="15">
        <v>3.9</v>
      </c>
      <c r="M25" s="15">
        <v>8.76</v>
      </c>
      <c r="N25" s="16">
        <v>3.19</v>
      </c>
      <c r="O25" s="56"/>
      <c r="P25" s="57"/>
    </row>
    <row r="26" spans="2:16" s="4" customFormat="1" ht="12" customHeight="1" x14ac:dyDescent="0.15">
      <c r="B26" s="34" t="s">
        <v>24</v>
      </c>
      <c r="C26" s="37">
        <v>7857</v>
      </c>
      <c r="D26" s="38" t="s">
        <v>41</v>
      </c>
      <c r="E26" s="39">
        <v>3.93</v>
      </c>
      <c r="F26" s="44">
        <v>8.73</v>
      </c>
      <c r="G26" s="21"/>
      <c r="I26" s="34" t="s">
        <v>24</v>
      </c>
      <c r="J26" s="14">
        <v>7517.7321635490835</v>
      </c>
      <c r="K26" s="13">
        <f t="shared" si="0"/>
        <v>102.62442726707124</v>
      </c>
      <c r="L26" s="15">
        <v>3.93</v>
      </c>
      <c r="M26" s="15">
        <v>8.77</v>
      </c>
      <c r="N26" s="16">
        <v>3.22</v>
      </c>
      <c r="O26" s="56"/>
      <c r="P26" s="57"/>
    </row>
    <row r="27" spans="2:16" s="4" customFormat="1" ht="12" customHeight="1" x14ac:dyDescent="0.15">
      <c r="B27" s="34" t="s">
        <v>25</v>
      </c>
      <c r="C27" s="37">
        <v>8005</v>
      </c>
      <c r="D27" s="38">
        <f t="shared" ref="D27:D37" si="1">C27/C26*100</f>
        <v>101.88367061219294</v>
      </c>
      <c r="E27" s="39">
        <v>3.94</v>
      </c>
      <c r="F27" s="44">
        <v>8.7200000000000006</v>
      </c>
      <c r="G27" s="21"/>
      <c r="I27" s="34" t="s">
        <v>25</v>
      </c>
      <c r="J27" s="14">
        <v>7714.9174803421765</v>
      </c>
      <c r="K27" s="13">
        <f t="shared" si="0"/>
        <v>102.62293617946617</v>
      </c>
      <c r="L27" s="15">
        <v>3.94</v>
      </c>
      <c r="M27" s="15">
        <v>8.76</v>
      </c>
      <c r="N27" s="16">
        <v>3.23</v>
      </c>
      <c r="O27" s="56"/>
      <c r="P27" s="57"/>
    </row>
    <row r="28" spans="2:16" s="4" customFormat="1" ht="12" customHeight="1" x14ac:dyDescent="0.15">
      <c r="B28" s="35" t="s">
        <v>26</v>
      </c>
      <c r="C28" s="40">
        <v>8163</v>
      </c>
      <c r="D28" s="41">
        <f t="shared" si="1"/>
        <v>101.9737663960025</v>
      </c>
      <c r="E28" s="42">
        <v>3.94</v>
      </c>
      <c r="F28" s="45">
        <v>8.7200000000000006</v>
      </c>
      <c r="G28" s="21"/>
      <c r="I28" s="35" t="s">
        <v>26</v>
      </c>
      <c r="J28" s="18">
        <v>7861.3031464479891</v>
      </c>
      <c r="K28" s="17">
        <f t="shared" si="0"/>
        <v>101.89743657633159</v>
      </c>
      <c r="L28" s="19">
        <v>3.94</v>
      </c>
      <c r="M28" s="19">
        <v>8.7899999999999991</v>
      </c>
      <c r="N28" s="20">
        <v>3.25</v>
      </c>
      <c r="O28" s="56"/>
      <c r="P28" s="57"/>
    </row>
    <row r="29" spans="2:16" s="4" customFormat="1" ht="12" customHeight="1" x14ac:dyDescent="0.15">
      <c r="B29" s="34" t="s">
        <v>27</v>
      </c>
      <c r="C29" s="37">
        <v>8226</v>
      </c>
      <c r="D29" s="43">
        <f t="shared" si="1"/>
        <v>100.7717750826902</v>
      </c>
      <c r="E29" s="39">
        <v>3.92</v>
      </c>
      <c r="F29" s="44">
        <v>8.7100000000000009</v>
      </c>
      <c r="G29" s="21"/>
      <c r="I29" s="34" t="s">
        <v>27</v>
      </c>
      <c r="J29" s="14">
        <v>7879.2285897084375</v>
      </c>
      <c r="K29" s="9">
        <f t="shared" si="0"/>
        <v>100.22802126983932</v>
      </c>
      <c r="L29" s="15">
        <v>3.92</v>
      </c>
      <c r="M29" s="15">
        <v>8.77</v>
      </c>
      <c r="N29" s="16">
        <v>3.23</v>
      </c>
      <c r="O29" s="56"/>
      <c r="P29" s="57"/>
    </row>
    <row r="30" spans="2:16" s="4" customFormat="1" ht="12" customHeight="1" x14ac:dyDescent="0.15">
      <c r="B30" s="34" t="s">
        <v>28</v>
      </c>
      <c r="C30" s="37">
        <v>8248</v>
      </c>
      <c r="D30" s="38">
        <f t="shared" si="1"/>
        <v>100.26744468757597</v>
      </c>
      <c r="E30" s="39">
        <v>3.93</v>
      </c>
      <c r="F30" s="44">
        <v>8.7100000000000009</v>
      </c>
      <c r="G30" s="21"/>
      <c r="I30" s="34" t="s">
        <v>28</v>
      </c>
      <c r="J30" s="14">
        <v>7945.0620206419862</v>
      </c>
      <c r="K30" s="13">
        <f t="shared" si="0"/>
        <v>100.8355314252405</v>
      </c>
      <c r="L30" s="15">
        <v>3.93</v>
      </c>
      <c r="M30" s="15">
        <v>8.76</v>
      </c>
      <c r="N30" s="16">
        <v>3.23</v>
      </c>
      <c r="O30" s="56"/>
      <c r="P30" s="57"/>
    </row>
    <row r="31" spans="2:16" s="4" customFormat="1" ht="12" customHeight="1" x14ac:dyDescent="0.15">
      <c r="B31" s="34" t="s">
        <v>29</v>
      </c>
      <c r="C31" s="37">
        <v>8317</v>
      </c>
      <c r="D31" s="38">
        <f t="shared" si="1"/>
        <v>100.83656644034917</v>
      </c>
      <c r="E31" s="39">
        <v>3.92</v>
      </c>
      <c r="F31" s="44">
        <v>8.73</v>
      </c>
      <c r="G31" s="21"/>
      <c r="I31" s="34" t="s">
        <v>29</v>
      </c>
      <c r="J31" s="14">
        <v>7978.756548383908</v>
      </c>
      <c r="K31" s="13">
        <f t="shared" si="0"/>
        <v>100.42409395489149</v>
      </c>
      <c r="L31" s="15">
        <v>3.92</v>
      </c>
      <c r="M31" s="15">
        <v>8.75</v>
      </c>
      <c r="N31" s="16">
        <v>3.21</v>
      </c>
      <c r="O31" s="56"/>
      <c r="P31" s="57"/>
    </row>
    <row r="32" spans="2:16" s="4" customFormat="1" ht="12" customHeight="1" x14ac:dyDescent="0.15">
      <c r="B32" s="34" t="s">
        <v>30</v>
      </c>
      <c r="C32" s="37">
        <v>8415</v>
      </c>
      <c r="D32" s="38">
        <f t="shared" si="1"/>
        <v>101.17830948659372</v>
      </c>
      <c r="E32" s="39">
        <v>3.85</v>
      </c>
      <c r="F32" s="44">
        <v>8.67</v>
      </c>
      <c r="G32" s="21"/>
      <c r="I32" s="34" t="s">
        <v>30</v>
      </c>
      <c r="J32" s="14">
        <v>8148.5381202929957</v>
      </c>
      <c r="K32" s="13">
        <f t="shared" si="0"/>
        <v>102.12792019507697</v>
      </c>
      <c r="L32" s="15">
        <v>3.85</v>
      </c>
      <c r="M32" s="15">
        <v>8.7609999999999992</v>
      </c>
      <c r="N32" s="16">
        <v>3.2</v>
      </c>
      <c r="O32" s="56"/>
      <c r="P32" s="57"/>
    </row>
    <row r="33" spans="2:16" s="4" customFormat="1" ht="12" customHeight="1" x14ac:dyDescent="0.15">
      <c r="B33" s="35" t="s">
        <v>31</v>
      </c>
      <c r="C33" s="40">
        <v>8287</v>
      </c>
      <c r="D33" s="41">
        <f t="shared" si="1"/>
        <v>98.478906714200832</v>
      </c>
      <c r="E33" s="42">
        <v>3.85</v>
      </c>
      <c r="F33" s="45">
        <v>8.66</v>
      </c>
      <c r="G33" s="21"/>
      <c r="I33" s="35" t="s">
        <v>31</v>
      </c>
      <c r="J33" s="18">
        <v>8048.3177066494227</v>
      </c>
      <c r="K33" s="17">
        <f t="shared" si="0"/>
        <v>98.770081060380804</v>
      </c>
      <c r="L33" s="19">
        <v>3.85</v>
      </c>
      <c r="M33" s="19">
        <v>8.7527500000000007</v>
      </c>
      <c r="N33" s="20">
        <v>3.21</v>
      </c>
      <c r="O33" s="56"/>
      <c r="P33" s="57"/>
    </row>
    <row r="34" spans="2:16" s="4" customFormat="1" ht="12" customHeight="1" x14ac:dyDescent="0.15">
      <c r="B34" s="34" t="s">
        <v>32</v>
      </c>
      <c r="C34" s="37">
        <v>8292</v>
      </c>
      <c r="D34" s="43">
        <f t="shared" si="1"/>
        <v>100.06033546518644</v>
      </c>
      <c r="E34" s="39">
        <v>3.87</v>
      </c>
      <c r="F34" s="44">
        <v>8.7100000000000009</v>
      </c>
      <c r="G34" s="21"/>
      <c r="I34" s="34" t="s">
        <v>32</v>
      </c>
      <c r="J34" s="14">
        <v>8083.1268043526543</v>
      </c>
      <c r="K34" s="9">
        <f t="shared" si="0"/>
        <v>100.43250153599767</v>
      </c>
      <c r="L34" s="15">
        <v>3.87</v>
      </c>
      <c r="M34" s="15">
        <v>8.7650000000000006</v>
      </c>
      <c r="N34" s="16">
        <v>3.24</v>
      </c>
      <c r="O34" s="56"/>
      <c r="P34" s="57"/>
    </row>
    <row r="35" spans="2:16" s="4" customFormat="1" ht="12" customHeight="1" x14ac:dyDescent="0.15">
      <c r="B35" s="34" t="s">
        <v>33</v>
      </c>
      <c r="C35" s="37">
        <v>8436</v>
      </c>
      <c r="D35" s="38">
        <f t="shared" si="1"/>
        <v>101.73661360347323</v>
      </c>
      <c r="E35" s="39">
        <v>3.84</v>
      </c>
      <c r="F35" s="44">
        <v>8.73</v>
      </c>
      <c r="G35" s="21"/>
      <c r="I35" s="34" t="s">
        <v>33</v>
      </c>
      <c r="J35" s="14">
        <v>8304.4697910784871</v>
      </c>
      <c r="K35" s="13">
        <f t="shared" si="0"/>
        <v>102.73833371767276</v>
      </c>
      <c r="L35" s="15">
        <v>3.84</v>
      </c>
      <c r="M35" s="15">
        <v>8.7870000000000008</v>
      </c>
      <c r="N35" s="16">
        <v>3.24</v>
      </c>
      <c r="O35" s="56"/>
      <c r="P35" s="57"/>
    </row>
    <row r="36" spans="2:16" s="4" customFormat="1" ht="12" customHeight="1" x14ac:dyDescent="0.15">
      <c r="B36" s="34" t="s">
        <v>34</v>
      </c>
      <c r="C36" s="37">
        <v>8492</v>
      </c>
      <c r="D36" s="38">
        <f t="shared" si="1"/>
        <v>100.6638217164533</v>
      </c>
      <c r="E36" s="39">
        <v>3.82</v>
      </c>
      <c r="F36" s="44">
        <v>8.7100000000000009</v>
      </c>
      <c r="G36" s="21"/>
      <c r="I36" s="34" t="s">
        <v>34</v>
      </c>
      <c r="J36" s="14">
        <v>8355.8527806803668</v>
      </c>
      <c r="K36" s="13">
        <f t="shared" si="0"/>
        <v>100.61873895497916</v>
      </c>
      <c r="L36" s="15">
        <v>3.82</v>
      </c>
      <c r="M36" s="15">
        <v>8.7870000000000008</v>
      </c>
      <c r="N36" s="16">
        <v>3.25</v>
      </c>
      <c r="O36" s="56"/>
      <c r="P36" s="57"/>
    </row>
    <row r="37" spans="2:16" s="4" customFormat="1" ht="12" customHeight="1" x14ac:dyDescent="0.15">
      <c r="B37" s="34" t="s">
        <v>35</v>
      </c>
      <c r="C37" s="37">
        <v>8576</v>
      </c>
      <c r="D37" s="53">
        <f t="shared" si="1"/>
        <v>100.98916627414036</v>
      </c>
      <c r="E37" s="39">
        <v>3.82</v>
      </c>
      <c r="F37" s="44">
        <v>8.73</v>
      </c>
      <c r="G37" s="21"/>
      <c r="I37" s="34" t="s">
        <v>35</v>
      </c>
      <c r="J37" s="14">
        <v>8424.6789100948263</v>
      </c>
      <c r="K37" s="13">
        <f t="shared" ref="K37:K45" si="2">J37/J36*100</f>
        <v>100.82368767402883</v>
      </c>
      <c r="L37" s="15">
        <v>3.82</v>
      </c>
      <c r="M37" s="15">
        <v>8.7889999999999997</v>
      </c>
      <c r="N37" s="16">
        <v>3.25</v>
      </c>
      <c r="O37" s="56"/>
      <c r="P37" s="57"/>
    </row>
    <row r="38" spans="2:16" s="4" customFormat="1" ht="12" customHeight="1" x14ac:dyDescent="0.15">
      <c r="B38" s="34" t="s">
        <v>46</v>
      </c>
      <c r="C38" s="37">
        <v>8716</v>
      </c>
      <c r="D38" s="53">
        <f t="shared" ref="D38:D45" si="3">C38/C37*100</f>
        <v>101.63246268656717</v>
      </c>
      <c r="E38" s="39">
        <v>3.82</v>
      </c>
      <c r="F38" s="44">
        <v>8.75</v>
      </c>
      <c r="G38" s="21"/>
      <c r="I38" s="34" t="s">
        <v>45</v>
      </c>
      <c r="J38" s="14">
        <v>8631.1481481481478</v>
      </c>
      <c r="K38" s="13">
        <f t="shared" si="2"/>
        <v>102.45076685125557</v>
      </c>
      <c r="L38" s="15">
        <v>3.82</v>
      </c>
      <c r="M38" s="15">
        <v>8.7910000000000004</v>
      </c>
      <c r="N38" s="16">
        <v>3.25</v>
      </c>
      <c r="O38" s="56"/>
      <c r="P38" s="57"/>
    </row>
    <row r="39" spans="2:16" s="4" customFormat="1" ht="12" customHeight="1" x14ac:dyDescent="0.15">
      <c r="B39" s="33" t="s">
        <v>51</v>
      </c>
      <c r="C39" s="68">
        <v>8760</v>
      </c>
      <c r="D39" s="69">
        <f t="shared" si="3"/>
        <v>100.5048187241854</v>
      </c>
      <c r="E39" s="51">
        <v>3.81</v>
      </c>
      <c r="F39" s="70">
        <v>8.76</v>
      </c>
      <c r="I39" s="33" t="s">
        <v>47</v>
      </c>
      <c r="J39" s="61">
        <v>8673.7656112022214</v>
      </c>
      <c r="K39" s="60">
        <f t="shared" si="2"/>
        <v>100.4937635448097</v>
      </c>
      <c r="L39" s="11">
        <v>3.81</v>
      </c>
      <c r="M39" s="11">
        <v>8.7970000000000006</v>
      </c>
      <c r="N39" s="62">
        <v>3.26</v>
      </c>
      <c r="P39" s="55"/>
    </row>
    <row r="40" spans="2:16" s="4" customFormat="1" ht="12" customHeight="1" x14ac:dyDescent="0.15">
      <c r="B40" s="34" t="s">
        <v>52</v>
      </c>
      <c r="C40" s="66">
        <v>8733</v>
      </c>
      <c r="D40" s="53">
        <f t="shared" si="3"/>
        <v>99.691780821917803</v>
      </c>
      <c r="E40" s="39">
        <v>3.82</v>
      </c>
      <c r="F40" s="67">
        <v>8.76</v>
      </c>
      <c r="I40" s="34" t="s">
        <v>50</v>
      </c>
      <c r="J40" s="63">
        <v>8654.7661870503598</v>
      </c>
      <c r="K40" s="65">
        <f t="shared" si="2"/>
        <v>99.780955296655421</v>
      </c>
      <c r="L40" s="15">
        <v>3.82</v>
      </c>
      <c r="M40" s="15">
        <v>8.8049999999999997</v>
      </c>
      <c r="N40" s="16">
        <v>3.26</v>
      </c>
      <c r="P40" s="55"/>
    </row>
    <row r="41" spans="2:16" s="4" customFormat="1" ht="12" customHeight="1" x14ac:dyDescent="0.15">
      <c r="B41" s="34" t="s">
        <v>53</v>
      </c>
      <c r="C41" s="63">
        <v>8906</v>
      </c>
      <c r="D41" s="65">
        <f t="shared" si="3"/>
        <v>101.98099164090233</v>
      </c>
      <c r="E41" s="15">
        <v>3.82</v>
      </c>
      <c r="F41" s="71">
        <v>8.73</v>
      </c>
      <c r="G41" s="64"/>
      <c r="H41" s="21"/>
      <c r="I41" s="34" t="s">
        <v>53</v>
      </c>
      <c r="J41" s="72">
        <v>8719.4266175697012</v>
      </c>
      <c r="K41" s="65">
        <f t="shared" si="2"/>
        <v>100.74710776838882</v>
      </c>
      <c r="L41" s="15">
        <v>3.82</v>
      </c>
      <c r="M41" s="73">
        <v>8.7899999999999991</v>
      </c>
      <c r="N41" s="74">
        <v>3.25</v>
      </c>
    </row>
    <row r="42" spans="2:16" s="4" customFormat="1" ht="12" customHeight="1" x14ac:dyDescent="0.15">
      <c r="B42" s="34" t="s">
        <v>54</v>
      </c>
      <c r="C42" s="63">
        <v>8587</v>
      </c>
      <c r="D42" s="65">
        <f t="shared" si="3"/>
        <v>96.418145070738831</v>
      </c>
      <c r="E42" s="15">
        <v>3.88</v>
      </c>
      <c r="F42" s="71">
        <v>8.7799999999999994</v>
      </c>
      <c r="G42" s="64"/>
      <c r="H42" s="21"/>
      <c r="I42" s="34" t="s">
        <v>54</v>
      </c>
      <c r="J42" s="72">
        <v>8677.2910586362432</v>
      </c>
      <c r="K42" s="65">
        <f t="shared" si="2"/>
        <v>99.516762273696358</v>
      </c>
      <c r="L42" s="15">
        <v>3.88</v>
      </c>
      <c r="M42" s="73">
        <v>8.7899999999999991</v>
      </c>
      <c r="N42" s="74">
        <v>3.25</v>
      </c>
    </row>
    <row r="43" spans="2:16" s="76" customFormat="1" ht="12" customHeight="1" x14ac:dyDescent="0.15">
      <c r="B43" s="34" t="s">
        <v>55</v>
      </c>
      <c r="C43" s="63">
        <v>8747</v>
      </c>
      <c r="D43" s="65">
        <f t="shared" si="3"/>
        <v>101.86328170490275</v>
      </c>
      <c r="E43" s="15">
        <v>3.86</v>
      </c>
      <c r="F43" s="71">
        <v>8.8000000000000007</v>
      </c>
      <c r="G43" s="64"/>
      <c r="H43" s="75"/>
      <c r="I43" s="34" t="s">
        <v>55</v>
      </c>
      <c r="J43" s="72">
        <v>8639.6332937607167</v>
      </c>
      <c r="K43" s="65">
        <f t="shared" si="2"/>
        <v>99.56601934150811</v>
      </c>
      <c r="L43" s="15">
        <v>3.86</v>
      </c>
      <c r="M43" s="73">
        <v>8.8000000000000007</v>
      </c>
      <c r="N43" s="74">
        <v>3.28</v>
      </c>
    </row>
    <row r="44" spans="2:16" s="4" customFormat="1" ht="12" customHeight="1" x14ac:dyDescent="0.15">
      <c r="B44" s="33" t="s">
        <v>57</v>
      </c>
      <c r="C44" s="61">
        <v>8884</v>
      </c>
      <c r="D44" s="60">
        <f t="shared" si="3"/>
        <v>101.56625128615526</v>
      </c>
      <c r="E44" s="11">
        <v>3.88</v>
      </c>
      <c r="F44" s="62">
        <v>8.84</v>
      </c>
      <c r="G44" s="64"/>
      <c r="H44" s="75"/>
      <c r="I44" s="33" t="s">
        <v>57</v>
      </c>
      <c r="J44" s="85">
        <v>8778.6891287180824</v>
      </c>
      <c r="K44" s="60">
        <f t="shared" si="2"/>
        <v>101.60951084645905</v>
      </c>
      <c r="L44" s="11">
        <v>3.88</v>
      </c>
      <c r="M44" s="86">
        <v>8.827</v>
      </c>
      <c r="N44" s="87">
        <v>3.3</v>
      </c>
    </row>
    <row r="45" spans="2:16" s="4" customFormat="1" ht="12" customHeight="1" x14ac:dyDescent="0.15">
      <c r="B45" s="34" t="s">
        <v>58</v>
      </c>
      <c r="C45" s="63">
        <v>9051</v>
      </c>
      <c r="D45" s="65">
        <f t="shared" si="3"/>
        <v>101.87978388113463</v>
      </c>
      <c r="E45" s="15">
        <v>3.96</v>
      </c>
      <c r="F45" s="71">
        <v>8.83</v>
      </c>
      <c r="G45" s="64"/>
      <c r="H45" s="75"/>
      <c r="I45" s="34" t="s">
        <v>58</v>
      </c>
      <c r="J45" s="72">
        <v>8774.9611988225843</v>
      </c>
      <c r="K45" s="65">
        <f t="shared" si="2"/>
        <v>99.957534321573107</v>
      </c>
      <c r="L45" s="15">
        <v>3.96</v>
      </c>
      <c r="M45" s="73">
        <v>8.83</v>
      </c>
      <c r="N45" s="74">
        <v>3.31</v>
      </c>
    </row>
    <row r="46" spans="2:16" s="4" customFormat="1" ht="12" customHeight="1" x14ac:dyDescent="0.15">
      <c r="B46" s="77" t="s">
        <v>60</v>
      </c>
      <c r="C46" s="78">
        <v>8752</v>
      </c>
      <c r="D46" s="79">
        <f t="shared" ref="D46" si="4">C46/C45*100</f>
        <v>96.696497624571876</v>
      </c>
      <c r="E46" s="80">
        <v>3.93</v>
      </c>
      <c r="F46" s="81">
        <v>8.81</v>
      </c>
      <c r="G46" s="64"/>
      <c r="H46" s="75"/>
      <c r="I46" s="77" t="s">
        <v>60</v>
      </c>
      <c r="J46" s="82">
        <v>8689.6523178807947</v>
      </c>
      <c r="K46" s="79">
        <f t="shared" ref="K46" si="5">J46/J45*100</f>
        <v>99.027814721810543</v>
      </c>
      <c r="L46" s="80">
        <v>3.93</v>
      </c>
      <c r="M46" s="83">
        <v>8.8179999999999996</v>
      </c>
      <c r="N46" s="84">
        <v>3.31</v>
      </c>
    </row>
    <row r="47" spans="2:16" s="4" customFormat="1" ht="12" customHeight="1" x14ac:dyDescent="0.15">
      <c r="B47" s="22" t="s">
        <v>42</v>
      </c>
      <c r="C47" s="23"/>
      <c r="D47" s="23"/>
      <c r="E47" s="24"/>
      <c r="F47" s="24"/>
      <c r="I47" s="22" t="s">
        <v>36</v>
      </c>
      <c r="J47" s="24"/>
      <c r="K47" s="26"/>
      <c r="L47" s="27"/>
      <c r="M47" s="27"/>
      <c r="N47" s="24"/>
      <c r="P47" s="55"/>
    </row>
    <row r="48" spans="2:16" s="4" customFormat="1" ht="12" customHeight="1" x14ac:dyDescent="0.15">
      <c r="B48" s="28" t="s">
        <v>43</v>
      </c>
      <c r="C48" s="26"/>
      <c r="D48" s="26"/>
      <c r="E48" s="27"/>
      <c r="F48" s="27"/>
      <c r="I48" s="25" t="s">
        <v>48</v>
      </c>
      <c r="J48" s="27"/>
      <c r="K48" s="26"/>
      <c r="L48" s="27"/>
      <c r="M48" s="27"/>
      <c r="N48" s="27"/>
      <c r="P48" s="55"/>
    </row>
    <row r="49" spans="2:16" s="4" customFormat="1" ht="12" customHeight="1" x14ac:dyDescent="0.15">
      <c r="B49" s="28" t="s">
        <v>44</v>
      </c>
      <c r="C49" s="29"/>
      <c r="D49" s="29"/>
      <c r="I49" s="28" t="s">
        <v>37</v>
      </c>
      <c r="K49" s="29"/>
      <c r="P49" s="55"/>
    </row>
    <row r="50" spans="2:16" s="4" customFormat="1" ht="12" customHeight="1" x14ac:dyDescent="0.15">
      <c r="B50" s="28"/>
      <c r="C50" s="30"/>
      <c r="D50" s="28"/>
      <c r="E50" s="30"/>
      <c r="F50" s="30"/>
      <c r="I50" s="28" t="s">
        <v>43</v>
      </c>
      <c r="P50" s="55"/>
    </row>
    <row r="51" spans="2:16" s="4" customFormat="1" ht="12" customHeight="1" x14ac:dyDescent="0.15">
      <c r="B51" s="28"/>
      <c r="C51" s="30"/>
      <c r="D51" s="28"/>
      <c r="E51" s="30"/>
      <c r="F51" s="3" t="s">
        <v>59</v>
      </c>
      <c r="I51" s="28" t="s">
        <v>56</v>
      </c>
      <c r="N51" s="3"/>
      <c r="P51" s="55"/>
    </row>
    <row r="52" spans="2:16" s="4" customFormat="1" ht="12" customHeight="1" x14ac:dyDescent="0.15">
      <c r="P52" s="55"/>
    </row>
    <row r="53" spans="2:16" s="4" customFormat="1" ht="12" customHeight="1" x14ac:dyDescent="0.15">
      <c r="N53" s="3" t="str">
        <f>F51</f>
        <v>毎年1回更新、最終更新日2024/12/26</v>
      </c>
      <c r="P53" s="55"/>
    </row>
    <row r="54" spans="2:16" s="4" customFormat="1" ht="12" customHeight="1" x14ac:dyDescent="0.15">
      <c r="P54" s="55"/>
    </row>
    <row r="55" spans="2:16" s="4" customFormat="1" ht="12" customHeight="1" x14ac:dyDescent="0.15">
      <c r="P55" s="55"/>
    </row>
    <row r="56" spans="2:16" s="4" customFormat="1" ht="12" customHeight="1" x14ac:dyDescent="0.15">
      <c r="P56" s="55"/>
    </row>
    <row r="57" spans="2:16" s="4" customFormat="1" ht="12" customHeight="1" x14ac:dyDescent="0.15">
      <c r="P57" s="55"/>
    </row>
    <row r="58" spans="2:16" ht="12" customHeight="1" x14ac:dyDescent="0.15">
      <c r="B58" s="4"/>
      <c r="C58" s="4"/>
      <c r="D58" s="4"/>
      <c r="E58" s="4"/>
      <c r="F58" s="4"/>
      <c r="I58" s="4"/>
      <c r="J58" s="4"/>
      <c r="K58" s="4"/>
      <c r="L58" s="4"/>
      <c r="M58" s="4"/>
      <c r="N58" s="4"/>
    </row>
  </sheetData>
  <mergeCells count="11">
    <mergeCell ref="I5:I7"/>
    <mergeCell ref="J5:K5"/>
    <mergeCell ref="L5:L7"/>
    <mergeCell ref="M5:M7"/>
    <mergeCell ref="N5:N7"/>
    <mergeCell ref="J6:K6"/>
    <mergeCell ref="E5:E7"/>
    <mergeCell ref="B5:B7"/>
    <mergeCell ref="C5:D5"/>
    <mergeCell ref="F5:F7"/>
    <mergeCell ref="C6:D6"/>
  </mergeCells>
  <phoneticPr fontId="3"/>
  <pageMargins left="0.59055118110236227" right="0" top="0.59055118110236227" bottom="0" header="0" footer="0"/>
  <pageSetup paperSize="9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都府県</vt:lpstr>
      <vt:lpstr>都府県!Print_Area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2018-12-27T08:09:41Z</cp:lastPrinted>
  <dcterms:created xsi:type="dcterms:W3CDTF">2014-08-13T07:47:16Z</dcterms:created>
  <dcterms:modified xsi:type="dcterms:W3CDTF">2024-12-25T04:20:42Z</dcterms:modified>
</cp:coreProperties>
</file>