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15" windowWidth="14220" windowHeight="11925" tabRatio="883"/>
  </bookViews>
  <sheets>
    <sheet name="牧草" sheetId="47" r:id="rId1"/>
    <sheet name="青刈りとうもろこし" sheetId="48" r:id="rId2"/>
    <sheet name="ソルゴー" sheetId="49" r:id="rId3"/>
    <sheet name="青刈りえん麦" sheetId="50" r:id="rId4"/>
  </sheets>
  <externalReferences>
    <externalReference r:id="rId5"/>
  </externalReferences>
  <definedNames>
    <definedName name="_xlnm.Print_Area" localSheetId="2">ソルゴー!$B$2:$K$82</definedName>
    <definedName name="_xlnm.Print_Area" localSheetId="3">青刈りえん麦!$B$2:$K$69</definedName>
    <definedName name="_xlnm.Print_Area" localSheetId="1">青刈りとうもろこし!$B$2:$K$82</definedName>
    <definedName name="_xlnm.Print_Area" localSheetId="0">牧草!$B$2:$K$82</definedName>
    <definedName name="印刷領域">'[1]１（３）後継者確保データ'!$B$16:$E$38</definedName>
  </definedNames>
  <calcPr calcId="144525"/>
</workbook>
</file>

<file path=xl/calcChain.xml><?xml version="1.0" encoding="utf-8"?>
<calcChain xmlns="http://schemas.openxmlformats.org/spreadsheetml/2006/main">
  <c r="K72" i="49" l="1"/>
  <c r="I72" i="49"/>
  <c r="G72" i="49"/>
  <c r="E72" i="49"/>
  <c r="K72" i="48"/>
  <c r="I72" i="48"/>
  <c r="G72" i="48"/>
  <c r="E72" i="48"/>
  <c r="K72" i="47"/>
  <c r="I72" i="47"/>
  <c r="G72" i="47"/>
  <c r="E72" i="47"/>
  <c r="K71" i="49" l="1"/>
  <c r="I71" i="49"/>
  <c r="G71" i="49"/>
  <c r="E71" i="49"/>
  <c r="K71" i="48"/>
  <c r="I71" i="48"/>
  <c r="G71" i="48"/>
  <c r="E71" i="48"/>
  <c r="K71" i="47"/>
  <c r="I71" i="47"/>
  <c r="G71" i="47"/>
  <c r="E71" i="47"/>
  <c r="K70" i="49" l="1"/>
  <c r="I70" i="49"/>
  <c r="G70" i="49"/>
  <c r="E70" i="49"/>
  <c r="K70" i="48"/>
  <c r="I70" i="48"/>
  <c r="G70" i="48"/>
  <c r="E70" i="48"/>
  <c r="K70" i="47"/>
  <c r="I70" i="47"/>
  <c r="G70" i="47"/>
  <c r="E70" i="47"/>
  <c r="I69" i="49"/>
  <c r="G69" i="49"/>
  <c r="E69" i="49"/>
  <c r="K69" i="48"/>
  <c r="I69" i="48"/>
  <c r="G69" i="48"/>
  <c r="E69" i="48"/>
  <c r="K69" i="47"/>
  <c r="I69" i="47"/>
  <c r="G69" i="47"/>
  <c r="E69" i="47"/>
  <c r="I68" i="49"/>
  <c r="G68" i="49"/>
  <c r="E68" i="49"/>
  <c r="K68" i="48"/>
  <c r="I68" i="48"/>
  <c r="G68" i="48"/>
  <c r="E68" i="48"/>
  <c r="K82" i="49"/>
  <c r="K82" i="48"/>
  <c r="K68" i="47"/>
  <c r="I68" i="47"/>
  <c r="G68" i="47"/>
  <c r="E68" i="47"/>
  <c r="K67" i="49"/>
  <c r="I67" i="49"/>
  <c r="G67" i="49"/>
  <c r="E67" i="49"/>
  <c r="K54" i="48"/>
  <c r="K55" i="48"/>
  <c r="K56" i="48"/>
  <c r="K57" i="48"/>
  <c r="K58" i="48"/>
  <c r="K59" i="48"/>
  <c r="K60" i="48"/>
  <c r="K61" i="48"/>
  <c r="K62" i="48"/>
  <c r="K63" i="48"/>
  <c r="K64" i="48"/>
  <c r="K65" i="48"/>
  <c r="K66" i="48"/>
  <c r="K67" i="48"/>
  <c r="K53" i="48"/>
  <c r="E67" i="48"/>
  <c r="I67" i="48"/>
  <c r="G67" i="48"/>
  <c r="K54" i="47"/>
  <c r="K55" i="47"/>
  <c r="K56" i="47"/>
  <c r="K57" i="47"/>
  <c r="K58" i="47"/>
  <c r="K59" i="47"/>
  <c r="K60" i="47"/>
  <c r="K61" i="47"/>
  <c r="K62" i="47"/>
  <c r="K63" i="47"/>
  <c r="K64" i="47"/>
  <c r="K65" i="47"/>
  <c r="K66" i="47"/>
  <c r="K67" i="47"/>
  <c r="K53" i="47"/>
  <c r="L52" i="47"/>
  <c r="I67" i="47"/>
  <c r="G67" i="47"/>
  <c r="E67" i="47"/>
  <c r="I66" i="49"/>
  <c r="G66" i="49"/>
  <c r="E66" i="49"/>
  <c r="I65" i="49"/>
  <c r="G65" i="49"/>
  <c r="E65" i="49"/>
  <c r="I66" i="48"/>
  <c r="G66" i="48"/>
  <c r="E66" i="48"/>
  <c r="I65" i="48"/>
  <c r="G65" i="48"/>
  <c r="E65" i="48"/>
  <c r="I66" i="47"/>
  <c r="G66" i="47"/>
  <c r="E66" i="47"/>
  <c r="G65" i="47"/>
  <c r="I65" i="47"/>
  <c r="E65" i="47"/>
  <c r="I64" i="48"/>
  <c r="E64" i="50"/>
  <c r="I64" i="49"/>
  <c r="G64" i="49"/>
  <c r="E64" i="49"/>
  <c r="G64" i="48"/>
  <c r="E64" i="48"/>
  <c r="I64" i="47"/>
  <c r="G64" i="47"/>
  <c r="E64" i="47"/>
  <c r="I63" i="49"/>
  <c r="G63" i="49"/>
  <c r="E63" i="49"/>
  <c r="E63" i="50"/>
  <c r="I63" i="48"/>
  <c r="G63" i="48"/>
  <c r="E63" i="48"/>
  <c r="I63" i="47"/>
  <c r="G63" i="47"/>
  <c r="E63" i="47"/>
  <c r="I39" i="50"/>
  <c r="E62" i="50"/>
  <c r="E62" i="49"/>
  <c r="G62" i="49"/>
  <c r="I62" i="49"/>
  <c r="E62" i="48"/>
  <c r="G62" i="48"/>
  <c r="I62" i="48"/>
  <c r="G62" i="47"/>
  <c r="E62" i="47"/>
  <c r="I62" i="47"/>
  <c r="E61" i="50"/>
  <c r="I61" i="49"/>
  <c r="G61" i="49"/>
  <c r="E61" i="49"/>
  <c r="I61" i="48"/>
  <c r="G61" i="48"/>
  <c r="E61" i="48"/>
  <c r="E61" i="47"/>
  <c r="G61" i="47"/>
  <c r="I61" i="47"/>
  <c r="I9" i="50"/>
  <c r="I10" i="50"/>
  <c r="I11" i="50"/>
  <c r="I12" i="50"/>
  <c r="I13" i="50"/>
  <c r="I14" i="50"/>
  <c r="I15" i="50"/>
  <c r="I16" i="50"/>
  <c r="I17" i="50"/>
  <c r="I18" i="50"/>
  <c r="I19" i="50"/>
  <c r="I20" i="50"/>
  <c r="I21" i="50"/>
  <c r="I22" i="50"/>
  <c r="I23" i="50"/>
  <c r="I24" i="50"/>
  <c r="I25" i="50"/>
  <c r="I26" i="50"/>
  <c r="I27" i="50"/>
  <c r="I28" i="50"/>
  <c r="I29" i="50"/>
  <c r="I30" i="50"/>
  <c r="I31" i="50"/>
  <c r="I32" i="50"/>
  <c r="I33" i="50"/>
  <c r="I34" i="50"/>
  <c r="I35" i="50"/>
  <c r="I36" i="50"/>
  <c r="I37" i="50"/>
  <c r="I38" i="50"/>
  <c r="I49" i="50"/>
  <c r="I50" i="50"/>
  <c r="I51" i="50"/>
  <c r="I52" i="50"/>
  <c r="I53" i="50"/>
  <c r="I54" i="50"/>
  <c r="G49" i="50"/>
  <c r="G50" i="50"/>
  <c r="G51" i="50"/>
  <c r="G52" i="50"/>
  <c r="G53" i="50"/>
  <c r="G54" i="50"/>
  <c r="E9" i="50"/>
  <c r="E10" i="50"/>
  <c r="E11" i="50"/>
  <c r="E12" i="50"/>
  <c r="E13" i="50"/>
  <c r="E14" i="50"/>
  <c r="E15" i="50"/>
  <c r="E16" i="50"/>
  <c r="E17" i="50"/>
  <c r="E18" i="50"/>
  <c r="E19" i="50"/>
  <c r="E20" i="50"/>
  <c r="E21" i="50"/>
  <c r="E22" i="50"/>
  <c r="E23" i="50"/>
  <c r="E24" i="50"/>
  <c r="E25" i="50"/>
  <c r="E26" i="50"/>
  <c r="E27" i="50"/>
  <c r="E28" i="50"/>
  <c r="E29" i="50"/>
  <c r="E30" i="50"/>
  <c r="E31" i="50"/>
  <c r="E32" i="50"/>
  <c r="E33" i="50"/>
  <c r="E34" i="50"/>
  <c r="E35" i="50"/>
  <c r="E36" i="50"/>
  <c r="E37" i="50"/>
  <c r="E38" i="50"/>
  <c r="E39" i="50"/>
  <c r="E52" i="50"/>
  <c r="E53" i="50"/>
  <c r="E54" i="50"/>
  <c r="E55" i="50"/>
  <c r="E56" i="50"/>
  <c r="E57" i="50"/>
  <c r="E58" i="50"/>
  <c r="E59" i="50"/>
  <c r="E60" i="50"/>
  <c r="I23" i="49"/>
  <c r="I24" i="49"/>
  <c r="I25" i="49"/>
  <c r="I26" i="49"/>
  <c r="I27" i="49"/>
  <c r="I28" i="49"/>
  <c r="I29" i="49"/>
  <c r="I30" i="49"/>
  <c r="I31" i="49"/>
  <c r="I32" i="49"/>
  <c r="I33" i="49"/>
  <c r="I34" i="49"/>
  <c r="I35" i="49"/>
  <c r="I36" i="49"/>
  <c r="I37" i="49"/>
  <c r="I38" i="49"/>
  <c r="I39" i="49"/>
  <c r="I40" i="49"/>
  <c r="I41" i="49"/>
  <c r="I42" i="49"/>
  <c r="I43" i="49"/>
  <c r="I44" i="49"/>
  <c r="I45" i="49"/>
  <c r="I46" i="49"/>
  <c r="I47" i="49"/>
  <c r="I48" i="49"/>
  <c r="I49" i="49"/>
  <c r="I50" i="49"/>
  <c r="I51" i="49"/>
  <c r="I52" i="49"/>
  <c r="I53" i="49"/>
  <c r="I54" i="49"/>
  <c r="I55" i="49"/>
  <c r="I56" i="49"/>
  <c r="I57" i="49"/>
  <c r="I58" i="49"/>
  <c r="I59" i="49"/>
  <c r="G49" i="49"/>
  <c r="G50" i="49"/>
  <c r="G51" i="49"/>
  <c r="G52" i="49"/>
  <c r="G53" i="49"/>
  <c r="G54" i="49"/>
  <c r="G55" i="49"/>
  <c r="G56" i="49"/>
  <c r="G57" i="49"/>
  <c r="G58" i="49"/>
  <c r="G59" i="49"/>
  <c r="I60" i="49"/>
  <c r="G60" i="49"/>
  <c r="E22" i="49"/>
  <c r="E23" i="49"/>
  <c r="E24" i="49"/>
  <c r="E25" i="49"/>
  <c r="E26" i="49"/>
  <c r="E27" i="49"/>
  <c r="E28" i="49"/>
  <c r="E29" i="49"/>
  <c r="E30" i="49"/>
  <c r="E31" i="49"/>
  <c r="E32" i="49"/>
  <c r="E33" i="49"/>
  <c r="E34" i="49"/>
  <c r="E35" i="49"/>
  <c r="E36" i="49"/>
  <c r="E37" i="49"/>
  <c r="E38" i="49"/>
  <c r="E39" i="49"/>
  <c r="E40" i="49"/>
  <c r="E41" i="49"/>
  <c r="E42" i="49"/>
  <c r="E43" i="49"/>
  <c r="E44" i="49"/>
  <c r="E45" i="49"/>
  <c r="E46" i="49"/>
  <c r="E47" i="49"/>
  <c r="E48" i="49"/>
  <c r="E49" i="49"/>
  <c r="E50" i="49"/>
  <c r="E51" i="49"/>
  <c r="E52" i="49"/>
  <c r="E53" i="49"/>
  <c r="E54" i="49"/>
  <c r="E55" i="49"/>
  <c r="E56" i="49"/>
  <c r="E57" i="49"/>
  <c r="E58" i="49"/>
  <c r="E59" i="49"/>
  <c r="E60" i="49"/>
  <c r="I9" i="48"/>
  <c r="I10" i="48"/>
  <c r="I11" i="48"/>
  <c r="I12" i="48"/>
  <c r="I13" i="48"/>
  <c r="I14" i="48"/>
  <c r="I15" i="48"/>
  <c r="I16" i="48"/>
  <c r="I17" i="48"/>
  <c r="I18" i="48"/>
  <c r="I19" i="48"/>
  <c r="I20" i="48"/>
  <c r="I21" i="48"/>
  <c r="I22" i="48"/>
  <c r="I23" i="48"/>
  <c r="I24" i="48"/>
  <c r="I25" i="48"/>
  <c r="I26" i="48"/>
  <c r="I27" i="48"/>
  <c r="I28" i="48"/>
  <c r="I29" i="48"/>
  <c r="I30" i="48"/>
  <c r="I31" i="48"/>
  <c r="I32" i="48"/>
  <c r="I33" i="48"/>
  <c r="I34" i="48"/>
  <c r="I35" i="48"/>
  <c r="I36" i="48"/>
  <c r="I37" i="48"/>
  <c r="I38" i="48"/>
  <c r="I39" i="48"/>
  <c r="I40" i="48"/>
  <c r="I41" i="48"/>
  <c r="I42" i="48"/>
  <c r="I43" i="48"/>
  <c r="I44" i="48"/>
  <c r="I45" i="48"/>
  <c r="I46" i="48"/>
  <c r="I47" i="48"/>
  <c r="I48" i="48"/>
  <c r="I49" i="48"/>
  <c r="I50" i="48"/>
  <c r="I51" i="48"/>
  <c r="I52" i="48"/>
  <c r="I53" i="48"/>
  <c r="I54" i="48"/>
  <c r="I55" i="48"/>
  <c r="I56" i="48"/>
  <c r="I57" i="48"/>
  <c r="I58" i="48"/>
  <c r="I59" i="48"/>
  <c r="G49" i="48"/>
  <c r="G50" i="48"/>
  <c r="G51" i="48"/>
  <c r="G52" i="48"/>
  <c r="G53" i="48"/>
  <c r="G54" i="48"/>
  <c r="G55" i="48"/>
  <c r="G56" i="48"/>
  <c r="G57" i="48"/>
  <c r="G58" i="48"/>
  <c r="G59" i="48"/>
  <c r="E9" i="48"/>
  <c r="E10" i="48"/>
  <c r="E11" i="48"/>
  <c r="E12" i="48"/>
  <c r="E13" i="48"/>
  <c r="E14" i="48"/>
  <c r="E15" i="48"/>
  <c r="E16" i="48"/>
  <c r="E17" i="48"/>
  <c r="E18" i="48"/>
  <c r="E19" i="48"/>
  <c r="E20" i="48"/>
  <c r="E21" i="48"/>
  <c r="E22" i="48"/>
  <c r="E23" i="48"/>
  <c r="E24" i="48"/>
  <c r="E25" i="48"/>
  <c r="E26" i="48"/>
  <c r="E27" i="48"/>
  <c r="E28" i="48"/>
  <c r="E29" i="48"/>
  <c r="E30" i="48"/>
  <c r="E31" i="48"/>
  <c r="E32" i="48"/>
  <c r="E33" i="48"/>
  <c r="E34" i="48"/>
  <c r="E35" i="48"/>
  <c r="E36" i="48"/>
  <c r="E37" i="48"/>
  <c r="E38" i="48"/>
  <c r="E39" i="48"/>
  <c r="E40" i="48"/>
  <c r="E41" i="48"/>
  <c r="E42" i="48"/>
  <c r="E43" i="48"/>
  <c r="E44" i="48"/>
  <c r="E45" i="48"/>
  <c r="E46" i="48"/>
  <c r="E47" i="48"/>
  <c r="E48" i="48"/>
  <c r="E49" i="48"/>
  <c r="E50" i="48"/>
  <c r="E51" i="48"/>
  <c r="E52" i="48"/>
  <c r="E53" i="48"/>
  <c r="E54" i="48"/>
  <c r="E55" i="48"/>
  <c r="E56" i="48"/>
  <c r="E57" i="48"/>
  <c r="E58" i="48"/>
  <c r="E59" i="48"/>
  <c r="I60" i="48"/>
  <c r="G60" i="48"/>
  <c r="E60" i="48"/>
  <c r="E9" i="47"/>
  <c r="E10" i="47"/>
  <c r="E11" i="47"/>
  <c r="E12" i="47"/>
  <c r="E13" i="47"/>
  <c r="E14" i="47"/>
  <c r="E15" i="47"/>
  <c r="E16" i="47"/>
  <c r="E17" i="47"/>
  <c r="E18" i="47"/>
  <c r="E19" i="47"/>
  <c r="E20" i="47"/>
  <c r="E21" i="47"/>
  <c r="E22" i="47"/>
  <c r="E23" i="47"/>
  <c r="E24" i="47"/>
  <c r="E25" i="47"/>
  <c r="E26" i="47"/>
  <c r="E27" i="47"/>
  <c r="E28" i="47"/>
  <c r="E29" i="47"/>
  <c r="E30" i="47"/>
  <c r="E31" i="47"/>
  <c r="E32" i="47"/>
  <c r="E33" i="47"/>
  <c r="E34" i="47"/>
  <c r="E35" i="47"/>
  <c r="E36" i="47"/>
  <c r="E37" i="47"/>
  <c r="E38" i="47"/>
  <c r="E39" i="47"/>
  <c r="E40" i="47"/>
  <c r="E41" i="47"/>
  <c r="E42" i="47"/>
  <c r="E43" i="47"/>
  <c r="E44" i="47"/>
  <c r="E45" i="47"/>
  <c r="E46" i="47"/>
  <c r="E47" i="47"/>
  <c r="E48" i="47"/>
  <c r="E49" i="47"/>
  <c r="E50" i="47"/>
  <c r="E51" i="47"/>
  <c r="E52" i="47"/>
  <c r="E53" i="47"/>
  <c r="E54" i="47"/>
  <c r="E55" i="47"/>
  <c r="E56" i="47"/>
  <c r="E57" i="47"/>
  <c r="E58" i="47"/>
  <c r="E59" i="47"/>
  <c r="E60" i="47"/>
  <c r="I9" i="47"/>
  <c r="I10" i="47"/>
  <c r="I11" i="47"/>
  <c r="I12" i="47"/>
  <c r="I13" i="47"/>
  <c r="I14" i="47"/>
  <c r="I15" i="47"/>
  <c r="I16" i="47"/>
  <c r="I17" i="47"/>
  <c r="I18" i="47"/>
  <c r="I19" i="47"/>
  <c r="I20" i="47"/>
  <c r="I21" i="47"/>
  <c r="I22" i="47"/>
  <c r="I23" i="47"/>
  <c r="I24" i="47"/>
  <c r="I25" i="47"/>
  <c r="I26" i="47"/>
  <c r="I27" i="47"/>
  <c r="I28" i="47"/>
  <c r="I29" i="47"/>
  <c r="I30" i="47"/>
  <c r="I31" i="47"/>
  <c r="I32" i="47"/>
  <c r="I33" i="47"/>
  <c r="I34" i="47"/>
  <c r="I35" i="47"/>
  <c r="I36" i="47"/>
  <c r="I37" i="47"/>
  <c r="I38" i="47"/>
  <c r="I39" i="47"/>
  <c r="I40" i="47"/>
  <c r="I41" i="47"/>
  <c r="I42" i="47"/>
  <c r="I43" i="47"/>
  <c r="I44" i="47"/>
  <c r="I45" i="47"/>
  <c r="I46" i="47"/>
  <c r="I47" i="47"/>
  <c r="I48" i="47"/>
  <c r="I49" i="47"/>
  <c r="I50" i="47"/>
  <c r="I51" i="47"/>
  <c r="I52" i="47"/>
  <c r="I53" i="47"/>
  <c r="I54" i="47"/>
  <c r="I55" i="47"/>
  <c r="I56" i="47"/>
  <c r="I57" i="47"/>
  <c r="I58" i="47"/>
  <c r="I59" i="47"/>
  <c r="I60" i="47"/>
  <c r="G56" i="47"/>
  <c r="G57" i="47"/>
  <c r="G58" i="47"/>
  <c r="G59" i="47"/>
  <c r="G60" i="47"/>
</calcChain>
</file>

<file path=xl/sharedStrings.xml><?xml version="1.0" encoding="utf-8"?>
<sst xmlns="http://schemas.openxmlformats.org/spreadsheetml/2006/main" count="741" uniqueCount="93">
  <si>
    <t>作付面積</t>
    <rPh sb="0" eb="2">
      <t>サクツケ</t>
    </rPh>
    <rPh sb="2" eb="4">
      <t>メンセキ</t>
    </rPh>
    <phoneticPr fontId="2"/>
  </si>
  <si>
    <t>収穫量</t>
    <rPh sb="0" eb="2">
      <t>シュウカク</t>
    </rPh>
    <rPh sb="2" eb="3">
      <t>リョウ</t>
    </rPh>
    <phoneticPr fontId="2"/>
  </si>
  <si>
    <t>北海道</t>
    <rPh sb="0" eb="3">
      <t>ホッカイドウ</t>
    </rPh>
    <phoneticPr fontId="2"/>
  </si>
  <si>
    <t>都府県</t>
    <rPh sb="0" eb="3">
      <t>トフケン</t>
    </rPh>
    <phoneticPr fontId="2"/>
  </si>
  <si>
    <t>10a当りの収穫量</t>
    <rPh sb="3" eb="4">
      <t>アタ</t>
    </rPh>
    <rPh sb="6" eb="8">
      <t>シュウカク</t>
    </rPh>
    <rPh sb="8" eb="9">
      <t>リョウ</t>
    </rPh>
    <phoneticPr fontId="2"/>
  </si>
  <si>
    <t>前年比</t>
    <rPh sb="0" eb="3">
      <t>ゼンネンヒ</t>
    </rPh>
    <phoneticPr fontId="2"/>
  </si>
  <si>
    <t>飼料作物の作付面積と収穫量（牧草）</t>
    <rPh sb="14" eb="16">
      <t>ボクソウ</t>
    </rPh>
    <phoneticPr fontId="2"/>
  </si>
  <si>
    <t>全国</t>
    <rPh sb="0" eb="2">
      <t>ゼンコク</t>
    </rPh>
    <phoneticPr fontId="2"/>
  </si>
  <si>
    <t>飼料作物の作付面積と収穫量（青刈りとうもろこし）</t>
    <rPh sb="14" eb="16">
      <t>アオガ</t>
    </rPh>
    <phoneticPr fontId="2"/>
  </si>
  <si>
    <t>－</t>
    <phoneticPr fontId="2"/>
  </si>
  <si>
    <t>－</t>
    <phoneticPr fontId="2"/>
  </si>
  <si>
    <t>－</t>
    <phoneticPr fontId="2"/>
  </si>
  <si>
    <t>飼料作物の作付面積と収穫量（ソルゴー）</t>
    <phoneticPr fontId="2"/>
  </si>
  <si>
    <t>（単位：ha、kg、t、％）</t>
    <rPh sb="1" eb="3">
      <t>タンイ</t>
    </rPh>
    <phoneticPr fontId="2"/>
  </si>
  <si>
    <t>－</t>
    <phoneticPr fontId="2"/>
  </si>
  <si>
    <t>飼料作物の作付面積と収穫量（青刈りえん麦）</t>
    <rPh sb="14" eb="16">
      <t>アオガ</t>
    </rPh>
    <rPh sb="19" eb="20">
      <t>バク</t>
    </rPh>
    <phoneticPr fontId="2"/>
  </si>
  <si>
    <t>－</t>
  </si>
  <si>
    <t>-</t>
    <phoneticPr fontId="2"/>
  </si>
  <si>
    <t>年</t>
    <rPh sb="0" eb="1">
      <t>ネン</t>
    </rPh>
    <phoneticPr fontId="2"/>
  </si>
  <si>
    <t>データ元：農林水産省「作物統計調査 」</t>
    <rPh sb="5" eb="7">
      <t>ノウリン</t>
    </rPh>
    <rPh sb="7" eb="10">
      <t>スイサンショウ</t>
    </rPh>
    <rPh sb="11" eb="13">
      <t>サクモツ</t>
    </rPh>
    <rPh sb="13" eb="15">
      <t>トウケイ</t>
    </rPh>
    <rPh sb="15" eb="17">
      <t>チョウサ</t>
    </rPh>
    <phoneticPr fontId="2"/>
  </si>
  <si>
    <t>　　　</t>
    <phoneticPr fontId="2"/>
  </si>
  <si>
    <t>昭和 35</t>
    <rPh sb="0" eb="1">
      <t>アキラ</t>
    </rPh>
    <rPh sb="1" eb="2">
      <t>ワ</t>
    </rPh>
    <phoneticPr fontId="4"/>
  </si>
  <si>
    <t>　　　36</t>
  </si>
  <si>
    <t>　　　37</t>
  </si>
  <si>
    <t>　　　38</t>
  </si>
  <si>
    <t>　　　39</t>
  </si>
  <si>
    <t>　　　40</t>
  </si>
  <si>
    <t>　　　41</t>
  </si>
  <si>
    <t>　　　42</t>
  </si>
  <si>
    <t>　　　43</t>
  </si>
  <si>
    <t>　　　44</t>
  </si>
  <si>
    <t>　　　45</t>
  </si>
  <si>
    <t>　　　46</t>
  </si>
  <si>
    <t>　　　47</t>
  </si>
  <si>
    <t>　　　48</t>
  </si>
  <si>
    <t>　　　49</t>
  </si>
  <si>
    <t>　　　50</t>
  </si>
  <si>
    <t>　　　51</t>
  </si>
  <si>
    <t>　　　52</t>
  </si>
  <si>
    <t>　　　53</t>
  </si>
  <si>
    <t>　　　54</t>
  </si>
  <si>
    <t>　　　55</t>
  </si>
  <si>
    <t>　　　56</t>
  </si>
  <si>
    <t>　　　57</t>
  </si>
  <si>
    <t>　　　58</t>
  </si>
  <si>
    <t>　　　59</t>
  </si>
  <si>
    <t>　　　60</t>
  </si>
  <si>
    <t>　　　61</t>
  </si>
  <si>
    <t>　　　62</t>
  </si>
  <si>
    <t>　　　63</t>
  </si>
  <si>
    <t>平成 元</t>
    <rPh sb="0" eb="2">
      <t>ヘイセイ</t>
    </rPh>
    <rPh sb="3" eb="4">
      <t>モト</t>
    </rPh>
    <phoneticPr fontId="4"/>
  </si>
  <si>
    <t>　　　2</t>
  </si>
  <si>
    <t>　　　3</t>
  </si>
  <si>
    <t>　　　4</t>
  </si>
  <si>
    <t>　　　5</t>
  </si>
  <si>
    <t>　　　6</t>
  </si>
  <si>
    <t>　　　7</t>
  </si>
  <si>
    <t>　　　8</t>
  </si>
  <si>
    <t>　　　9</t>
  </si>
  <si>
    <t>　　 10</t>
  </si>
  <si>
    <t>　　 11</t>
  </si>
  <si>
    <t>　　 12</t>
  </si>
  <si>
    <t>　　 13</t>
  </si>
  <si>
    <t>　　 14</t>
  </si>
  <si>
    <t>　　 15</t>
  </si>
  <si>
    <t>　　 16</t>
  </si>
  <si>
    <t>　　 17</t>
  </si>
  <si>
    <t>　　 18</t>
  </si>
  <si>
    <t>　　 19</t>
  </si>
  <si>
    <t>　　 20</t>
  </si>
  <si>
    <t>　　 21</t>
  </si>
  <si>
    <t>　　 22</t>
  </si>
  <si>
    <t>　　 23</t>
  </si>
  <si>
    <t>　　 24</t>
  </si>
  <si>
    <t>　　 25</t>
  </si>
  <si>
    <t>　　 26</t>
  </si>
  <si>
    <t>　　 27</t>
  </si>
  <si>
    <t>　　 28</t>
  </si>
  <si>
    <t>　　  　 農業競争力強化基盤整備事業のうち飼料作物に係るものを実施する都道府県である。</t>
    <phoneticPr fontId="2"/>
  </si>
  <si>
    <t>注：1　昭和45年産以前の作付面積には肥料用を含む。</t>
    <rPh sb="0" eb="1">
      <t>チュウ</t>
    </rPh>
    <rPh sb="4" eb="6">
      <t>ショウワ</t>
    </rPh>
    <rPh sb="8" eb="9">
      <t>ネン</t>
    </rPh>
    <rPh sb="9" eb="10">
      <t>サン</t>
    </rPh>
    <rPh sb="10" eb="12">
      <t>イゼン</t>
    </rPh>
    <rPh sb="13" eb="15">
      <t>サクツケ</t>
    </rPh>
    <rPh sb="15" eb="17">
      <t>メンセキ</t>
    </rPh>
    <rPh sb="19" eb="22">
      <t>ヒリョウヨウ</t>
    </rPh>
    <rPh sb="23" eb="24">
      <t>フク</t>
    </rPh>
    <phoneticPr fontId="2"/>
  </si>
  <si>
    <t>　　 2　昭和19年産から昭和48年産までは、沖縄県を含まない。</t>
    <rPh sb="5" eb="7">
      <t>ショウワ</t>
    </rPh>
    <rPh sb="9" eb="10">
      <t>ネン</t>
    </rPh>
    <rPh sb="10" eb="11">
      <t>サン</t>
    </rPh>
    <rPh sb="13" eb="15">
      <t>ショウワ</t>
    </rPh>
    <rPh sb="17" eb="18">
      <t>ネン</t>
    </rPh>
    <rPh sb="18" eb="19">
      <t>サン</t>
    </rPh>
    <rPh sb="23" eb="26">
      <t>オキナワケン</t>
    </rPh>
    <rPh sb="27" eb="28">
      <t>フク</t>
    </rPh>
    <phoneticPr fontId="2"/>
  </si>
  <si>
    <t>－</t>
    <phoneticPr fontId="2"/>
  </si>
  <si>
    <t>　　 3　「前年比」はJミルクによる算出。</t>
    <rPh sb="6" eb="9">
      <t>ゼンネンヒ</t>
    </rPh>
    <rPh sb="18" eb="20">
      <t>サンシュツ</t>
    </rPh>
    <phoneticPr fontId="2"/>
  </si>
  <si>
    <t>　　 4  色付セルについては確定値。</t>
    <rPh sb="6" eb="7">
      <t>イロ</t>
    </rPh>
    <rPh sb="7" eb="8">
      <t>ツキ</t>
    </rPh>
    <rPh sb="15" eb="17">
      <t>カクテイ</t>
    </rPh>
    <rPh sb="17" eb="18">
      <t>アタイ</t>
    </rPh>
    <phoneticPr fontId="2"/>
  </si>
  <si>
    <t>　　  　 平成28年産については主産国を対象に調査を実施した。</t>
    <rPh sb="6" eb="8">
      <t>ヘイセイ</t>
    </rPh>
    <rPh sb="10" eb="12">
      <t>ネンサン</t>
    </rPh>
    <rPh sb="17" eb="18">
      <t>シュ</t>
    </rPh>
    <rPh sb="18" eb="19">
      <t>サン</t>
    </rPh>
    <rPh sb="19" eb="20">
      <t>コク</t>
    </rPh>
    <rPh sb="21" eb="23">
      <t>タイショウ</t>
    </rPh>
    <rPh sb="24" eb="26">
      <t>チョウサ</t>
    </rPh>
    <rPh sb="27" eb="29">
      <t>ジッシ</t>
    </rPh>
    <phoneticPr fontId="2"/>
  </si>
  <si>
    <t>　　 1　飼料作物の収穫量調査は主産県調査であり、３年ごとに全国調査を実施している。</t>
    <rPh sb="5" eb="7">
      <t>シリョウ</t>
    </rPh>
    <rPh sb="7" eb="9">
      <t>サクモツ</t>
    </rPh>
    <rPh sb="10" eb="12">
      <t>シュウカク</t>
    </rPh>
    <rPh sb="12" eb="13">
      <t>リョウ</t>
    </rPh>
    <rPh sb="13" eb="15">
      <t>チョウサ</t>
    </rPh>
    <rPh sb="16" eb="17">
      <t>シュ</t>
    </rPh>
    <rPh sb="17" eb="18">
      <t>サン</t>
    </rPh>
    <rPh sb="18" eb="19">
      <t>ケン</t>
    </rPh>
    <rPh sb="19" eb="21">
      <t>チョウサ</t>
    </rPh>
    <rPh sb="26" eb="27">
      <t>ネン</t>
    </rPh>
    <rPh sb="30" eb="32">
      <t>ゼンコク</t>
    </rPh>
    <rPh sb="32" eb="34">
      <t>チョウサ</t>
    </rPh>
    <rPh sb="35" eb="37">
      <t>ジッシ</t>
    </rPh>
    <phoneticPr fontId="2"/>
  </si>
  <si>
    <t>　　 2　主産県とは、前年の作付面積のおおむね80％以上を占めるまでの上位都道府県に加えて、</t>
    <rPh sb="5" eb="6">
      <t>シュ</t>
    </rPh>
    <rPh sb="6" eb="7">
      <t>サン</t>
    </rPh>
    <rPh sb="7" eb="8">
      <t>ケン</t>
    </rPh>
    <rPh sb="11" eb="13">
      <t>ゼンネン</t>
    </rPh>
    <rPh sb="14" eb="16">
      <t>サクツケ</t>
    </rPh>
    <rPh sb="16" eb="18">
      <t>メンセキ</t>
    </rPh>
    <rPh sb="26" eb="28">
      <t>イジョウ</t>
    </rPh>
    <rPh sb="29" eb="30">
      <t>シ</t>
    </rPh>
    <rPh sb="35" eb="37">
      <t>ジョウイ</t>
    </rPh>
    <rPh sb="37" eb="41">
      <t>トドウフケン</t>
    </rPh>
    <rPh sb="42" eb="43">
      <t>クワ</t>
    </rPh>
    <phoneticPr fontId="2"/>
  </si>
  <si>
    <t>　 　4  色付セルについては確定値。</t>
    <rPh sb="6" eb="7">
      <t>イロ</t>
    </rPh>
    <rPh sb="7" eb="8">
      <t>ツキ</t>
    </rPh>
    <rPh sb="15" eb="17">
      <t>カクテイ</t>
    </rPh>
    <rPh sb="17" eb="18">
      <t>アタイ</t>
    </rPh>
    <phoneticPr fontId="2"/>
  </si>
  <si>
    <t>　　 29</t>
  </si>
  <si>
    <t>31/令和元</t>
    <rPh sb="3" eb="5">
      <t>レイワ</t>
    </rPh>
    <rPh sb="5" eb="6">
      <t>ガン</t>
    </rPh>
    <phoneticPr fontId="2"/>
  </si>
  <si>
    <t>毎年1回更新、最終更新日2017/12/6</t>
  </si>
  <si>
    <t>　　5  作付面積については、平成29年産から調査を廃止した。</t>
    <rPh sb="5" eb="7">
      <t>サクツケ</t>
    </rPh>
    <rPh sb="7" eb="9">
      <t>メンセキ</t>
    </rPh>
    <rPh sb="15" eb="17">
      <t>ヘイセイ</t>
    </rPh>
    <rPh sb="19" eb="21">
      <t>ネンサン</t>
    </rPh>
    <rPh sb="23" eb="25">
      <t>チョウサ</t>
    </rPh>
    <rPh sb="26" eb="28">
      <t>ハイシ</t>
    </rPh>
    <phoneticPr fontId="2"/>
  </si>
  <si>
    <t>毎年1回更新、最終更新日2025/4/14</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</si>
</sst>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 "/>
    <numFmt numFmtId="177" formatCode="#,##0.0_ "/>
    <numFmt numFmtId="178" formatCode="#,##0;\-#,##0;&quot;-&quot;"/>
    <numFmt numFmtId="179" formatCode="#,##0_);[Red]\(#,##0\)"/>
    <numFmt numFmtId="180" formatCode="#,##0_ ;[Red]\-#,##0\ "/>
    <numFmt numFmtId="181" formatCode="0.0"/>
  </numFmts>
  <fonts count="13">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8"/>
      <name val="ＭＳ Ｐゴシック"/>
      <family val="3"/>
      <charset val="128"/>
    </font>
    <font>
      <b/>
      <sz val="12"/>
      <name val="ＭＳ Ｐゴシック"/>
      <family val="3"/>
      <charset val="128"/>
    </font>
    <font>
      <sz val="10"/>
      <name val="ＭＳ Ｐ明朝"/>
      <family val="1"/>
      <charset val="128"/>
    </font>
    <font>
      <b/>
      <sz val="10"/>
      <color theme="0"/>
      <name val="ＭＳ Ｐゴシック"/>
      <family val="3"/>
      <charset val="128"/>
    </font>
    <font>
      <sz val="10"/>
      <color indexed="8"/>
      <name val="Arial"/>
      <family val="2"/>
    </font>
    <font>
      <b/>
      <sz val="12"/>
      <name val="Arial"/>
      <family val="2"/>
    </font>
    <font>
      <sz val="10"/>
      <name val="Arial"/>
      <family val="2"/>
    </font>
    <font>
      <b/>
      <sz val="9"/>
      <color theme="0"/>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CC"/>
        <bgColor indexed="64"/>
      </patternFill>
    </fill>
  </fills>
  <borders count="50">
    <border>
      <left/>
      <right/>
      <top/>
      <bottom/>
      <diagonal/>
    </border>
    <border>
      <left style="thin">
        <color indexed="64"/>
      </left>
      <right style="thin">
        <color theme="0" tint="-0.499984740745262"/>
      </right>
      <top style="thin">
        <color indexed="64"/>
      </top>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diagonal/>
    </border>
    <border>
      <left style="thin">
        <color theme="0" tint="-0.499984740745262"/>
      </left>
      <right style="thin">
        <color indexed="64"/>
      </right>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indexed="64"/>
      </bottom>
      <diagonal/>
    </border>
    <border>
      <left/>
      <right style="thin">
        <color indexed="64"/>
      </right>
      <top style="thin">
        <color indexed="64"/>
      </top>
      <bottom/>
      <diagonal/>
    </border>
    <border>
      <left/>
      <right style="thin">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theme="0" tint="-0.499984740745262"/>
      </left>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right style="thin">
        <color indexed="64"/>
      </right>
      <top/>
      <bottom style="thin">
        <color indexed="64"/>
      </bottom>
      <diagonal/>
    </border>
    <border>
      <left style="thin">
        <color theme="0" tint="-0.499984740745262"/>
      </left>
      <right style="thin">
        <color indexed="64"/>
      </right>
      <top style="thin">
        <color indexed="64"/>
      </top>
      <bottom/>
      <diagonal/>
    </border>
    <border>
      <left/>
      <right style="thin">
        <color theme="0" tint="-0.499984740745262"/>
      </right>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n">
        <color indexed="64"/>
      </bottom>
      <diagonal/>
    </border>
    <border>
      <left/>
      <right style="thin">
        <color theme="0" tint="-0.499984740745262"/>
      </right>
      <top/>
      <bottom style="thin">
        <color indexed="64"/>
      </bottom>
      <diagonal/>
    </border>
    <border>
      <left style="thin">
        <color indexed="64"/>
      </left>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s>
  <cellStyleXfs count="6">
    <xf numFmtId="0" fontId="0" fillId="0" borderId="0"/>
    <xf numFmtId="178" fontId="9" fillId="0" borderId="0" applyFill="0" applyBorder="0" applyAlignment="0"/>
    <xf numFmtId="0" fontId="10" fillId="0" borderId="10" applyNumberFormat="0" applyAlignment="0" applyProtection="0">
      <alignment horizontal="left" vertical="center"/>
    </xf>
    <xf numFmtId="0" fontId="10" fillId="0" borderId="11">
      <alignment horizontal="left" vertical="center"/>
    </xf>
    <xf numFmtId="0" fontId="11" fillId="0" borderId="0"/>
    <xf numFmtId="38" fontId="1" fillId="0" borderId="0" applyFont="0" applyFill="0" applyBorder="0" applyAlignment="0" applyProtection="0"/>
  </cellStyleXfs>
  <cellXfs count="155">
    <xf numFmtId="0" fontId="0" fillId="0" borderId="0" xfId="0"/>
    <xf numFmtId="0" fontId="5" fillId="0" borderId="0" xfId="0" applyFont="1" applyAlignment="1">
      <alignment horizontal="right" vertical="center"/>
    </xf>
    <xf numFmtId="0" fontId="3" fillId="4" borderId="0" xfId="0" applyFont="1" applyFill="1" applyAlignment="1">
      <alignment vertical="center"/>
    </xf>
    <xf numFmtId="0" fontId="5" fillId="4" borderId="0" xfId="0" applyFont="1" applyFill="1" applyAlignment="1">
      <alignment horizontal="right" vertical="center"/>
    </xf>
    <xf numFmtId="0" fontId="6" fillId="4" borderId="0" xfId="0" applyFont="1" applyFill="1" applyAlignment="1">
      <alignment vertical="center"/>
    </xf>
    <xf numFmtId="0" fontId="5" fillId="4" borderId="0" xfId="0" applyFont="1" applyFill="1" applyAlignment="1">
      <alignment vertical="center"/>
    </xf>
    <xf numFmtId="0" fontId="3" fillId="4" borderId="0" xfId="0" applyFont="1" applyFill="1" applyBorder="1" applyAlignment="1">
      <alignment vertical="center"/>
    </xf>
    <xf numFmtId="0" fontId="3" fillId="4" borderId="0" xfId="0" applyFont="1" applyFill="1" applyBorder="1" applyAlignment="1">
      <alignment horizontal="center" vertical="center" wrapText="1"/>
    </xf>
    <xf numFmtId="0" fontId="3" fillId="4" borderId="0" xfId="0" applyFont="1" applyFill="1" applyBorder="1" applyAlignment="1">
      <alignment vertical="center" wrapText="1"/>
    </xf>
    <xf numFmtId="176" fontId="3" fillId="4" borderId="0" xfId="0" applyNumberFormat="1" applyFont="1" applyFill="1" applyBorder="1" applyAlignment="1">
      <alignment vertical="center"/>
    </xf>
    <xf numFmtId="177" fontId="3" fillId="4" borderId="0" xfId="0" applyNumberFormat="1" applyFont="1" applyFill="1" applyBorder="1" applyAlignment="1">
      <alignment vertical="center"/>
    </xf>
    <xf numFmtId="180" fontId="5" fillId="4" borderId="0" xfId="5" applyNumberFormat="1" applyFont="1" applyFill="1" applyBorder="1" applyAlignment="1">
      <alignment horizontal="left" vertical="center"/>
    </xf>
    <xf numFmtId="0" fontId="12" fillId="3" borderId="30" xfId="0" applyFont="1" applyFill="1" applyBorder="1" applyAlignment="1">
      <alignment horizontal="center" vertical="center"/>
    </xf>
    <xf numFmtId="0" fontId="12" fillId="5" borderId="31" xfId="0" applyFont="1" applyFill="1" applyBorder="1" applyAlignment="1">
      <alignment horizontal="center" vertical="center" wrapText="1"/>
    </xf>
    <xf numFmtId="0" fontId="12" fillId="3" borderId="32" xfId="0" applyFont="1" applyFill="1" applyBorder="1" applyAlignment="1">
      <alignment horizontal="center" vertical="center"/>
    </xf>
    <xf numFmtId="0" fontId="5" fillId="4" borderId="0" xfId="0" applyFont="1" applyFill="1" applyAlignment="1">
      <alignment horizontal="left" vertical="center"/>
    </xf>
    <xf numFmtId="179" fontId="7" fillId="6" borderId="16" xfId="0" applyNumberFormat="1" applyFont="1" applyFill="1" applyBorder="1" applyAlignment="1">
      <alignment horizontal="right" vertical="center"/>
    </xf>
    <xf numFmtId="179" fontId="7" fillId="6" borderId="13" xfId="0" applyNumberFormat="1" applyFont="1" applyFill="1" applyBorder="1" applyAlignment="1">
      <alignment horizontal="right" vertical="center"/>
    </xf>
    <xf numFmtId="176" fontId="7" fillId="6" borderId="6" xfId="0" applyNumberFormat="1" applyFont="1" applyFill="1" applyBorder="1" applyAlignment="1">
      <alignment vertical="center"/>
    </xf>
    <xf numFmtId="176" fontId="7" fillId="6" borderId="17" xfId="0" applyNumberFormat="1" applyFont="1" applyFill="1" applyBorder="1" applyAlignment="1">
      <alignment vertical="center"/>
    </xf>
    <xf numFmtId="179" fontId="7" fillId="6" borderId="14" xfId="0" applyNumberFormat="1" applyFont="1" applyFill="1" applyBorder="1" applyAlignment="1">
      <alignment horizontal="right" vertical="center"/>
    </xf>
    <xf numFmtId="179" fontId="7" fillId="6" borderId="17" xfId="0" applyNumberFormat="1" applyFont="1" applyFill="1" applyBorder="1" applyAlignment="1">
      <alignment horizontal="right" vertical="center"/>
    </xf>
    <xf numFmtId="179" fontId="7" fillId="6" borderId="3" xfId="0" applyNumberFormat="1" applyFont="1" applyFill="1" applyBorder="1" applyAlignment="1">
      <alignment horizontal="right" vertical="center"/>
    </xf>
    <xf numFmtId="179" fontId="7" fillId="6" borderId="6" xfId="0" applyNumberFormat="1" applyFont="1" applyFill="1" applyBorder="1" applyAlignment="1">
      <alignment horizontal="right" vertical="center"/>
    </xf>
    <xf numFmtId="176" fontId="7" fillId="6" borderId="4" xfId="0" applyNumberFormat="1" applyFont="1" applyFill="1" applyBorder="1" applyAlignment="1">
      <alignment vertical="center"/>
    </xf>
    <xf numFmtId="176" fontId="7" fillId="6" borderId="4" xfId="0" applyNumberFormat="1" applyFont="1" applyFill="1" applyBorder="1" applyAlignment="1">
      <alignment horizontal="right" vertical="center"/>
    </xf>
    <xf numFmtId="177" fontId="7" fillId="6" borderId="17" xfId="0" applyNumberFormat="1" applyFont="1" applyFill="1" applyBorder="1" applyAlignment="1">
      <alignment vertical="center"/>
    </xf>
    <xf numFmtId="177" fontId="7" fillId="6" borderId="14" xfId="0" applyNumberFormat="1" applyFont="1" applyFill="1" applyBorder="1" applyAlignment="1">
      <alignment vertical="center"/>
    </xf>
    <xf numFmtId="177" fontId="7" fillId="6" borderId="6" xfId="0" applyNumberFormat="1" applyFont="1" applyFill="1" applyBorder="1" applyAlignment="1">
      <alignment vertical="center"/>
    </xf>
    <xf numFmtId="176" fontId="7" fillId="6" borderId="14" xfId="0" applyNumberFormat="1" applyFont="1" applyFill="1" applyBorder="1" applyAlignment="1">
      <alignment vertical="center"/>
    </xf>
    <xf numFmtId="176" fontId="7" fillId="6" borderId="6" xfId="0" applyNumberFormat="1" applyFont="1" applyFill="1" applyBorder="1" applyAlignment="1">
      <alignment horizontal="right" vertical="center"/>
    </xf>
    <xf numFmtId="176" fontId="7" fillId="6" borderId="14" xfId="0" applyNumberFormat="1" applyFont="1" applyFill="1" applyBorder="1" applyAlignment="1">
      <alignment horizontal="right" vertical="center"/>
    </xf>
    <xf numFmtId="176" fontId="7" fillId="6" borderId="17" xfId="0" applyNumberFormat="1" applyFont="1" applyFill="1" applyBorder="1" applyAlignment="1">
      <alignment horizontal="right" vertical="center"/>
    </xf>
    <xf numFmtId="177" fontId="7" fillId="6" borderId="6" xfId="0" applyNumberFormat="1" applyFont="1" applyFill="1" applyBorder="1" applyAlignment="1">
      <alignment horizontal="right" vertical="center"/>
    </xf>
    <xf numFmtId="177" fontId="7" fillId="6" borderId="14" xfId="0" applyNumberFormat="1" applyFont="1" applyFill="1" applyBorder="1" applyAlignment="1">
      <alignment horizontal="right" vertical="center"/>
    </xf>
    <xf numFmtId="177" fontId="7" fillId="6" borderId="17" xfId="0" applyNumberFormat="1" applyFont="1" applyFill="1" applyBorder="1" applyAlignment="1">
      <alignment horizontal="right" vertical="center"/>
    </xf>
    <xf numFmtId="0" fontId="7" fillId="6" borderId="17" xfId="0" applyFont="1" applyFill="1" applyBorder="1" applyAlignment="1">
      <alignment horizontal="right" vertical="center"/>
    </xf>
    <xf numFmtId="0" fontId="7" fillId="6" borderId="18" xfId="0" applyFont="1" applyFill="1" applyBorder="1" applyAlignment="1">
      <alignment horizontal="right" vertical="center"/>
    </xf>
    <xf numFmtId="179" fontId="7" fillId="6" borderId="1" xfId="0" applyNumberFormat="1" applyFont="1" applyFill="1" applyBorder="1" applyAlignment="1">
      <alignment horizontal="right" vertical="center"/>
    </xf>
    <xf numFmtId="0" fontId="7" fillId="6" borderId="21" xfId="0" applyFont="1" applyFill="1" applyBorder="1" applyAlignment="1">
      <alignment horizontal="right" vertical="center" wrapText="1"/>
    </xf>
    <xf numFmtId="0" fontId="7" fillId="6" borderId="6" xfId="0" applyFont="1" applyFill="1" applyBorder="1" applyAlignment="1">
      <alignment horizontal="right" vertical="center"/>
    </xf>
    <xf numFmtId="0" fontId="7" fillId="6" borderId="14" xfId="0" applyFont="1" applyFill="1" applyBorder="1" applyAlignment="1">
      <alignment horizontal="right" vertical="center"/>
    </xf>
    <xf numFmtId="179" fontId="7" fillId="6" borderId="5" xfId="0" applyNumberFormat="1" applyFont="1" applyFill="1" applyBorder="1" applyAlignment="1">
      <alignment horizontal="right" vertical="center"/>
    </xf>
    <xf numFmtId="0" fontId="7" fillId="6" borderId="5" xfId="0" applyFont="1" applyFill="1" applyBorder="1" applyAlignment="1">
      <alignment horizontal="right" vertical="center"/>
    </xf>
    <xf numFmtId="0" fontId="7" fillId="6" borderId="5" xfId="0" applyFont="1" applyFill="1" applyBorder="1" applyAlignment="1">
      <alignment horizontal="right" vertical="center" wrapText="1"/>
    </xf>
    <xf numFmtId="0" fontId="7" fillId="6" borderId="14" xfId="0" applyFont="1" applyFill="1" applyBorder="1" applyAlignment="1">
      <alignment horizontal="right" vertical="center" wrapText="1"/>
    </xf>
    <xf numFmtId="0" fontId="7" fillId="6" borderId="6" xfId="0" applyFont="1" applyFill="1" applyBorder="1" applyAlignment="1">
      <alignment horizontal="right" vertical="center" wrapText="1"/>
    </xf>
    <xf numFmtId="0" fontId="7" fillId="6" borderId="17" xfId="0" applyFont="1" applyFill="1" applyBorder="1" applyAlignment="1">
      <alignment horizontal="right" vertical="center" wrapText="1"/>
    </xf>
    <xf numFmtId="0" fontId="5" fillId="4" borderId="0" xfId="0" applyNumberFormat="1" applyFont="1" applyFill="1" applyBorder="1" applyAlignment="1">
      <alignment horizontal="left" vertical="center"/>
    </xf>
    <xf numFmtId="0" fontId="7" fillId="6" borderId="4" xfId="0" applyFont="1" applyFill="1" applyBorder="1" applyAlignment="1">
      <alignment horizontal="right" vertical="center"/>
    </xf>
    <xf numFmtId="179" fontId="7" fillId="6" borderId="4" xfId="0" applyNumberFormat="1" applyFont="1" applyFill="1" applyBorder="1" applyAlignment="1">
      <alignment horizontal="right" vertical="center"/>
    </xf>
    <xf numFmtId="179" fontId="7" fillId="6" borderId="15" xfId="0" applyNumberFormat="1" applyFont="1" applyFill="1" applyBorder="1" applyAlignment="1">
      <alignment horizontal="right" vertical="center"/>
    </xf>
    <xf numFmtId="176" fontId="7" fillId="6" borderId="19" xfId="0" applyNumberFormat="1" applyFont="1" applyFill="1" applyBorder="1" applyAlignment="1">
      <alignment horizontal="right" vertical="center"/>
    </xf>
    <xf numFmtId="179" fontId="7" fillId="6" borderId="18" xfId="0" applyNumberFormat="1" applyFont="1" applyFill="1" applyBorder="1" applyAlignment="1">
      <alignment horizontal="right" vertical="center"/>
    </xf>
    <xf numFmtId="179" fontId="7" fillId="6" borderId="8" xfId="0" applyNumberFormat="1" applyFont="1" applyFill="1" applyBorder="1" applyAlignment="1">
      <alignment horizontal="right" vertical="center"/>
    </xf>
    <xf numFmtId="179" fontId="7" fillId="6" borderId="22" xfId="0" applyNumberFormat="1" applyFont="1" applyFill="1" applyBorder="1" applyAlignment="1">
      <alignment horizontal="right" vertical="center"/>
    </xf>
    <xf numFmtId="179" fontId="7" fillId="6" borderId="9" xfId="0" applyNumberFormat="1" applyFont="1" applyFill="1" applyBorder="1" applyAlignment="1">
      <alignment horizontal="right" vertical="center"/>
    </xf>
    <xf numFmtId="179" fontId="7" fillId="6" borderId="23" xfId="0" applyNumberFormat="1" applyFont="1" applyFill="1" applyBorder="1" applyAlignment="1">
      <alignment horizontal="right" vertical="center"/>
    </xf>
    <xf numFmtId="0" fontId="7" fillId="6" borderId="19" xfId="0" applyFont="1" applyFill="1" applyBorder="1" applyAlignment="1">
      <alignment horizontal="right" vertical="center" wrapText="1"/>
    </xf>
    <xf numFmtId="179" fontId="7" fillId="6" borderId="17" xfId="0" applyNumberFormat="1" applyFont="1" applyFill="1" applyBorder="1" applyAlignment="1">
      <alignment vertical="center"/>
    </xf>
    <xf numFmtId="179" fontId="7" fillId="6" borderId="14" xfId="0" applyNumberFormat="1" applyFont="1" applyFill="1" applyBorder="1" applyAlignment="1">
      <alignment vertical="center"/>
    </xf>
    <xf numFmtId="179" fontId="7" fillId="6" borderId="6" xfId="0" applyNumberFormat="1" applyFont="1" applyFill="1" applyBorder="1" applyAlignment="1">
      <alignment vertical="center"/>
    </xf>
    <xf numFmtId="179" fontId="7" fillId="6" borderId="18" xfId="0" applyNumberFormat="1" applyFont="1" applyFill="1" applyBorder="1" applyAlignment="1">
      <alignment vertical="center"/>
    </xf>
    <xf numFmtId="179" fontId="7" fillId="6" borderId="15" xfId="0" applyNumberFormat="1" applyFont="1" applyFill="1" applyBorder="1" applyAlignment="1">
      <alignment vertical="center"/>
    </xf>
    <xf numFmtId="179" fontId="7" fillId="6" borderId="4" xfId="0" applyNumberFormat="1" applyFont="1" applyFill="1" applyBorder="1" applyAlignment="1">
      <alignment vertical="center"/>
    </xf>
    <xf numFmtId="41" fontId="7" fillId="6" borderId="6" xfId="0" applyNumberFormat="1" applyFont="1" applyFill="1" applyBorder="1" applyAlignment="1">
      <alignment horizontal="right" vertical="center"/>
    </xf>
    <xf numFmtId="41" fontId="7" fillId="6" borderId="18" xfId="0" applyNumberFormat="1" applyFont="1" applyFill="1" applyBorder="1" applyAlignment="1">
      <alignment horizontal="right" vertical="center"/>
    </xf>
    <xf numFmtId="41" fontId="7" fillId="6" borderId="15" xfId="0" applyNumberFormat="1" applyFont="1" applyFill="1" applyBorder="1" applyAlignment="1">
      <alignment horizontal="right" vertical="center"/>
    </xf>
    <xf numFmtId="41" fontId="7" fillId="6" borderId="9" xfId="0" applyNumberFormat="1" applyFont="1" applyFill="1" applyBorder="1" applyAlignment="1">
      <alignment horizontal="right" vertical="center"/>
    </xf>
    <xf numFmtId="41" fontId="7" fillId="6" borderId="4" xfId="0" applyNumberFormat="1" applyFont="1" applyFill="1" applyBorder="1" applyAlignment="1">
      <alignment horizontal="right" vertical="center"/>
    </xf>
    <xf numFmtId="41" fontId="7" fillId="6" borderId="14" xfId="0" applyNumberFormat="1" applyFont="1" applyFill="1" applyBorder="1" applyAlignment="1">
      <alignment horizontal="right" vertical="center"/>
    </xf>
    <xf numFmtId="41" fontId="7" fillId="6" borderId="21" xfId="0" applyNumberFormat="1" applyFont="1" applyFill="1" applyBorder="1" applyAlignment="1">
      <alignment horizontal="right" vertical="center" wrapText="1"/>
    </xf>
    <xf numFmtId="41" fontId="7" fillId="6" borderId="5" xfId="0" applyNumberFormat="1" applyFont="1" applyFill="1" applyBorder="1" applyAlignment="1">
      <alignment horizontal="right" vertical="center"/>
    </xf>
    <xf numFmtId="41" fontId="7" fillId="6" borderId="17" xfId="0" applyNumberFormat="1" applyFont="1" applyFill="1" applyBorder="1" applyAlignment="1">
      <alignment horizontal="right" vertical="center"/>
    </xf>
    <xf numFmtId="41" fontId="7" fillId="6" borderId="8" xfId="0" applyNumberFormat="1" applyFont="1" applyFill="1" applyBorder="1" applyAlignment="1">
      <alignment horizontal="right" vertical="center"/>
    </xf>
    <xf numFmtId="41" fontId="7" fillId="6" borderId="22" xfId="0" applyNumberFormat="1" applyFont="1" applyFill="1" applyBorder="1" applyAlignment="1">
      <alignment horizontal="right" vertical="center"/>
    </xf>
    <xf numFmtId="0" fontId="7" fillId="6" borderId="15" xfId="0" applyFont="1" applyFill="1" applyBorder="1" applyAlignment="1">
      <alignment horizontal="right" vertical="center"/>
    </xf>
    <xf numFmtId="181" fontId="3" fillId="4" borderId="0" xfId="0" applyNumberFormat="1" applyFont="1" applyFill="1" applyAlignment="1">
      <alignment vertical="center"/>
    </xf>
    <xf numFmtId="179" fontId="3" fillId="4" borderId="0" xfId="0" applyNumberFormat="1" applyFont="1" applyFill="1" applyAlignment="1">
      <alignment vertical="center"/>
    </xf>
    <xf numFmtId="0" fontId="7" fillId="6" borderId="8" xfId="0" applyFont="1" applyFill="1" applyBorder="1" applyAlignment="1">
      <alignment horizontal="right" vertical="center"/>
    </xf>
    <xf numFmtId="0" fontId="7" fillId="6" borderId="12" xfId="0" applyFont="1" applyFill="1" applyBorder="1" applyAlignment="1">
      <alignment horizontal="right" vertical="center" wrapText="1"/>
    </xf>
    <xf numFmtId="0" fontId="7" fillId="6" borderId="22" xfId="0" applyFont="1" applyFill="1" applyBorder="1" applyAlignment="1">
      <alignment horizontal="right" vertical="center"/>
    </xf>
    <xf numFmtId="0" fontId="7" fillId="6" borderId="9" xfId="0" applyFont="1" applyFill="1" applyBorder="1" applyAlignment="1">
      <alignment horizontal="right" vertical="center"/>
    </xf>
    <xf numFmtId="0" fontId="7" fillId="6" borderId="20" xfId="0" applyFont="1" applyFill="1" applyBorder="1" applyAlignment="1">
      <alignment horizontal="right" vertical="center" wrapText="1"/>
    </xf>
    <xf numFmtId="0" fontId="7" fillId="6" borderId="23" xfId="0" applyFont="1" applyFill="1" applyBorder="1" applyAlignment="1">
      <alignment horizontal="right"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8" xfId="0" applyFont="1" applyFill="1" applyBorder="1" applyAlignment="1">
      <alignment horizontal="center" vertical="center"/>
    </xf>
    <xf numFmtId="0" fontId="5" fillId="4" borderId="0" xfId="0" applyFont="1" applyFill="1" applyAlignment="1">
      <alignment horizontal="center" vertical="center"/>
    </xf>
    <xf numFmtId="0" fontId="4" fillId="2" borderId="35" xfId="0" applyFont="1" applyFill="1" applyBorder="1" applyAlignment="1">
      <alignment horizontal="center" vertical="center"/>
    </xf>
    <xf numFmtId="0" fontId="7" fillId="6" borderId="4" xfId="0" applyFont="1" applyFill="1" applyBorder="1" applyAlignment="1">
      <alignment horizontal="right" vertical="center" wrapText="1"/>
    </xf>
    <xf numFmtId="176" fontId="7" fillId="6" borderId="18" xfId="0" applyNumberFormat="1" applyFont="1" applyFill="1" applyBorder="1" applyAlignment="1">
      <alignment horizontal="right" vertical="center"/>
    </xf>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5" xfId="0" applyFont="1" applyFill="1" applyBorder="1" applyAlignment="1">
      <alignment horizontal="center" vertical="center"/>
    </xf>
    <xf numFmtId="179" fontId="7" fillId="6" borderId="41" xfId="0" applyNumberFormat="1" applyFont="1" applyFill="1" applyBorder="1" applyAlignment="1">
      <alignment horizontal="right" vertical="center"/>
    </xf>
    <xf numFmtId="179" fontId="7" fillId="6" borderId="0" xfId="0" applyNumberFormat="1" applyFont="1" applyFill="1" applyBorder="1" applyAlignment="1">
      <alignment horizontal="right" vertical="center"/>
    </xf>
    <xf numFmtId="176" fontId="7" fillId="6" borderId="41" xfId="0" applyNumberFormat="1" applyFont="1" applyFill="1" applyBorder="1" applyAlignment="1">
      <alignment vertical="center"/>
    </xf>
    <xf numFmtId="0" fontId="4" fillId="2" borderId="18" xfId="0" applyFont="1" applyFill="1" applyBorder="1" applyAlignment="1">
      <alignment horizontal="right" vertical="center"/>
    </xf>
    <xf numFmtId="0" fontId="4" fillId="2" borderId="40" xfId="0" applyFont="1" applyFill="1" applyBorder="1" applyAlignment="1">
      <alignment horizontal="right" vertical="center"/>
    </xf>
    <xf numFmtId="0" fontId="4" fillId="2" borderId="15" xfId="0" applyFont="1" applyFill="1" applyBorder="1" applyAlignment="1">
      <alignment horizontal="right" vertical="center"/>
    </xf>
    <xf numFmtId="0" fontId="4" fillId="2" borderId="4" xfId="0" applyFont="1" applyFill="1" applyBorder="1" applyAlignment="1">
      <alignment horizontal="right" vertical="center"/>
    </xf>
    <xf numFmtId="176" fontId="7" fillId="6" borderId="15" xfId="0" applyNumberFormat="1" applyFont="1" applyFill="1" applyBorder="1" applyAlignment="1">
      <alignment horizontal="right" vertical="center"/>
    </xf>
    <xf numFmtId="0" fontId="4" fillId="2" borderId="35"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5" xfId="0" applyFont="1" applyFill="1" applyBorder="1" applyAlignment="1">
      <alignment horizontal="center" vertical="center"/>
    </xf>
    <xf numFmtId="179" fontId="7" fillId="6" borderId="42" xfId="0" applyNumberFormat="1" applyFont="1" applyFill="1" applyBorder="1" applyAlignment="1">
      <alignment horizontal="right" vertical="center"/>
    </xf>
    <xf numFmtId="176" fontId="7" fillId="6" borderId="43" xfId="0" applyNumberFormat="1" applyFont="1" applyFill="1" applyBorder="1" applyAlignment="1">
      <alignment vertical="center"/>
    </xf>
    <xf numFmtId="0" fontId="4" fillId="2" borderId="2" xfId="0" applyFont="1" applyFill="1" applyBorder="1" applyAlignment="1">
      <alignment horizontal="right" vertical="center"/>
    </xf>
    <xf numFmtId="179" fontId="7" fillId="0" borderId="44" xfId="0" applyNumberFormat="1" applyFont="1" applyFill="1" applyBorder="1" applyAlignment="1">
      <alignment horizontal="right" vertical="center"/>
    </xf>
    <xf numFmtId="177" fontId="7" fillId="0" borderId="7" xfId="0" applyNumberFormat="1" applyFont="1" applyFill="1" applyBorder="1" applyAlignment="1">
      <alignment vertical="center"/>
    </xf>
    <xf numFmtId="176" fontId="7" fillId="0" borderId="45" xfId="0" applyNumberFormat="1" applyFont="1" applyFill="1" applyBorder="1" applyAlignment="1">
      <alignment vertical="center"/>
    </xf>
    <xf numFmtId="179" fontId="7" fillId="0" borderId="7" xfId="0" applyNumberFormat="1" applyFont="1" applyFill="1" applyBorder="1" applyAlignment="1">
      <alignment horizontal="right" vertical="center"/>
    </xf>
    <xf numFmtId="176" fontId="7" fillId="0" borderId="7" xfId="0" applyNumberFormat="1" applyFont="1" applyFill="1" applyBorder="1" applyAlignment="1">
      <alignment vertical="center"/>
    </xf>
    <xf numFmtId="41" fontId="7" fillId="0" borderId="2" xfId="0" applyNumberFormat="1" applyFont="1" applyFill="1" applyBorder="1" applyAlignment="1">
      <alignment horizontal="right" vertical="center"/>
    </xf>
    <xf numFmtId="0" fontId="4" fillId="2" borderId="3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179" fontId="7" fillId="6" borderId="48" xfId="0" applyNumberFormat="1" applyFont="1" applyFill="1" applyBorder="1" applyAlignment="1">
      <alignment horizontal="right" vertical="center"/>
    </xf>
    <xf numFmtId="177" fontId="7" fillId="6" borderId="49" xfId="0" applyNumberFormat="1" applyFont="1" applyFill="1" applyBorder="1" applyAlignment="1">
      <alignment vertical="center"/>
    </xf>
    <xf numFmtId="176" fontId="7" fillId="6" borderId="49" xfId="0" applyNumberFormat="1" applyFont="1" applyFill="1" applyBorder="1" applyAlignment="1">
      <alignment horizontal="right" vertical="center"/>
    </xf>
    <xf numFmtId="177" fontId="7" fillId="6" borderId="49" xfId="0" applyNumberFormat="1" applyFont="1" applyFill="1" applyBorder="1" applyAlignment="1">
      <alignment horizontal="right" vertical="center"/>
    </xf>
    <xf numFmtId="179" fontId="7" fillId="6" borderId="49" xfId="0" applyNumberFormat="1" applyFont="1" applyFill="1" applyBorder="1" applyAlignment="1">
      <alignment horizontal="right" vertical="center"/>
    </xf>
    <xf numFmtId="176" fontId="7" fillId="6" borderId="47" xfId="0" applyNumberFormat="1" applyFont="1" applyFill="1" applyBorder="1" applyAlignment="1">
      <alignment horizontal="right"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179" fontId="7" fillId="0" borderId="0" xfId="0" applyNumberFormat="1" applyFont="1" applyFill="1" applyBorder="1" applyAlignment="1">
      <alignment horizontal="right" vertical="center"/>
    </xf>
    <xf numFmtId="177" fontId="7" fillId="0" borderId="6" xfId="0" applyNumberFormat="1" applyFont="1" applyFill="1" applyBorder="1" applyAlignment="1">
      <alignment vertical="center"/>
    </xf>
    <xf numFmtId="176" fontId="7" fillId="0" borderId="41" xfId="0" applyNumberFormat="1" applyFont="1" applyFill="1" applyBorder="1" applyAlignment="1">
      <alignment vertical="center"/>
    </xf>
    <xf numFmtId="179" fontId="7" fillId="0" borderId="6" xfId="0" applyNumberFormat="1" applyFont="1" applyFill="1" applyBorder="1" applyAlignment="1">
      <alignment horizontal="right" vertical="center"/>
    </xf>
    <xf numFmtId="176" fontId="7" fillId="0" borderId="6" xfId="0" applyNumberFormat="1" applyFont="1" applyFill="1" applyBorder="1" applyAlignment="1">
      <alignment vertical="center"/>
    </xf>
    <xf numFmtId="41" fontId="7" fillId="0" borderId="4" xfId="0" applyNumberFormat="1" applyFont="1" applyFill="1" applyBorder="1" applyAlignment="1">
      <alignment horizontal="right" vertical="center"/>
    </xf>
    <xf numFmtId="176" fontId="7" fillId="6" borderId="15" xfId="0" applyNumberFormat="1" applyFont="1" applyFill="1" applyBorder="1" applyAlignment="1">
      <alignment vertical="center"/>
    </xf>
    <xf numFmtId="176" fontId="7" fillId="6" borderId="18" xfId="0" applyNumberFormat="1" applyFont="1" applyFill="1" applyBorder="1" applyAlignment="1">
      <alignment vertical="center"/>
    </xf>
    <xf numFmtId="0" fontId="3" fillId="4" borderId="0"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9"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2" xfId="0" applyFont="1" applyFill="1" applyBorder="1" applyAlignment="1">
      <alignment horizontal="center" vertical="center"/>
    </xf>
  </cellXfs>
  <cellStyles count="6">
    <cellStyle name="Calc Currency (0)" xfId="1"/>
    <cellStyle name="Header1" xfId="2"/>
    <cellStyle name="Header2" xfId="3"/>
    <cellStyle name="Normal_#18-Internet" xfId="4"/>
    <cellStyle name="桁区切り 2" xfId="5"/>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85"/>
  <sheetViews>
    <sheetView showGridLines="0" tabSelected="1" zoomScaleNormal="100" workbookViewId="0">
      <pane xSplit="3" ySplit="7" topLeftCell="D53" activePane="bottomRight" state="frozen"/>
      <selection pane="topRight" activeCell="D1" sqref="D1"/>
      <selection pane="bottomLeft" activeCell="A8" sqref="A8"/>
      <selection pane="bottomRight" activeCell="C84" sqref="C84"/>
    </sheetView>
  </sheetViews>
  <sheetFormatPr defaultRowHeight="12" customHeight="1"/>
  <cols>
    <col min="1" max="1" width="5.625" style="2" customWidth="1"/>
    <col min="2" max="2" width="7.625" style="2" customWidth="1"/>
    <col min="3" max="3" width="9.625" style="2" customWidth="1"/>
    <col min="4" max="4" width="7.625" style="2" customWidth="1"/>
    <col min="5" max="5" width="6.625" style="2" customWidth="1"/>
    <col min="6" max="6" width="7.625" style="2" customWidth="1"/>
    <col min="7" max="7" width="6.625" style="2" customWidth="1"/>
    <col min="8" max="8" width="10.625" style="2" customWidth="1"/>
    <col min="9" max="9" width="6.625" style="2" customWidth="1"/>
    <col min="10" max="11" width="10.625" style="2" customWidth="1"/>
    <col min="12" max="16384" width="9" style="2"/>
  </cols>
  <sheetData>
    <row r="2" spans="2:15" ht="15" customHeight="1">
      <c r="B2" s="4" t="s">
        <v>6</v>
      </c>
      <c r="C2" s="4"/>
    </row>
    <row r="3" spans="2:15" ht="12" customHeight="1">
      <c r="B3" s="4"/>
      <c r="C3" s="4"/>
    </row>
    <row r="4" spans="2:15" ht="12" customHeight="1">
      <c r="K4" s="3" t="s">
        <v>13</v>
      </c>
    </row>
    <row r="5" spans="2:15" ht="12" customHeight="1">
      <c r="B5" s="141" t="s">
        <v>18</v>
      </c>
      <c r="C5" s="142"/>
      <c r="D5" s="147" t="s">
        <v>0</v>
      </c>
      <c r="E5" s="148"/>
      <c r="F5" s="148" t="s">
        <v>4</v>
      </c>
      <c r="G5" s="148"/>
      <c r="H5" s="148" t="s">
        <v>1</v>
      </c>
      <c r="I5" s="148"/>
      <c r="J5" s="148"/>
      <c r="K5" s="149"/>
    </row>
    <row r="6" spans="2:15" ht="12" customHeight="1">
      <c r="B6" s="143"/>
      <c r="C6" s="144"/>
      <c r="D6" s="150" t="s">
        <v>7</v>
      </c>
      <c r="E6" s="151"/>
      <c r="F6" s="151" t="s">
        <v>7</v>
      </c>
      <c r="G6" s="151"/>
      <c r="H6" s="151" t="s">
        <v>7</v>
      </c>
      <c r="I6" s="151"/>
      <c r="J6" s="151" t="s">
        <v>2</v>
      </c>
      <c r="K6" s="152" t="s">
        <v>3</v>
      </c>
    </row>
    <row r="7" spans="2:15" ht="12" customHeight="1">
      <c r="B7" s="145"/>
      <c r="C7" s="146"/>
      <c r="D7" s="12"/>
      <c r="E7" s="13" t="s">
        <v>5</v>
      </c>
      <c r="F7" s="14"/>
      <c r="G7" s="13" t="s">
        <v>5</v>
      </c>
      <c r="H7" s="14"/>
      <c r="I7" s="13" t="s">
        <v>5</v>
      </c>
      <c r="J7" s="154"/>
      <c r="K7" s="153"/>
    </row>
    <row r="8" spans="2:15" ht="12" customHeight="1">
      <c r="B8" s="85">
        <v>1960</v>
      </c>
      <c r="C8" s="105" t="s">
        <v>21</v>
      </c>
      <c r="D8" s="38">
        <v>153200</v>
      </c>
      <c r="E8" s="39" t="s">
        <v>10</v>
      </c>
      <c r="F8" s="72">
        <v>0</v>
      </c>
      <c r="G8" s="72">
        <v>0</v>
      </c>
      <c r="H8" s="42">
        <v>2982000</v>
      </c>
      <c r="I8" s="71">
        <v>0</v>
      </c>
      <c r="J8" s="72">
        <v>0</v>
      </c>
      <c r="K8" s="74">
        <v>0</v>
      </c>
      <c r="M8" s="78"/>
      <c r="O8" s="78"/>
    </row>
    <row r="9" spans="2:15" ht="12" customHeight="1">
      <c r="B9" s="87">
        <v>1961</v>
      </c>
      <c r="C9" s="106" t="s">
        <v>22</v>
      </c>
      <c r="D9" s="17">
        <v>183400</v>
      </c>
      <c r="E9" s="27">
        <f t="shared" ref="E9:E59" si="0">D9/D8*100</f>
        <v>119.71279373368147</v>
      </c>
      <c r="F9" s="70">
        <v>0</v>
      </c>
      <c r="G9" s="70">
        <v>0</v>
      </c>
      <c r="H9" s="20">
        <v>4061000</v>
      </c>
      <c r="I9" s="27">
        <f t="shared" ref="I9:I59" si="1">H9/H8*100</f>
        <v>136.18376928236083</v>
      </c>
      <c r="J9" s="70">
        <v>0</v>
      </c>
      <c r="K9" s="75">
        <v>0</v>
      </c>
      <c r="M9" s="78"/>
      <c r="O9" s="78"/>
    </row>
    <row r="10" spans="2:15" ht="12" customHeight="1">
      <c r="B10" s="86">
        <v>1962</v>
      </c>
      <c r="C10" s="107" t="s">
        <v>23</v>
      </c>
      <c r="D10" s="22">
        <v>214900</v>
      </c>
      <c r="E10" s="28">
        <f t="shared" si="0"/>
        <v>117.17557251908397</v>
      </c>
      <c r="F10" s="65">
        <v>0</v>
      </c>
      <c r="G10" s="65">
        <v>0</v>
      </c>
      <c r="H10" s="23">
        <v>4693000</v>
      </c>
      <c r="I10" s="28">
        <f t="shared" si="1"/>
        <v>115.56266929327752</v>
      </c>
      <c r="J10" s="65">
        <v>0</v>
      </c>
      <c r="K10" s="68">
        <v>0</v>
      </c>
      <c r="M10" s="78"/>
      <c r="O10" s="78"/>
    </row>
    <row r="11" spans="2:15" ht="12" customHeight="1">
      <c r="B11" s="86">
        <v>1963</v>
      </c>
      <c r="C11" s="107" t="s">
        <v>24</v>
      </c>
      <c r="D11" s="22">
        <v>248700</v>
      </c>
      <c r="E11" s="28">
        <f t="shared" si="0"/>
        <v>115.72824569567241</v>
      </c>
      <c r="F11" s="65">
        <v>0</v>
      </c>
      <c r="G11" s="65">
        <v>0</v>
      </c>
      <c r="H11" s="23">
        <v>5995000</v>
      </c>
      <c r="I11" s="28">
        <f t="shared" si="1"/>
        <v>127.74344768804602</v>
      </c>
      <c r="J11" s="23">
        <v>3839000</v>
      </c>
      <c r="K11" s="56">
        <v>2157000</v>
      </c>
      <c r="M11" s="78"/>
      <c r="O11" s="78"/>
    </row>
    <row r="12" spans="2:15" ht="12" customHeight="1">
      <c r="B12" s="86">
        <v>1964</v>
      </c>
      <c r="C12" s="107" t="s">
        <v>25</v>
      </c>
      <c r="D12" s="22">
        <v>275500</v>
      </c>
      <c r="E12" s="28">
        <f t="shared" si="0"/>
        <v>110.77603538399678</v>
      </c>
      <c r="F12" s="65">
        <v>0</v>
      </c>
      <c r="G12" s="65">
        <v>0</v>
      </c>
      <c r="H12" s="23">
        <v>6764000</v>
      </c>
      <c r="I12" s="28">
        <f t="shared" si="1"/>
        <v>112.82735613010841</v>
      </c>
      <c r="J12" s="23">
        <v>3678000</v>
      </c>
      <c r="K12" s="56">
        <v>3087000</v>
      </c>
      <c r="M12" s="78"/>
      <c r="O12" s="78"/>
    </row>
    <row r="13" spans="2:15" ht="12" customHeight="1">
      <c r="B13" s="88">
        <v>1965</v>
      </c>
      <c r="C13" s="104" t="s">
        <v>26</v>
      </c>
      <c r="D13" s="16">
        <v>302700</v>
      </c>
      <c r="E13" s="26">
        <f t="shared" si="0"/>
        <v>109.87295825771324</v>
      </c>
      <c r="F13" s="73">
        <v>0</v>
      </c>
      <c r="G13" s="73">
        <v>0</v>
      </c>
      <c r="H13" s="21">
        <v>8262000</v>
      </c>
      <c r="I13" s="26">
        <f t="shared" si="1"/>
        <v>122.14665878178592</v>
      </c>
      <c r="J13" s="21">
        <v>4792000</v>
      </c>
      <c r="K13" s="57">
        <v>3470000</v>
      </c>
      <c r="M13" s="78"/>
      <c r="O13" s="78"/>
    </row>
    <row r="14" spans="2:15" ht="12" customHeight="1">
      <c r="B14" s="87">
        <v>1966</v>
      </c>
      <c r="C14" s="106" t="s">
        <v>27</v>
      </c>
      <c r="D14" s="17">
        <v>324100</v>
      </c>
      <c r="E14" s="27">
        <f t="shared" si="0"/>
        <v>107.06970597951768</v>
      </c>
      <c r="F14" s="70">
        <v>0</v>
      </c>
      <c r="G14" s="70">
        <v>0</v>
      </c>
      <c r="H14" s="20">
        <v>8844000</v>
      </c>
      <c r="I14" s="27">
        <f t="shared" si="1"/>
        <v>107.04429920116195</v>
      </c>
      <c r="J14" s="20">
        <v>4959000</v>
      </c>
      <c r="K14" s="55">
        <v>3884000</v>
      </c>
      <c r="M14" s="78"/>
      <c r="O14" s="78"/>
    </row>
    <row r="15" spans="2:15" ht="12" customHeight="1">
      <c r="B15" s="86">
        <v>1967</v>
      </c>
      <c r="C15" s="107" t="s">
        <v>28</v>
      </c>
      <c r="D15" s="22">
        <v>356100</v>
      </c>
      <c r="E15" s="28">
        <f t="shared" si="0"/>
        <v>109.87349583461894</v>
      </c>
      <c r="F15" s="65">
        <v>0</v>
      </c>
      <c r="G15" s="65">
        <v>0</v>
      </c>
      <c r="H15" s="23">
        <v>11281000</v>
      </c>
      <c r="I15" s="28">
        <f t="shared" si="1"/>
        <v>127.55540479421077</v>
      </c>
      <c r="J15" s="23">
        <v>7064000</v>
      </c>
      <c r="K15" s="56">
        <v>4217000</v>
      </c>
      <c r="M15" s="78"/>
      <c r="O15" s="78"/>
    </row>
    <row r="16" spans="2:15" ht="12" customHeight="1">
      <c r="B16" s="86">
        <v>1968</v>
      </c>
      <c r="C16" s="107" t="s">
        <v>29</v>
      </c>
      <c r="D16" s="22">
        <v>398200</v>
      </c>
      <c r="E16" s="28">
        <f t="shared" si="0"/>
        <v>111.82252176354956</v>
      </c>
      <c r="F16" s="65">
        <v>0</v>
      </c>
      <c r="G16" s="65">
        <v>0</v>
      </c>
      <c r="H16" s="23">
        <v>13193000</v>
      </c>
      <c r="I16" s="28">
        <f t="shared" si="1"/>
        <v>116.94885205212304</v>
      </c>
      <c r="J16" s="23">
        <v>8002000</v>
      </c>
      <c r="K16" s="56">
        <v>5192000</v>
      </c>
      <c r="M16" s="78"/>
      <c r="O16" s="78"/>
    </row>
    <row r="17" spans="2:15" ht="12" customHeight="1">
      <c r="B17" s="86">
        <v>1969</v>
      </c>
      <c r="C17" s="107" t="s">
        <v>30</v>
      </c>
      <c r="D17" s="22">
        <v>435000</v>
      </c>
      <c r="E17" s="28">
        <f t="shared" si="0"/>
        <v>109.24158714213962</v>
      </c>
      <c r="F17" s="65">
        <v>0</v>
      </c>
      <c r="G17" s="65">
        <v>0</v>
      </c>
      <c r="H17" s="23">
        <v>14816000</v>
      </c>
      <c r="I17" s="28">
        <f t="shared" si="1"/>
        <v>112.30197832183735</v>
      </c>
      <c r="J17" s="23">
        <v>8687000</v>
      </c>
      <c r="K17" s="56">
        <v>6129000</v>
      </c>
      <c r="M17" s="78"/>
      <c r="O17" s="78"/>
    </row>
    <row r="18" spans="2:15" ht="12" customHeight="1">
      <c r="B18" s="88">
        <v>1970</v>
      </c>
      <c r="C18" s="104" t="s">
        <v>31</v>
      </c>
      <c r="D18" s="16">
        <v>483700</v>
      </c>
      <c r="E18" s="26">
        <f t="shared" si="0"/>
        <v>111.19540229885057</v>
      </c>
      <c r="F18" s="73">
        <v>0</v>
      </c>
      <c r="G18" s="73">
        <v>0</v>
      </c>
      <c r="H18" s="21">
        <v>17506000</v>
      </c>
      <c r="I18" s="26">
        <f t="shared" si="1"/>
        <v>118.1560475161987</v>
      </c>
      <c r="J18" s="21">
        <v>10613000</v>
      </c>
      <c r="K18" s="57">
        <v>6894000</v>
      </c>
      <c r="M18" s="78"/>
      <c r="O18" s="78"/>
    </row>
    <row r="19" spans="2:15" ht="12" customHeight="1">
      <c r="B19" s="87">
        <v>1971</v>
      </c>
      <c r="C19" s="106" t="s">
        <v>32</v>
      </c>
      <c r="D19" s="17">
        <v>557100</v>
      </c>
      <c r="E19" s="27">
        <f t="shared" si="0"/>
        <v>115.17469505892082</v>
      </c>
      <c r="F19" s="70">
        <v>0</v>
      </c>
      <c r="G19" s="70">
        <v>0</v>
      </c>
      <c r="H19" s="20">
        <v>18560000</v>
      </c>
      <c r="I19" s="27">
        <f t="shared" si="1"/>
        <v>106.02079287101564</v>
      </c>
      <c r="J19" s="20">
        <v>10512000</v>
      </c>
      <c r="K19" s="55">
        <v>8048000</v>
      </c>
      <c r="M19" s="78"/>
      <c r="O19" s="78"/>
    </row>
    <row r="20" spans="2:15" ht="12" customHeight="1">
      <c r="B20" s="86">
        <v>1972</v>
      </c>
      <c r="C20" s="107" t="s">
        <v>33</v>
      </c>
      <c r="D20" s="22">
        <v>600800</v>
      </c>
      <c r="E20" s="28">
        <f t="shared" si="0"/>
        <v>107.84419314306228</v>
      </c>
      <c r="F20" s="65">
        <v>0</v>
      </c>
      <c r="G20" s="65">
        <v>0</v>
      </c>
      <c r="H20" s="23">
        <v>22646000</v>
      </c>
      <c r="I20" s="28">
        <f t="shared" si="1"/>
        <v>122.01508620689656</v>
      </c>
      <c r="J20" s="23">
        <v>13558000</v>
      </c>
      <c r="K20" s="56">
        <v>9088000</v>
      </c>
      <c r="M20" s="78"/>
      <c r="O20" s="78"/>
    </row>
    <row r="21" spans="2:15" ht="12" customHeight="1">
      <c r="B21" s="86">
        <v>1973</v>
      </c>
      <c r="C21" s="107" t="s">
        <v>34</v>
      </c>
      <c r="D21" s="22">
        <v>643400</v>
      </c>
      <c r="E21" s="28">
        <f t="shared" si="0"/>
        <v>107.09054593874833</v>
      </c>
      <c r="F21" s="65">
        <v>0</v>
      </c>
      <c r="G21" s="65">
        <v>0</v>
      </c>
      <c r="H21" s="23">
        <v>23161000</v>
      </c>
      <c r="I21" s="28">
        <f t="shared" si="1"/>
        <v>102.27413229709441</v>
      </c>
      <c r="J21" s="23">
        <v>14387000</v>
      </c>
      <c r="K21" s="56">
        <v>8774000</v>
      </c>
      <c r="M21" s="78"/>
      <c r="O21" s="78"/>
    </row>
    <row r="22" spans="2:15" ht="12" customHeight="1">
      <c r="B22" s="86">
        <v>1974</v>
      </c>
      <c r="C22" s="107" t="s">
        <v>35</v>
      </c>
      <c r="D22" s="22">
        <v>672200</v>
      </c>
      <c r="E22" s="28">
        <f t="shared" si="0"/>
        <v>104.47622008082065</v>
      </c>
      <c r="F22" s="65">
        <v>0</v>
      </c>
      <c r="G22" s="65">
        <v>0</v>
      </c>
      <c r="H22" s="23">
        <v>25438000</v>
      </c>
      <c r="I22" s="28">
        <f t="shared" si="1"/>
        <v>109.83118172790466</v>
      </c>
      <c r="J22" s="23">
        <v>15682000</v>
      </c>
      <c r="K22" s="56">
        <v>9756000</v>
      </c>
      <c r="M22" s="78"/>
      <c r="O22" s="78"/>
    </row>
    <row r="23" spans="2:15" ht="12" customHeight="1">
      <c r="B23" s="88">
        <v>1975</v>
      </c>
      <c r="C23" s="104" t="s">
        <v>36</v>
      </c>
      <c r="D23" s="16">
        <v>691200</v>
      </c>
      <c r="E23" s="26">
        <f t="shared" si="0"/>
        <v>102.82653972032134</v>
      </c>
      <c r="F23" s="73">
        <v>0</v>
      </c>
      <c r="G23" s="73">
        <v>0</v>
      </c>
      <c r="H23" s="21">
        <v>25368000</v>
      </c>
      <c r="I23" s="26">
        <f t="shared" si="1"/>
        <v>99.724821133736924</v>
      </c>
      <c r="J23" s="21">
        <v>15501000</v>
      </c>
      <c r="K23" s="57">
        <v>9867000</v>
      </c>
      <c r="M23" s="78"/>
      <c r="O23" s="78"/>
    </row>
    <row r="24" spans="2:15" ht="12" customHeight="1">
      <c r="B24" s="87">
        <v>1976</v>
      </c>
      <c r="C24" s="106" t="s">
        <v>37</v>
      </c>
      <c r="D24" s="17">
        <v>704400</v>
      </c>
      <c r="E24" s="27">
        <f t="shared" si="0"/>
        <v>101.90972222222223</v>
      </c>
      <c r="F24" s="70">
        <v>0</v>
      </c>
      <c r="G24" s="70">
        <v>0</v>
      </c>
      <c r="H24" s="20">
        <v>25167000</v>
      </c>
      <c r="I24" s="27">
        <f t="shared" si="1"/>
        <v>99.207663197729417</v>
      </c>
      <c r="J24" s="20">
        <v>15458000</v>
      </c>
      <c r="K24" s="55">
        <v>9709000</v>
      </c>
      <c r="M24" s="78"/>
      <c r="O24" s="78"/>
    </row>
    <row r="25" spans="2:15" ht="12" customHeight="1">
      <c r="B25" s="86">
        <v>1977</v>
      </c>
      <c r="C25" s="107" t="s">
        <v>38</v>
      </c>
      <c r="D25" s="22">
        <v>722700</v>
      </c>
      <c r="E25" s="28">
        <f t="shared" si="0"/>
        <v>102.59795570698466</v>
      </c>
      <c r="F25" s="65">
        <v>0</v>
      </c>
      <c r="G25" s="65">
        <v>0</v>
      </c>
      <c r="H25" s="23">
        <v>27530000</v>
      </c>
      <c r="I25" s="28">
        <f t="shared" si="1"/>
        <v>109.38927961219056</v>
      </c>
      <c r="J25" s="23">
        <v>16955000</v>
      </c>
      <c r="K25" s="56">
        <v>10575000</v>
      </c>
      <c r="M25" s="78"/>
      <c r="O25" s="78"/>
    </row>
    <row r="26" spans="2:15" ht="12" customHeight="1">
      <c r="B26" s="86">
        <v>1978</v>
      </c>
      <c r="C26" s="107" t="s">
        <v>39</v>
      </c>
      <c r="D26" s="22">
        <v>758400</v>
      </c>
      <c r="E26" s="28">
        <f t="shared" si="0"/>
        <v>104.93980904939808</v>
      </c>
      <c r="F26" s="65">
        <v>0</v>
      </c>
      <c r="G26" s="65">
        <v>0</v>
      </c>
      <c r="H26" s="23">
        <v>28776000</v>
      </c>
      <c r="I26" s="28">
        <f t="shared" si="1"/>
        <v>104.52597166727206</v>
      </c>
      <c r="J26" s="23">
        <v>18115000</v>
      </c>
      <c r="K26" s="56">
        <v>10661000</v>
      </c>
      <c r="M26" s="78"/>
      <c r="O26" s="78"/>
    </row>
    <row r="27" spans="2:15" ht="12" customHeight="1">
      <c r="B27" s="86">
        <v>1979</v>
      </c>
      <c r="C27" s="107" t="s">
        <v>40</v>
      </c>
      <c r="D27" s="22">
        <v>773700</v>
      </c>
      <c r="E27" s="28">
        <f t="shared" si="0"/>
        <v>102.01740506329114</v>
      </c>
      <c r="F27" s="65">
        <v>0</v>
      </c>
      <c r="G27" s="65">
        <v>0</v>
      </c>
      <c r="H27" s="23">
        <v>29007000</v>
      </c>
      <c r="I27" s="28">
        <f t="shared" si="1"/>
        <v>100.80275229357798</v>
      </c>
      <c r="J27" s="23">
        <v>17129000</v>
      </c>
      <c r="K27" s="56">
        <v>11877000</v>
      </c>
      <c r="M27" s="78"/>
      <c r="O27" s="78"/>
    </row>
    <row r="28" spans="2:15" ht="12" customHeight="1">
      <c r="B28" s="88">
        <v>1980</v>
      </c>
      <c r="C28" s="104" t="s">
        <v>41</v>
      </c>
      <c r="D28" s="16">
        <v>787900</v>
      </c>
      <c r="E28" s="26">
        <f t="shared" si="0"/>
        <v>101.83533669380897</v>
      </c>
      <c r="F28" s="73">
        <v>0</v>
      </c>
      <c r="G28" s="73">
        <v>0</v>
      </c>
      <c r="H28" s="21">
        <v>28463000</v>
      </c>
      <c r="I28" s="26">
        <f t="shared" si="1"/>
        <v>98.1245906160582</v>
      </c>
      <c r="J28" s="21">
        <v>17109000</v>
      </c>
      <c r="K28" s="57">
        <v>11354000</v>
      </c>
      <c r="M28" s="78"/>
      <c r="O28" s="78"/>
    </row>
    <row r="29" spans="2:15" ht="12" customHeight="1">
      <c r="B29" s="87">
        <v>1981</v>
      </c>
      <c r="C29" s="106" t="s">
        <v>42</v>
      </c>
      <c r="D29" s="17">
        <v>797700</v>
      </c>
      <c r="E29" s="27">
        <f t="shared" si="0"/>
        <v>101.24381266658204</v>
      </c>
      <c r="F29" s="70">
        <v>0</v>
      </c>
      <c r="G29" s="70">
        <v>0</v>
      </c>
      <c r="H29" s="20">
        <v>29531000</v>
      </c>
      <c r="I29" s="27">
        <f t="shared" si="1"/>
        <v>103.75223974985069</v>
      </c>
      <c r="J29" s="20">
        <v>16897000</v>
      </c>
      <c r="K29" s="55">
        <v>12634000</v>
      </c>
      <c r="M29" s="78"/>
      <c r="O29" s="78"/>
    </row>
    <row r="30" spans="2:15" ht="12" customHeight="1">
      <c r="B30" s="86">
        <v>1982</v>
      </c>
      <c r="C30" s="107" t="s">
        <v>43</v>
      </c>
      <c r="D30" s="22">
        <v>808400</v>
      </c>
      <c r="E30" s="28">
        <f t="shared" si="0"/>
        <v>101.34135639964899</v>
      </c>
      <c r="F30" s="65">
        <v>0</v>
      </c>
      <c r="G30" s="65">
        <v>0</v>
      </c>
      <c r="H30" s="23">
        <v>31706000</v>
      </c>
      <c r="I30" s="28">
        <f t="shared" si="1"/>
        <v>107.36514171548541</v>
      </c>
      <c r="J30" s="23">
        <v>18353000</v>
      </c>
      <c r="K30" s="56">
        <v>13353000</v>
      </c>
      <c r="M30" s="78"/>
      <c r="O30" s="78"/>
    </row>
    <row r="31" spans="2:15" ht="12" customHeight="1">
      <c r="B31" s="86">
        <v>1983</v>
      </c>
      <c r="C31" s="107" t="s">
        <v>44</v>
      </c>
      <c r="D31" s="22">
        <v>814800</v>
      </c>
      <c r="E31" s="28">
        <f t="shared" si="0"/>
        <v>100.79168728352302</v>
      </c>
      <c r="F31" s="65">
        <v>0</v>
      </c>
      <c r="G31" s="65">
        <v>0</v>
      </c>
      <c r="H31" s="23">
        <v>30873000</v>
      </c>
      <c r="I31" s="28">
        <f t="shared" si="1"/>
        <v>97.372737021383969</v>
      </c>
      <c r="J31" s="23">
        <v>17408000</v>
      </c>
      <c r="K31" s="56">
        <v>13465000</v>
      </c>
      <c r="M31" s="78"/>
      <c r="O31" s="78"/>
    </row>
    <row r="32" spans="2:15" ht="12" customHeight="1">
      <c r="B32" s="86">
        <v>1984</v>
      </c>
      <c r="C32" s="107" t="s">
        <v>45</v>
      </c>
      <c r="D32" s="22">
        <v>818900</v>
      </c>
      <c r="E32" s="28">
        <f t="shared" si="0"/>
        <v>100.50319096710849</v>
      </c>
      <c r="F32" s="65">
        <v>0</v>
      </c>
      <c r="G32" s="65">
        <v>0</v>
      </c>
      <c r="H32" s="23">
        <v>30289000</v>
      </c>
      <c r="I32" s="28">
        <f t="shared" si="1"/>
        <v>98.108379490169412</v>
      </c>
      <c r="J32" s="23">
        <v>17818000</v>
      </c>
      <c r="K32" s="56">
        <v>12471000</v>
      </c>
      <c r="M32" s="78"/>
      <c r="O32" s="78"/>
    </row>
    <row r="33" spans="2:15" ht="12" customHeight="1">
      <c r="B33" s="88">
        <v>1985</v>
      </c>
      <c r="C33" s="104" t="s">
        <v>46</v>
      </c>
      <c r="D33" s="16">
        <v>814800</v>
      </c>
      <c r="E33" s="26">
        <f t="shared" si="0"/>
        <v>99.499328367322022</v>
      </c>
      <c r="F33" s="73">
        <v>0</v>
      </c>
      <c r="G33" s="73">
        <v>0</v>
      </c>
      <c r="H33" s="21">
        <v>31600000</v>
      </c>
      <c r="I33" s="26">
        <f t="shared" si="1"/>
        <v>104.32830400475419</v>
      </c>
      <c r="J33" s="21">
        <v>18805000</v>
      </c>
      <c r="K33" s="57">
        <v>12795000</v>
      </c>
      <c r="M33" s="78"/>
      <c r="O33" s="78"/>
    </row>
    <row r="34" spans="2:15" ht="12" customHeight="1">
      <c r="B34" s="87">
        <v>1986</v>
      </c>
      <c r="C34" s="106" t="s">
        <v>47</v>
      </c>
      <c r="D34" s="17">
        <v>814600</v>
      </c>
      <c r="E34" s="27">
        <f t="shared" si="0"/>
        <v>99.975454099165432</v>
      </c>
      <c r="F34" s="70">
        <v>0</v>
      </c>
      <c r="G34" s="70">
        <v>0</v>
      </c>
      <c r="H34" s="20">
        <v>32733000</v>
      </c>
      <c r="I34" s="27">
        <f t="shared" si="1"/>
        <v>103.58544303797468</v>
      </c>
      <c r="J34" s="20">
        <v>19571000</v>
      </c>
      <c r="K34" s="55">
        <v>13162000</v>
      </c>
      <c r="M34" s="78"/>
      <c r="O34" s="78"/>
    </row>
    <row r="35" spans="2:15" ht="12" customHeight="1">
      <c r="B35" s="86">
        <v>1987</v>
      </c>
      <c r="C35" s="107" t="s">
        <v>48</v>
      </c>
      <c r="D35" s="22">
        <v>828100</v>
      </c>
      <c r="E35" s="28">
        <f t="shared" si="0"/>
        <v>101.65725509452493</v>
      </c>
      <c r="F35" s="65">
        <v>0</v>
      </c>
      <c r="G35" s="65">
        <v>0</v>
      </c>
      <c r="H35" s="23">
        <v>32497000</v>
      </c>
      <c r="I35" s="28">
        <f t="shared" si="1"/>
        <v>99.279015061253176</v>
      </c>
      <c r="J35" s="23">
        <v>19080000</v>
      </c>
      <c r="K35" s="56">
        <v>13417000</v>
      </c>
      <c r="M35" s="78"/>
      <c r="O35" s="78"/>
    </row>
    <row r="36" spans="2:15" ht="12" customHeight="1">
      <c r="B36" s="86">
        <v>1988</v>
      </c>
      <c r="C36" s="107" t="s">
        <v>49</v>
      </c>
      <c r="D36" s="22">
        <v>834300</v>
      </c>
      <c r="E36" s="28">
        <f t="shared" si="0"/>
        <v>100.74870184760294</v>
      </c>
      <c r="F36" s="65">
        <v>0</v>
      </c>
      <c r="G36" s="65">
        <v>0</v>
      </c>
      <c r="H36" s="23">
        <v>31722000</v>
      </c>
      <c r="I36" s="28">
        <f t="shared" si="1"/>
        <v>97.615164476720935</v>
      </c>
      <c r="J36" s="23">
        <v>19056000</v>
      </c>
      <c r="K36" s="56">
        <v>12666000</v>
      </c>
      <c r="M36" s="78"/>
      <c r="O36" s="78"/>
    </row>
    <row r="37" spans="2:15" ht="12" customHeight="1">
      <c r="B37" s="86">
        <v>1989</v>
      </c>
      <c r="C37" s="107" t="s">
        <v>50</v>
      </c>
      <c r="D37" s="22">
        <v>835100</v>
      </c>
      <c r="E37" s="28">
        <f t="shared" si="0"/>
        <v>100.09588876902794</v>
      </c>
      <c r="F37" s="65">
        <v>0</v>
      </c>
      <c r="G37" s="65">
        <v>0</v>
      </c>
      <c r="H37" s="23">
        <v>32389000</v>
      </c>
      <c r="I37" s="28">
        <f t="shared" si="1"/>
        <v>102.10264169976672</v>
      </c>
      <c r="J37" s="23">
        <v>19182000</v>
      </c>
      <c r="K37" s="56">
        <v>13207000</v>
      </c>
      <c r="M37" s="78"/>
      <c r="O37" s="78"/>
    </row>
    <row r="38" spans="2:15" ht="12" customHeight="1">
      <c r="B38" s="88">
        <v>1990</v>
      </c>
      <c r="C38" s="104" t="s">
        <v>51</v>
      </c>
      <c r="D38" s="16">
        <v>837600</v>
      </c>
      <c r="E38" s="26">
        <f t="shared" si="0"/>
        <v>100.29936534546762</v>
      </c>
      <c r="F38" s="73">
        <v>0</v>
      </c>
      <c r="G38" s="73">
        <v>0</v>
      </c>
      <c r="H38" s="21">
        <v>34060000</v>
      </c>
      <c r="I38" s="26">
        <f t="shared" si="1"/>
        <v>105.15915897372565</v>
      </c>
      <c r="J38" s="21">
        <v>20675000</v>
      </c>
      <c r="K38" s="57">
        <v>13385000</v>
      </c>
      <c r="M38" s="78"/>
      <c r="O38" s="78"/>
    </row>
    <row r="39" spans="2:15" ht="12" customHeight="1">
      <c r="B39" s="87">
        <v>1991</v>
      </c>
      <c r="C39" s="106" t="s">
        <v>52</v>
      </c>
      <c r="D39" s="17">
        <v>842200</v>
      </c>
      <c r="E39" s="27">
        <f t="shared" si="0"/>
        <v>100.549188156638</v>
      </c>
      <c r="F39" s="70">
        <v>0</v>
      </c>
      <c r="G39" s="70">
        <v>0</v>
      </c>
      <c r="H39" s="20">
        <v>32962000</v>
      </c>
      <c r="I39" s="27">
        <f t="shared" si="1"/>
        <v>96.776277157956542</v>
      </c>
      <c r="J39" s="20">
        <v>20622000</v>
      </c>
      <c r="K39" s="55">
        <v>12340000</v>
      </c>
      <c r="M39" s="78"/>
      <c r="O39" s="78"/>
    </row>
    <row r="40" spans="2:15" ht="12" customHeight="1">
      <c r="B40" s="86">
        <v>1992</v>
      </c>
      <c r="C40" s="107" t="s">
        <v>53</v>
      </c>
      <c r="D40" s="22">
        <v>840300</v>
      </c>
      <c r="E40" s="28">
        <f t="shared" si="0"/>
        <v>99.774400379957257</v>
      </c>
      <c r="F40" s="65">
        <v>0</v>
      </c>
      <c r="G40" s="65">
        <v>0</v>
      </c>
      <c r="H40" s="23">
        <v>33316000</v>
      </c>
      <c r="I40" s="28">
        <f t="shared" si="1"/>
        <v>101.07396395849766</v>
      </c>
      <c r="J40" s="23">
        <v>20171000</v>
      </c>
      <c r="K40" s="56">
        <v>13145000</v>
      </c>
      <c r="M40" s="78"/>
      <c r="O40" s="78"/>
    </row>
    <row r="41" spans="2:15" ht="12" customHeight="1">
      <c r="B41" s="86">
        <v>1993</v>
      </c>
      <c r="C41" s="107" t="s">
        <v>54</v>
      </c>
      <c r="D41" s="22">
        <v>837500</v>
      </c>
      <c r="E41" s="28">
        <f t="shared" si="0"/>
        <v>99.666785671783884</v>
      </c>
      <c r="F41" s="65">
        <v>0</v>
      </c>
      <c r="G41" s="65">
        <v>0</v>
      </c>
      <c r="H41" s="23">
        <v>30970000</v>
      </c>
      <c r="I41" s="28">
        <f t="shared" si="1"/>
        <v>92.958338335934684</v>
      </c>
      <c r="J41" s="23">
        <v>19604000</v>
      </c>
      <c r="K41" s="56">
        <v>11366000</v>
      </c>
      <c r="M41" s="78"/>
      <c r="O41" s="78"/>
    </row>
    <row r="42" spans="2:15" ht="12" customHeight="1">
      <c r="B42" s="86">
        <v>1994</v>
      </c>
      <c r="C42" s="107" t="s">
        <v>55</v>
      </c>
      <c r="D42" s="22">
        <v>830400</v>
      </c>
      <c r="E42" s="28">
        <f t="shared" si="0"/>
        <v>99.152238805970143</v>
      </c>
      <c r="F42" s="65">
        <v>0</v>
      </c>
      <c r="G42" s="65">
        <v>0</v>
      </c>
      <c r="H42" s="23">
        <v>32080000</v>
      </c>
      <c r="I42" s="28">
        <f t="shared" si="1"/>
        <v>103.58411365837907</v>
      </c>
      <c r="J42" s="23">
        <v>20281000</v>
      </c>
      <c r="K42" s="50">
        <v>11799000</v>
      </c>
      <c r="M42" s="78"/>
      <c r="O42" s="78"/>
    </row>
    <row r="43" spans="2:15" ht="12" customHeight="1">
      <c r="B43" s="88">
        <v>1995</v>
      </c>
      <c r="C43" s="104" t="s">
        <v>56</v>
      </c>
      <c r="D43" s="16">
        <v>827400</v>
      </c>
      <c r="E43" s="26">
        <f t="shared" si="0"/>
        <v>99.638728323699425</v>
      </c>
      <c r="F43" s="73">
        <v>0</v>
      </c>
      <c r="G43" s="73">
        <v>0</v>
      </c>
      <c r="H43" s="21">
        <v>32744000</v>
      </c>
      <c r="I43" s="26">
        <f t="shared" si="1"/>
        <v>102.06982543640896</v>
      </c>
      <c r="J43" s="21">
        <v>20712000</v>
      </c>
      <c r="K43" s="53">
        <v>12032000</v>
      </c>
      <c r="M43" s="78"/>
      <c r="O43" s="78"/>
    </row>
    <row r="44" spans="2:15" ht="12" customHeight="1">
      <c r="B44" s="87">
        <v>1996</v>
      </c>
      <c r="C44" s="106" t="s">
        <v>57</v>
      </c>
      <c r="D44" s="17">
        <v>826200</v>
      </c>
      <c r="E44" s="27">
        <f t="shared" si="0"/>
        <v>99.854967367657721</v>
      </c>
      <c r="F44" s="70">
        <v>0</v>
      </c>
      <c r="G44" s="70">
        <v>0</v>
      </c>
      <c r="H44" s="20">
        <v>31472000</v>
      </c>
      <c r="I44" s="27">
        <f t="shared" si="1"/>
        <v>96.115318837038842</v>
      </c>
      <c r="J44" s="20">
        <v>19813000</v>
      </c>
      <c r="K44" s="51">
        <v>11659000</v>
      </c>
      <c r="M44" s="78"/>
      <c r="O44" s="78"/>
    </row>
    <row r="45" spans="2:15" ht="12" customHeight="1">
      <c r="B45" s="86">
        <v>1997</v>
      </c>
      <c r="C45" s="107" t="s">
        <v>58</v>
      </c>
      <c r="D45" s="22">
        <v>820900</v>
      </c>
      <c r="E45" s="28">
        <f t="shared" si="0"/>
        <v>99.358508835633017</v>
      </c>
      <c r="F45" s="65">
        <v>0</v>
      </c>
      <c r="G45" s="65">
        <v>0</v>
      </c>
      <c r="H45" s="23">
        <v>31782000</v>
      </c>
      <c r="I45" s="28">
        <f t="shared" si="1"/>
        <v>100.98500254194205</v>
      </c>
      <c r="J45" s="23">
        <v>19978000</v>
      </c>
      <c r="K45" s="50">
        <v>11804000</v>
      </c>
      <c r="M45" s="78"/>
      <c r="O45" s="78"/>
    </row>
    <row r="46" spans="2:15" ht="12" customHeight="1">
      <c r="B46" s="86">
        <v>1998</v>
      </c>
      <c r="C46" s="107" t="s">
        <v>59</v>
      </c>
      <c r="D46" s="22">
        <v>825000</v>
      </c>
      <c r="E46" s="28">
        <f t="shared" si="0"/>
        <v>100.49945182117187</v>
      </c>
      <c r="F46" s="65">
        <v>0</v>
      </c>
      <c r="G46" s="65">
        <v>0</v>
      </c>
      <c r="H46" s="23">
        <v>31636000</v>
      </c>
      <c r="I46" s="28">
        <f t="shared" si="1"/>
        <v>99.540620476999564</v>
      </c>
      <c r="J46" s="23">
        <v>20667000</v>
      </c>
      <c r="K46" s="50">
        <v>10969000</v>
      </c>
      <c r="M46" s="78"/>
      <c r="O46" s="78"/>
    </row>
    <row r="47" spans="2:15" ht="12" customHeight="1">
      <c r="B47" s="86">
        <v>1999</v>
      </c>
      <c r="C47" s="107" t="s">
        <v>60</v>
      </c>
      <c r="D47" s="22">
        <v>820100</v>
      </c>
      <c r="E47" s="28">
        <f t="shared" si="0"/>
        <v>99.406060606060606</v>
      </c>
      <c r="F47" s="65">
        <v>0</v>
      </c>
      <c r="G47" s="65">
        <v>0</v>
      </c>
      <c r="H47" s="23">
        <v>31154000</v>
      </c>
      <c r="I47" s="28">
        <f t="shared" si="1"/>
        <v>98.476419269187005</v>
      </c>
      <c r="J47" s="23">
        <v>19721000</v>
      </c>
      <c r="K47" s="50">
        <v>11433000</v>
      </c>
      <c r="M47" s="78"/>
      <c r="O47" s="78"/>
    </row>
    <row r="48" spans="2:15" ht="12" customHeight="1">
      <c r="B48" s="88">
        <v>2000</v>
      </c>
      <c r="C48" s="104" t="s">
        <v>61</v>
      </c>
      <c r="D48" s="16">
        <v>809100</v>
      </c>
      <c r="E48" s="26">
        <f t="shared" si="0"/>
        <v>98.658700158517249</v>
      </c>
      <c r="F48" s="73">
        <v>0</v>
      </c>
      <c r="G48" s="73">
        <v>0</v>
      </c>
      <c r="H48" s="21">
        <v>31945000</v>
      </c>
      <c r="I48" s="26">
        <f t="shared" si="1"/>
        <v>102.53899980740835</v>
      </c>
      <c r="J48" s="21">
        <v>20556000</v>
      </c>
      <c r="K48" s="53">
        <v>11389000</v>
      </c>
      <c r="M48" s="78"/>
      <c r="O48" s="78"/>
    </row>
    <row r="49" spans="2:15" ht="12" customHeight="1">
      <c r="B49" s="87">
        <v>2001</v>
      </c>
      <c r="C49" s="106" t="s">
        <v>62</v>
      </c>
      <c r="D49" s="17">
        <v>804600</v>
      </c>
      <c r="E49" s="27">
        <f t="shared" si="0"/>
        <v>99.443826473859843</v>
      </c>
      <c r="F49" s="70">
        <v>0</v>
      </c>
      <c r="G49" s="70">
        <v>0</v>
      </c>
      <c r="H49" s="20">
        <v>30545000</v>
      </c>
      <c r="I49" s="27">
        <f t="shared" si="1"/>
        <v>95.617467522303954</v>
      </c>
      <c r="J49" s="20">
        <v>19507000</v>
      </c>
      <c r="K49" s="51">
        <v>11038000</v>
      </c>
      <c r="M49" s="78"/>
      <c r="O49" s="78"/>
    </row>
    <row r="50" spans="2:15" ht="12" customHeight="1">
      <c r="B50" s="86">
        <v>2002</v>
      </c>
      <c r="C50" s="107" t="s">
        <v>63</v>
      </c>
      <c r="D50" s="22">
        <v>801200</v>
      </c>
      <c r="E50" s="28">
        <f t="shared" si="0"/>
        <v>99.577429778772057</v>
      </c>
      <c r="F50" s="65">
        <v>0</v>
      </c>
      <c r="G50" s="65">
        <v>0</v>
      </c>
      <c r="H50" s="23">
        <v>30305000</v>
      </c>
      <c r="I50" s="28">
        <f t="shared" si="1"/>
        <v>99.214274021934841</v>
      </c>
      <c r="J50" s="23">
        <v>19419000</v>
      </c>
      <c r="K50" s="50">
        <v>10886000</v>
      </c>
      <c r="M50" s="78"/>
      <c r="O50" s="78"/>
    </row>
    <row r="51" spans="2:15" ht="12" customHeight="1">
      <c r="B51" s="86">
        <v>2003</v>
      </c>
      <c r="C51" s="107" t="s">
        <v>64</v>
      </c>
      <c r="D51" s="22">
        <v>798000</v>
      </c>
      <c r="E51" s="28">
        <f t="shared" si="0"/>
        <v>99.600599101347981</v>
      </c>
      <c r="F51" s="65">
        <v>0</v>
      </c>
      <c r="G51" s="65">
        <v>0</v>
      </c>
      <c r="H51" s="23">
        <v>28700000</v>
      </c>
      <c r="I51" s="28">
        <f t="shared" si="1"/>
        <v>94.703844250123737</v>
      </c>
      <c r="J51" s="23">
        <v>18738000</v>
      </c>
      <c r="K51" s="50">
        <v>9962000</v>
      </c>
      <c r="M51" s="78"/>
      <c r="O51" s="78"/>
    </row>
    <row r="52" spans="2:15" ht="12" customHeight="1">
      <c r="B52" s="86">
        <v>2004</v>
      </c>
      <c r="C52" s="107" t="s">
        <v>65</v>
      </c>
      <c r="D52" s="22">
        <v>788300</v>
      </c>
      <c r="E52" s="28">
        <f t="shared" si="0"/>
        <v>98.784461152882201</v>
      </c>
      <c r="F52" s="65">
        <v>0</v>
      </c>
      <c r="G52" s="65">
        <v>0</v>
      </c>
      <c r="H52" s="23">
        <v>30723000</v>
      </c>
      <c r="I52" s="28">
        <f t="shared" si="1"/>
        <v>107.04878048780489</v>
      </c>
      <c r="J52" s="61">
        <v>20255000</v>
      </c>
      <c r="K52" s="64">
        <v>10468000</v>
      </c>
      <c r="L52" s="78">
        <f>H52-J52-K52</f>
        <v>0</v>
      </c>
      <c r="M52" s="78"/>
      <c r="O52" s="78"/>
    </row>
    <row r="53" spans="2:15" ht="12" customHeight="1">
      <c r="B53" s="88">
        <v>2005</v>
      </c>
      <c r="C53" s="104" t="s">
        <v>66</v>
      </c>
      <c r="D53" s="16">
        <v>782400</v>
      </c>
      <c r="E53" s="26">
        <f t="shared" si="0"/>
        <v>99.251553976912348</v>
      </c>
      <c r="F53" s="73">
        <v>0</v>
      </c>
      <c r="G53" s="73">
        <v>0</v>
      </c>
      <c r="H53" s="21">
        <v>29682000</v>
      </c>
      <c r="I53" s="26">
        <f t="shared" si="1"/>
        <v>96.611659017674057</v>
      </c>
      <c r="J53" s="59">
        <v>19515000</v>
      </c>
      <c r="K53" s="66">
        <f>H53-J53</f>
        <v>10167000</v>
      </c>
    </row>
    <row r="54" spans="2:15" ht="12" customHeight="1">
      <c r="B54" s="87">
        <v>2006</v>
      </c>
      <c r="C54" s="106" t="s">
        <v>67</v>
      </c>
      <c r="D54" s="17">
        <v>777000</v>
      </c>
      <c r="E54" s="27">
        <f t="shared" si="0"/>
        <v>99.309815950920239</v>
      </c>
      <c r="F54" s="65">
        <v>0</v>
      </c>
      <c r="G54" s="65">
        <v>0</v>
      </c>
      <c r="H54" s="20">
        <v>29128000</v>
      </c>
      <c r="I54" s="27">
        <f t="shared" si="1"/>
        <v>98.133548952226931</v>
      </c>
      <c r="J54" s="61">
        <v>19256000</v>
      </c>
      <c r="K54" s="67">
        <f t="shared" ref="K54:K67" si="2">H54-J54</f>
        <v>9872000</v>
      </c>
      <c r="L54" s="77"/>
      <c r="M54" s="77"/>
    </row>
    <row r="55" spans="2:15" ht="12" customHeight="1">
      <c r="B55" s="86">
        <v>2007</v>
      </c>
      <c r="C55" s="107" t="s">
        <v>68</v>
      </c>
      <c r="D55" s="22">
        <v>773300</v>
      </c>
      <c r="E55" s="28">
        <f t="shared" si="0"/>
        <v>99.523809523809518</v>
      </c>
      <c r="F55" s="18">
        <v>3730</v>
      </c>
      <c r="G55" s="65">
        <v>0</v>
      </c>
      <c r="H55" s="23">
        <v>28805000</v>
      </c>
      <c r="I55" s="28">
        <f t="shared" si="1"/>
        <v>98.891101345784122</v>
      </c>
      <c r="J55" s="61">
        <v>18817000</v>
      </c>
      <c r="K55" s="69">
        <f t="shared" si="2"/>
        <v>9988000</v>
      </c>
      <c r="L55" s="77"/>
      <c r="M55" s="77"/>
    </row>
    <row r="56" spans="2:15" ht="12" customHeight="1">
      <c r="B56" s="86">
        <v>2008</v>
      </c>
      <c r="C56" s="107" t="s">
        <v>69</v>
      </c>
      <c r="D56" s="22">
        <v>769000</v>
      </c>
      <c r="E56" s="28">
        <f t="shared" si="0"/>
        <v>99.443941549204709</v>
      </c>
      <c r="F56" s="18">
        <v>3750</v>
      </c>
      <c r="G56" s="28">
        <f t="shared" ref="G56:G59" si="3">F56/F55*100</f>
        <v>100.53619302949062</v>
      </c>
      <c r="H56" s="23">
        <v>28805000</v>
      </c>
      <c r="I56" s="28">
        <f t="shared" si="1"/>
        <v>100</v>
      </c>
      <c r="J56" s="61">
        <v>18749000</v>
      </c>
      <c r="K56" s="69">
        <f t="shared" si="2"/>
        <v>10056000</v>
      </c>
      <c r="L56" s="77"/>
      <c r="M56" s="77"/>
    </row>
    <row r="57" spans="2:15" ht="12" customHeight="1">
      <c r="B57" s="86">
        <v>2009</v>
      </c>
      <c r="C57" s="107" t="s">
        <v>70</v>
      </c>
      <c r="D57" s="22">
        <v>764100</v>
      </c>
      <c r="E57" s="28">
        <f t="shared" si="0"/>
        <v>99.362808842652797</v>
      </c>
      <c r="F57" s="18">
        <v>3630</v>
      </c>
      <c r="G57" s="28">
        <f t="shared" si="3"/>
        <v>96.8</v>
      </c>
      <c r="H57" s="23">
        <v>27726000</v>
      </c>
      <c r="I57" s="28">
        <f t="shared" si="1"/>
        <v>96.254122548168723</v>
      </c>
      <c r="J57" s="61">
        <v>18214000</v>
      </c>
      <c r="K57" s="69">
        <f t="shared" si="2"/>
        <v>9512000</v>
      </c>
      <c r="L57" s="77"/>
      <c r="M57" s="77"/>
    </row>
    <row r="58" spans="2:15" ht="12" customHeight="1">
      <c r="B58" s="88">
        <v>2010</v>
      </c>
      <c r="C58" s="104" t="s">
        <v>71</v>
      </c>
      <c r="D58" s="16">
        <v>759100</v>
      </c>
      <c r="E58" s="26">
        <f t="shared" si="0"/>
        <v>99.345635388038218</v>
      </c>
      <c r="F58" s="19">
        <v>3630</v>
      </c>
      <c r="G58" s="26">
        <f t="shared" si="3"/>
        <v>100</v>
      </c>
      <c r="H58" s="21">
        <v>27580000</v>
      </c>
      <c r="I58" s="26">
        <f t="shared" si="1"/>
        <v>99.473418451994519</v>
      </c>
      <c r="J58" s="59">
        <v>18376000</v>
      </c>
      <c r="K58" s="66">
        <f t="shared" si="2"/>
        <v>9204000</v>
      </c>
      <c r="L58" s="77"/>
      <c r="M58" s="77"/>
    </row>
    <row r="59" spans="2:15" ht="12" customHeight="1">
      <c r="B59" s="86">
        <v>2011</v>
      </c>
      <c r="C59" s="107" t="s">
        <v>72</v>
      </c>
      <c r="D59" s="22">
        <v>755100</v>
      </c>
      <c r="E59" s="28">
        <f t="shared" si="0"/>
        <v>99.473060202871821</v>
      </c>
      <c r="F59" s="18">
        <v>3550</v>
      </c>
      <c r="G59" s="28">
        <f t="shared" si="3"/>
        <v>97.796143250688701</v>
      </c>
      <c r="H59" s="23">
        <v>26783000</v>
      </c>
      <c r="I59" s="28">
        <f t="shared" si="1"/>
        <v>97.110224800580141</v>
      </c>
      <c r="J59" s="61">
        <v>18520000</v>
      </c>
      <c r="K59" s="67">
        <f t="shared" si="2"/>
        <v>8263000</v>
      </c>
      <c r="L59" s="77"/>
      <c r="M59" s="77"/>
    </row>
    <row r="60" spans="2:15" ht="12" customHeight="1">
      <c r="B60" s="86">
        <v>2012</v>
      </c>
      <c r="C60" s="107" t="s">
        <v>73</v>
      </c>
      <c r="D60" s="22">
        <v>750800</v>
      </c>
      <c r="E60" s="28">
        <f t="shared" ref="E60:E65" si="4">D60/D59*100</f>
        <v>99.430539001456765</v>
      </c>
      <c r="F60" s="18">
        <v>3420</v>
      </c>
      <c r="G60" s="28">
        <f t="shared" ref="G60:G66" si="5">F60/F59*100</f>
        <v>96.338028169014095</v>
      </c>
      <c r="H60" s="23">
        <v>24243000</v>
      </c>
      <c r="I60" s="28">
        <f t="shared" ref="I60:I66" si="6">H60/H59*100</f>
        <v>90.516372325729009</v>
      </c>
      <c r="J60" s="61">
        <v>18059000</v>
      </c>
      <c r="K60" s="69">
        <f t="shared" si="2"/>
        <v>6184000</v>
      </c>
      <c r="L60" s="77"/>
      <c r="M60" s="77"/>
    </row>
    <row r="61" spans="2:15" ht="12" customHeight="1">
      <c r="B61" s="86">
        <v>2013</v>
      </c>
      <c r="C61" s="107" t="s">
        <v>74</v>
      </c>
      <c r="D61" s="22">
        <v>745500</v>
      </c>
      <c r="E61" s="28">
        <f t="shared" si="4"/>
        <v>99.294086307938201</v>
      </c>
      <c r="F61" s="18">
        <v>3390</v>
      </c>
      <c r="G61" s="28">
        <f t="shared" si="5"/>
        <v>99.122807017543863</v>
      </c>
      <c r="H61" s="23">
        <v>23454000</v>
      </c>
      <c r="I61" s="28">
        <f t="shared" si="6"/>
        <v>96.745452295507988</v>
      </c>
      <c r="J61" s="18">
        <v>17302000</v>
      </c>
      <c r="K61" s="69">
        <f t="shared" si="2"/>
        <v>6152000</v>
      </c>
      <c r="L61" s="77"/>
      <c r="M61" s="77"/>
    </row>
    <row r="62" spans="2:15" ht="12" customHeight="1">
      <c r="B62" s="86">
        <v>2014</v>
      </c>
      <c r="C62" s="107" t="s">
        <v>75</v>
      </c>
      <c r="D62" s="22">
        <v>739600</v>
      </c>
      <c r="E62" s="28">
        <f t="shared" si="4"/>
        <v>99.208584842387666</v>
      </c>
      <c r="F62" s="18">
        <v>3410</v>
      </c>
      <c r="G62" s="28">
        <f t="shared" si="5"/>
        <v>100.58997050147494</v>
      </c>
      <c r="H62" s="23">
        <v>25193000</v>
      </c>
      <c r="I62" s="28">
        <f t="shared" si="6"/>
        <v>107.41451351581819</v>
      </c>
      <c r="J62" s="18">
        <v>17436000</v>
      </c>
      <c r="K62" s="69">
        <f t="shared" si="2"/>
        <v>7757000</v>
      </c>
      <c r="L62" s="77"/>
      <c r="M62" s="77"/>
    </row>
    <row r="63" spans="2:15" ht="12" customHeight="1">
      <c r="B63" s="88">
        <v>2015</v>
      </c>
      <c r="C63" s="104" t="s">
        <v>76</v>
      </c>
      <c r="D63" s="16">
        <v>737600</v>
      </c>
      <c r="E63" s="26">
        <f t="shared" si="4"/>
        <v>99.729583558680375</v>
      </c>
      <c r="F63" s="19">
        <v>3540</v>
      </c>
      <c r="G63" s="26">
        <f t="shared" si="5"/>
        <v>103.81231671554252</v>
      </c>
      <c r="H63" s="21">
        <v>26092000</v>
      </c>
      <c r="I63" s="26">
        <f t="shared" si="6"/>
        <v>103.56845155400309</v>
      </c>
      <c r="J63" s="19">
        <v>18053000</v>
      </c>
      <c r="K63" s="66">
        <f t="shared" si="2"/>
        <v>8039000</v>
      </c>
      <c r="L63" s="77"/>
      <c r="M63" s="77"/>
    </row>
    <row r="64" spans="2:15" ht="12" customHeight="1">
      <c r="B64" s="99">
        <v>2016</v>
      </c>
      <c r="C64" s="106" t="s">
        <v>77</v>
      </c>
      <c r="D64" s="101">
        <v>735200</v>
      </c>
      <c r="E64" s="28">
        <f t="shared" si="4"/>
        <v>99.67462039045553</v>
      </c>
      <c r="F64" s="18">
        <v>3360</v>
      </c>
      <c r="G64" s="28">
        <f t="shared" si="5"/>
        <v>94.915254237288138</v>
      </c>
      <c r="H64" s="23">
        <v>24689000</v>
      </c>
      <c r="I64" s="28">
        <f t="shared" si="6"/>
        <v>94.622872911237167</v>
      </c>
      <c r="J64" s="18">
        <v>16801000</v>
      </c>
      <c r="K64" s="67">
        <f t="shared" si="2"/>
        <v>7888000</v>
      </c>
      <c r="L64" s="77"/>
      <c r="M64" s="77"/>
    </row>
    <row r="65" spans="2:13" ht="12" customHeight="1">
      <c r="B65" s="100">
        <v>2017</v>
      </c>
      <c r="C65" s="107" t="s">
        <v>88</v>
      </c>
      <c r="D65" s="102">
        <v>728300</v>
      </c>
      <c r="E65" s="28">
        <f t="shared" si="4"/>
        <v>99.06147986942328</v>
      </c>
      <c r="F65" s="103">
        <v>3500</v>
      </c>
      <c r="G65" s="28">
        <f t="shared" si="5"/>
        <v>104.16666666666667</v>
      </c>
      <c r="H65" s="23">
        <v>25497000</v>
      </c>
      <c r="I65" s="28">
        <f t="shared" si="6"/>
        <v>103.27271254404795</v>
      </c>
      <c r="J65" s="18">
        <v>17869000</v>
      </c>
      <c r="K65" s="69">
        <f t="shared" si="2"/>
        <v>7628000</v>
      </c>
      <c r="L65" s="77"/>
      <c r="M65" s="77"/>
    </row>
    <row r="66" spans="2:13" ht="12" customHeight="1">
      <c r="B66" s="109">
        <v>2018</v>
      </c>
      <c r="C66" s="107">
        <v>30</v>
      </c>
      <c r="D66" s="102">
        <v>726000</v>
      </c>
      <c r="E66" s="28">
        <f t="shared" ref="E66" si="7">D66/D65*100</f>
        <v>99.68419607304682</v>
      </c>
      <c r="F66" s="103">
        <v>3390</v>
      </c>
      <c r="G66" s="28">
        <f t="shared" si="5"/>
        <v>96.857142857142847</v>
      </c>
      <c r="H66" s="23">
        <v>24621000</v>
      </c>
      <c r="I66" s="28">
        <f t="shared" si="6"/>
        <v>96.564301682550891</v>
      </c>
      <c r="J66" s="18">
        <v>17289000</v>
      </c>
      <c r="K66" s="69">
        <f t="shared" si="2"/>
        <v>7332000</v>
      </c>
      <c r="L66" s="77"/>
      <c r="M66" s="77"/>
    </row>
    <row r="67" spans="2:13" ht="12" customHeight="1">
      <c r="B67" s="110">
        <v>2019</v>
      </c>
      <c r="C67" s="107" t="s">
        <v>89</v>
      </c>
      <c r="D67" s="102">
        <v>724400</v>
      </c>
      <c r="E67" s="28">
        <f t="shared" ref="E67" si="8">D67/D66*100</f>
        <v>99.779614325068863</v>
      </c>
      <c r="F67" s="103">
        <v>3430</v>
      </c>
      <c r="G67" s="28">
        <f t="shared" ref="G67" si="9">F67/F66*100</f>
        <v>101.17994100294985</v>
      </c>
      <c r="H67" s="23">
        <v>24850000</v>
      </c>
      <c r="I67" s="28">
        <f t="shared" ref="I67" si="10">H67/H66*100</f>
        <v>100.93010032086431</v>
      </c>
      <c r="J67" s="18">
        <v>17423000</v>
      </c>
      <c r="K67" s="69">
        <f t="shared" si="2"/>
        <v>7427000</v>
      </c>
      <c r="L67" s="77"/>
      <c r="M67" s="77"/>
    </row>
    <row r="68" spans="2:13" ht="12" customHeight="1">
      <c r="B68" s="111">
        <v>2020</v>
      </c>
      <c r="C68" s="107">
        <v>2</v>
      </c>
      <c r="D68" s="102">
        <v>719200</v>
      </c>
      <c r="E68" s="28">
        <f t="shared" ref="E68" si="11">D68/D67*100</f>
        <v>99.282164549972393</v>
      </c>
      <c r="F68" s="103">
        <v>3370</v>
      </c>
      <c r="G68" s="28">
        <f t="shared" ref="G68" si="12">F68/F67*100</f>
        <v>98.250728862973759</v>
      </c>
      <c r="H68" s="23">
        <v>24244000</v>
      </c>
      <c r="I68" s="28">
        <f t="shared" ref="I68" si="13">H68/H67*100</f>
        <v>97.561368209255534</v>
      </c>
      <c r="J68" s="18">
        <v>16973000</v>
      </c>
      <c r="K68" s="69">
        <f t="shared" ref="K68" si="14">H68-J68</f>
        <v>7271000</v>
      </c>
      <c r="L68" s="77"/>
      <c r="M68" s="77"/>
    </row>
    <row r="69" spans="2:13" ht="12" customHeight="1">
      <c r="B69" s="87">
        <v>2021</v>
      </c>
      <c r="C69" s="106">
        <v>3</v>
      </c>
      <c r="D69" s="112">
        <v>717600</v>
      </c>
      <c r="E69" s="27">
        <f t="shared" ref="E69" si="15">D69/D68*100</f>
        <v>99.777530589543943</v>
      </c>
      <c r="F69" s="113">
        <v>3340</v>
      </c>
      <c r="G69" s="27">
        <f t="shared" ref="G69" si="16">F69/F68*100</f>
        <v>99.109792284866472</v>
      </c>
      <c r="H69" s="20">
        <v>23979000</v>
      </c>
      <c r="I69" s="27">
        <f t="shared" ref="I69" si="17">H69/H68*100</f>
        <v>98.906946048506853</v>
      </c>
      <c r="J69" s="29">
        <v>16686000</v>
      </c>
      <c r="K69" s="67">
        <f t="shared" ref="K69" si="18">H69-J69</f>
        <v>7293000</v>
      </c>
      <c r="L69" s="77"/>
      <c r="M69" s="77"/>
    </row>
    <row r="70" spans="2:13" ht="12" customHeight="1">
      <c r="B70" s="121">
        <v>2022</v>
      </c>
      <c r="C70" s="107">
        <v>4</v>
      </c>
      <c r="D70" s="132">
        <v>711400</v>
      </c>
      <c r="E70" s="133">
        <f t="shared" ref="E70" si="19">D70/D69*100</f>
        <v>99.13600891861762</v>
      </c>
      <c r="F70" s="134">
        <v>3520</v>
      </c>
      <c r="G70" s="133">
        <f t="shared" ref="G70" si="20">F70/F69*100</f>
        <v>105.38922155688624</v>
      </c>
      <c r="H70" s="135">
        <v>25063000</v>
      </c>
      <c r="I70" s="133">
        <f t="shared" ref="I70" si="21">H70/H69*100</f>
        <v>104.52062221110138</v>
      </c>
      <c r="J70" s="136">
        <v>17594000</v>
      </c>
      <c r="K70" s="137">
        <f t="shared" ref="K70" si="22">H70-J70</f>
        <v>7469000</v>
      </c>
      <c r="L70" s="77"/>
      <c r="M70" s="77"/>
    </row>
    <row r="71" spans="2:13" ht="12" customHeight="1">
      <c r="B71" s="130">
        <v>2023</v>
      </c>
      <c r="C71" s="107">
        <v>5</v>
      </c>
      <c r="D71" s="132">
        <v>705200</v>
      </c>
      <c r="E71" s="133">
        <f t="shared" ref="E71" si="23">D71/D70*100</f>
        <v>99.12847905538375</v>
      </c>
      <c r="F71" s="134">
        <v>3400</v>
      </c>
      <c r="G71" s="133">
        <f t="shared" ref="G71" si="24">F71/F70*100</f>
        <v>96.590909090909093</v>
      </c>
      <c r="H71" s="135">
        <v>23951000</v>
      </c>
      <c r="I71" s="133">
        <f t="shared" ref="I71" si="25">H71/H70*100</f>
        <v>95.563180784423253</v>
      </c>
      <c r="J71" s="136">
        <v>16975000</v>
      </c>
      <c r="K71" s="137">
        <f t="shared" ref="K71" si="26">H71-J71</f>
        <v>6976000</v>
      </c>
      <c r="L71" s="77"/>
      <c r="M71" s="77"/>
    </row>
    <row r="72" spans="2:13" ht="12" customHeight="1">
      <c r="B72" s="131">
        <v>2024</v>
      </c>
      <c r="C72" s="114">
        <v>6</v>
      </c>
      <c r="D72" s="115">
        <v>695500</v>
      </c>
      <c r="E72" s="116">
        <f t="shared" ref="E72" si="27">D72/D71*100</f>
        <v>98.624503686897341</v>
      </c>
      <c r="F72" s="117">
        <v>3470</v>
      </c>
      <c r="G72" s="116">
        <f t="shared" ref="G72" si="28">F72/F71*100</f>
        <v>102.05882352941175</v>
      </c>
      <c r="H72" s="118">
        <v>24148000</v>
      </c>
      <c r="I72" s="116">
        <f t="shared" ref="I72" si="29">H72/H71*100</f>
        <v>100.82251262995281</v>
      </c>
      <c r="J72" s="119">
        <v>17221000</v>
      </c>
      <c r="K72" s="120">
        <f t="shared" ref="K72" si="30">H72-J72</f>
        <v>6927000</v>
      </c>
      <c r="L72" s="77"/>
      <c r="M72" s="77"/>
    </row>
    <row r="73" spans="2:13" ht="12" customHeight="1">
      <c r="B73" s="5" t="s">
        <v>19</v>
      </c>
      <c r="C73" s="93"/>
      <c r="I73" s="6"/>
    </row>
    <row r="74" spans="2:13" ht="12" customHeight="1">
      <c r="B74" s="11" t="s">
        <v>85</v>
      </c>
      <c r="C74" s="11"/>
    </row>
    <row r="75" spans="2:13" ht="12" customHeight="1">
      <c r="B75" s="11" t="s">
        <v>84</v>
      </c>
      <c r="C75" s="11"/>
    </row>
    <row r="76" spans="2:13" ht="12" customHeight="1">
      <c r="B76" s="11" t="s">
        <v>86</v>
      </c>
      <c r="C76" s="11"/>
    </row>
    <row r="77" spans="2:13" ht="12" customHeight="1">
      <c r="B77" s="11" t="s">
        <v>78</v>
      </c>
      <c r="C77" s="11"/>
    </row>
    <row r="78" spans="2:13" ht="12" customHeight="1">
      <c r="B78" s="11" t="s">
        <v>82</v>
      </c>
      <c r="C78" s="11"/>
    </row>
    <row r="79" spans="2:13" ht="12" customHeight="1">
      <c r="B79" s="15" t="s">
        <v>87</v>
      </c>
      <c r="C79" s="15"/>
    </row>
    <row r="80" spans="2:13" ht="12" customHeight="1">
      <c r="B80" s="11"/>
      <c r="C80" s="11"/>
      <c r="D80" s="6"/>
      <c r="E80" s="6"/>
      <c r="F80" s="6"/>
      <c r="G80" s="6"/>
      <c r="H80" s="140"/>
      <c r="I80" s="140"/>
      <c r="J80" s="98"/>
      <c r="K80" s="98"/>
    </row>
    <row r="81" spans="2:11" ht="12" customHeight="1">
      <c r="B81" s="6"/>
      <c r="C81" s="6"/>
      <c r="D81" s="98"/>
      <c r="E81" s="7"/>
      <c r="F81" s="98"/>
      <c r="G81" s="7"/>
      <c r="H81" s="98"/>
      <c r="I81" s="7"/>
      <c r="J81" s="98"/>
    </row>
    <row r="82" spans="2:11" ht="12" customHeight="1">
      <c r="B82" s="8" t="s">
        <v>20</v>
      </c>
      <c r="C82" s="8" t="s">
        <v>20</v>
      </c>
      <c r="D82" s="9"/>
      <c r="E82" s="10"/>
      <c r="F82" s="9"/>
      <c r="G82" s="10"/>
      <c r="H82" s="9"/>
      <c r="I82" s="10"/>
      <c r="J82" s="9"/>
      <c r="K82" s="1" t="s">
        <v>92</v>
      </c>
    </row>
    <row r="83" spans="2:11" ht="12" customHeight="1">
      <c r="B83" s="15"/>
      <c r="C83" s="15"/>
      <c r="D83" s="9"/>
      <c r="E83" s="10"/>
      <c r="F83" s="9"/>
      <c r="G83" s="10"/>
      <c r="H83" s="9"/>
      <c r="I83" s="10"/>
      <c r="J83" s="9"/>
      <c r="K83" s="9"/>
    </row>
    <row r="84" spans="2:11" ht="12" customHeight="1">
      <c r="B84" s="11"/>
      <c r="C84" s="11"/>
      <c r="D84" s="9"/>
      <c r="E84" s="10"/>
      <c r="F84" s="9"/>
      <c r="G84" s="10"/>
      <c r="H84" s="9"/>
      <c r="I84" s="10"/>
      <c r="J84" s="9"/>
      <c r="K84" s="9"/>
    </row>
    <row r="85" spans="2:11" ht="12" customHeight="1">
      <c r="B85" s="11"/>
      <c r="C85" s="11"/>
    </row>
  </sheetData>
  <mergeCells count="10">
    <mergeCell ref="H80:I80"/>
    <mergeCell ref="B5:C7"/>
    <mergeCell ref="D5:E5"/>
    <mergeCell ref="F5:G5"/>
    <mergeCell ref="H5:K5"/>
    <mergeCell ref="D6:E6"/>
    <mergeCell ref="F6:G6"/>
    <mergeCell ref="H6:I6"/>
    <mergeCell ref="K6:K7"/>
    <mergeCell ref="J6:J7"/>
  </mergeCells>
  <phoneticPr fontId="2"/>
  <pageMargins left="0.59055118110236227" right="0" top="0.59055118110236227" bottom="0" header="0.51181102362204722" footer="0.51181102362204722"/>
  <pageSetup paperSize="9" scale="93"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82"/>
  <sheetViews>
    <sheetView showGridLines="0" zoomScaleNormal="100" workbookViewId="0">
      <pane xSplit="3" ySplit="7" topLeftCell="D47" activePane="bottomRight" state="frozen"/>
      <selection pane="topRight" activeCell="D1" sqref="D1"/>
      <selection pane="bottomLeft" activeCell="A8" sqref="A8"/>
      <selection pane="bottomRight" activeCell="L63" sqref="L63"/>
    </sheetView>
  </sheetViews>
  <sheetFormatPr defaultRowHeight="12" customHeight="1"/>
  <cols>
    <col min="1" max="1" width="5.625" style="2" customWidth="1"/>
    <col min="2" max="2" width="7.625" style="2" customWidth="1"/>
    <col min="3" max="3" width="10.875" style="2" customWidth="1"/>
    <col min="4" max="4" width="7.625" style="2" customWidth="1"/>
    <col min="5" max="5" width="6.625" style="2" customWidth="1"/>
    <col min="6" max="6" width="7.625" style="2" customWidth="1"/>
    <col min="7" max="7" width="6.625" style="2" customWidth="1"/>
    <col min="8" max="8" width="10.625" style="2" customWidth="1"/>
    <col min="9" max="9" width="6.625" style="2" customWidth="1"/>
    <col min="10" max="11" width="10.625" style="2" customWidth="1"/>
    <col min="12" max="12" width="10.25" style="2" bestFit="1" customWidth="1"/>
    <col min="13" max="13" width="11.25" style="2" bestFit="1" customWidth="1"/>
    <col min="14" max="16384" width="9" style="2"/>
  </cols>
  <sheetData>
    <row r="2" spans="2:14" ht="15" customHeight="1">
      <c r="B2" s="4" t="s">
        <v>8</v>
      </c>
      <c r="C2" s="4"/>
    </row>
    <row r="3" spans="2:14" ht="12" customHeight="1">
      <c r="B3" s="4"/>
      <c r="C3" s="4"/>
    </row>
    <row r="4" spans="2:14" ht="12" customHeight="1">
      <c r="K4" s="3" t="s">
        <v>13</v>
      </c>
    </row>
    <row r="5" spans="2:14" ht="12" customHeight="1">
      <c r="B5" s="141" t="s">
        <v>18</v>
      </c>
      <c r="C5" s="142"/>
      <c r="D5" s="147" t="s">
        <v>0</v>
      </c>
      <c r="E5" s="148"/>
      <c r="F5" s="148" t="s">
        <v>4</v>
      </c>
      <c r="G5" s="148"/>
      <c r="H5" s="148" t="s">
        <v>1</v>
      </c>
      <c r="I5" s="148"/>
      <c r="J5" s="148"/>
      <c r="K5" s="149"/>
    </row>
    <row r="6" spans="2:14" ht="12" customHeight="1">
      <c r="B6" s="143"/>
      <c r="C6" s="144"/>
      <c r="D6" s="150" t="s">
        <v>7</v>
      </c>
      <c r="E6" s="151"/>
      <c r="F6" s="151" t="s">
        <v>7</v>
      </c>
      <c r="G6" s="151"/>
      <c r="H6" s="151" t="s">
        <v>7</v>
      </c>
      <c r="I6" s="151"/>
      <c r="J6" s="151" t="s">
        <v>2</v>
      </c>
      <c r="K6" s="152" t="s">
        <v>3</v>
      </c>
    </row>
    <row r="7" spans="2:14" ht="12" customHeight="1">
      <c r="B7" s="145"/>
      <c r="C7" s="146"/>
      <c r="D7" s="12"/>
      <c r="E7" s="13" t="s">
        <v>5</v>
      </c>
      <c r="F7" s="14"/>
      <c r="G7" s="13" t="s">
        <v>5</v>
      </c>
      <c r="H7" s="14"/>
      <c r="I7" s="13" t="s">
        <v>5</v>
      </c>
      <c r="J7" s="154"/>
      <c r="K7" s="153"/>
    </row>
    <row r="8" spans="2:14" ht="12" customHeight="1">
      <c r="B8" s="86">
        <v>1960</v>
      </c>
      <c r="C8" s="105" t="s">
        <v>21</v>
      </c>
      <c r="D8" s="38">
        <v>52600</v>
      </c>
      <c r="E8" s="39" t="s">
        <v>81</v>
      </c>
      <c r="F8" s="43" t="s">
        <v>16</v>
      </c>
      <c r="G8" s="39" t="s">
        <v>16</v>
      </c>
      <c r="H8" s="42">
        <v>1862000</v>
      </c>
      <c r="I8" s="39" t="s">
        <v>16</v>
      </c>
      <c r="J8" s="42">
        <v>1282000</v>
      </c>
      <c r="K8" s="54">
        <v>579400</v>
      </c>
      <c r="M8" s="78"/>
    </row>
    <row r="9" spans="2:14" ht="12" customHeight="1">
      <c r="B9" s="87">
        <v>1961</v>
      </c>
      <c r="C9" s="106" t="s">
        <v>22</v>
      </c>
      <c r="D9" s="17">
        <v>57400</v>
      </c>
      <c r="E9" s="27">
        <f t="shared" ref="E9:E40" si="0">D9/D8*100</f>
        <v>109.12547528517109</v>
      </c>
      <c r="F9" s="41" t="s">
        <v>16</v>
      </c>
      <c r="G9" s="45" t="s">
        <v>16</v>
      </c>
      <c r="H9" s="20">
        <v>2107000</v>
      </c>
      <c r="I9" s="27">
        <f t="shared" ref="I9:I59" si="1">H9/H8*100</f>
        <v>113.1578947368421</v>
      </c>
      <c r="J9" s="20">
        <v>1389000</v>
      </c>
      <c r="K9" s="55">
        <v>718500</v>
      </c>
      <c r="M9" s="78"/>
    </row>
    <row r="10" spans="2:14" ht="12" customHeight="1">
      <c r="B10" s="86">
        <v>1962</v>
      </c>
      <c r="C10" s="107" t="s">
        <v>23</v>
      </c>
      <c r="D10" s="22">
        <v>63100</v>
      </c>
      <c r="E10" s="28">
        <f t="shared" si="0"/>
        <v>109.93031358885017</v>
      </c>
      <c r="F10" s="40" t="s">
        <v>16</v>
      </c>
      <c r="G10" s="46" t="s">
        <v>16</v>
      </c>
      <c r="H10" s="23">
        <v>2190000</v>
      </c>
      <c r="I10" s="28">
        <f t="shared" si="1"/>
        <v>103.9392501186521</v>
      </c>
      <c r="J10" s="23">
        <v>1284000</v>
      </c>
      <c r="K10" s="56">
        <v>906600</v>
      </c>
      <c r="M10" s="78"/>
    </row>
    <row r="11" spans="2:14" ht="12" customHeight="1">
      <c r="B11" s="86">
        <v>1963</v>
      </c>
      <c r="C11" s="107" t="s">
        <v>24</v>
      </c>
      <c r="D11" s="22">
        <v>65800</v>
      </c>
      <c r="E11" s="28">
        <f t="shared" si="0"/>
        <v>104.27892234548335</v>
      </c>
      <c r="F11" s="40" t="s">
        <v>16</v>
      </c>
      <c r="G11" s="46" t="s">
        <v>16</v>
      </c>
      <c r="H11" s="23">
        <v>2507000</v>
      </c>
      <c r="I11" s="28">
        <f t="shared" si="1"/>
        <v>114.47488584474885</v>
      </c>
      <c r="J11" s="23">
        <v>1415000</v>
      </c>
      <c r="K11" s="56">
        <v>1092000</v>
      </c>
      <c r="M11" s="78"/>
    </row>
    <row r="12" spans="2:14" ht="12" customHeight="1">
      <c r="B12" s="86">
        <v>1964</v>
      </c>
      <c r="C12" s="107" t="s">
        <v>25</v>
      </c>
      <c r="D12" s="22">
        <v>68300</v>
      </c>
      <c r="E12" s="28">
        <f t="shared" si="0"/>
        <v>103.79939209726443</v>
      </c>
      <c r="F12" s="40" t="s">
        <v>16</v>
      </c>
      <c r="G12" s="46" t="s">
        <v>16</v>
      </c>
      <c r="H12" s="23">
        <v>2557000</v>
      </c>
      <c r="I12" s="28">
        <f t="shared" si="1"/>
        <v>101.99441563621858</v>
      </c>
      <c r="J12" s="23">
        <v>1123000</v>
      </c>
      <c r="K12" s="95" t="s">
        <v>17</v>
      </c>
      <c r="M12" s="78"/>
    </row>
    <row r="13" spans="2:14" ht="12" customHeight="1">
      <c r="B13" s="88">
        <v>1965</v>
      </c>
      <c r="C13" s="104" t="s">
        <v>26</v>
      </c>
      <c r="D13" s="16">
        <v>68300</v>
      </c>
      <c r="E13" s="26">
        <f t="shared" si="0"/>
        <v>100</v>
      </c>
      <c r="F13" s="36" t="s">
        <v>16</v>
      </c>
      <c r="G13" s="47" t="s">
        <v>16</v>
      </c>
      <c r="H13" s="21">
        <v>2764000</v>
      </c>
      <c r="I13" s="26">
        <f t="shared" si="1"/>
        <v>108.0954243253813</v>
      </c>
      <c r="J13" s="21">
        <v>1286000</v>
      </c>
      <c r="K13" s="57">
        <v>1477000</v>
      </c>
      <c r="M13" s="78"/>
      <c r="N13" s="5"/>
    </row>
    <row r="14" spans="2:14" ht="12" customHeight="1">
      <c r="B14" s="86">
        <v>1966</v>
      </c>
      <c r="C14" s="106" t="s">
        <v>27</v>
      </c>
      <c r="D14" s="22">
        <v>69200</v>
      </c>
      <c r="E14" s="28">
        <f t="shared" si="0"/>
        <v>101.31771595900439</v>
      </c>
      <c r="F14" s="40" t="s">
        <v>16</v>
      </c>
      <c r="G14" s="46" t="s">
        <v>16</v>
      </c>
      <c r="H14" s="23">
        <v>2679000</v>
      </c>
      <c r="I14" s="28">
        <f t="shared" si="1"/>
        <v>96.924746743849482</v>
      </c>
      <c r="J14" s="23">
        <v>1072000</v>
      </c>
      <c r="K14" s="56">
        <v>1607000</v>
      </c>
      <c r="M14" s="78"/>
    </row>
    <row r="15" spans="2:14" ht="12" customHeight="1">
      <c r="B15" s="86">
        <v>1967</v>
      </c>
      <c r="C15" s="107" t="s">
        <v>28</v>
      </c>
      <c r="D15" s="22">
        <v>68900</v>
      </c>
      <c r="E15" s="28">
        <f t="shared" si="0"/>
        <v>99.566473988439313</v>
      </c>
      <c r="F15" s="40" t="s">
        <v>16</v>
      </c>
      <c r="G15" s="46" t="s">
        <v>16</v>
      </c>
      <c r="H15" s="23">
        <v>3060000</v>
      </c>
      <c r="I15" s="28">
        <f t="shared" si="1"/>
        <v>114.22172452407615</v>
      </c>
      <c r="J15" s="23">
        <v>1445000</v>
      </c>
      <c r="K15" s="56">
        <v>1615000</v>
      </c>
      <c r="M15" s="78"/>
    </row>
    <row r="16" spans="2:14" ht="12" customHeight="1">
      <c r="B16" s="86">
        <v>1968</v>
      </c>
      <c r="C16" s="107" t="s">
        <v>29</v>
      </c>
      <c r="D16" s="22">
        <v>70300</v>
      </c>
      <c r="E16" s="28">
        <f t="shared" si="0"/>
        <v>102.03193033381712</v>
      </c>
      <c r="F16" s="30" t="s">
        <v>16</v>
      </c>
      <c r="G16" s="46" t="s">
        <v>16</v>
      </c>
      <c r="H16" s="23">
        <v>3241000</v>
      </c>
      <c r="I16" s="28">
        <f t="shared" si="1"/>
        <v>105.91503267973856</v>
      </c>
      <c r="J16" s="23">
        <v>1492000</v>
      </c>
      <c r="K16" s="56">
        <v>1749000</v>
      </c>
      <c r="M16" s="78"/>
    </row>
    <row r="17" spans="2:13" ht="12" customHeight="1">
      <c r="B17" s="86">
        <v>1969</v>
      </c>
      <c r="C17" s="107" t="s">
        <v>30</v>
      </c>
      <c r="D17" s="22">
        <v>71900</v>
      </c>
      <c r="E17" s="28">
        <f t="shared" si="0"/>
        <v>102.27596017069702</v>
      </c>
      <c r="F17" s="30" t="s">
        <v>16</v>
      </c>
      <c r="G17" s="46" t="s">
        <v>16</v>
      </c>
      <c r="H17" s="23">
        <v>3228000</v>
      </c>
      <c r="I17" s="28">
        <f t="shared" si="1"/>
        <v>99.598889231718601</v>
      </c>
      <c r="J17" s="23">
        <v>1306000</v>
      </c>
      <c r="K17" s="56">
        <v>1922000</v>
      </c>
      <c r="M17" s="78"/>
    </row>
    <row r="18" spans="2:13" ht="12" customHeight="1">
      <c r="B18" s="86">
        <v>1970</v>
      </c>
      <c r="C18" s="104" t="s">
        <v>31</v>
      </c>
      <c r="D18" s="22">
        <v>76800</v>
      </c>
      <c r="E18" s="28">
        <f t="shared" si="0"/>
        <v>106.81502086230876</v>
      </c>
      <c r="F18" s="30">
        <v>4540</v>
      </c>
      <c r="G18" s="46" t="s">
        <v>16</v>
      </c>
      <c r="H18" s="23">
        <v>3483000</v>
      </c>
      <c r="I18" s="28">
        <f t="shared" si="1"/>
        <v>107.89962825278809</v>
      </c>
      <c r="J18" s="23">
        <v>1348000</v>
      </c>
      <c r="K18" s="56">
        <v>2136000</v>
      </c>
      <c r="M18" s="78"/>
    </row>
    <row r="19" spans="2:13" ht="12" customHeight="1">
      <c r="B19" s="87">
        <v>1971</v>
      </c>
      <c r="C19" s="106" t="s">
        <v>32</v>
      </c>
      <c r="D19" s="17">
        <v>79000</v>
      </c>
      <c r="E19" s="27">
        <f t="shared" si="0"/>
        <v>102.86458333333333</v>
      </c>
      <c r="F19" s="31">
        <v>4350</v>
      </c>
      <c r="G19" s="45" t="s">
        <v>16</v>
      </c>
      <c r="H19" s="20">
        <v>3440000</v>
      </c>
      <c r="I19" s="27">
        <f t="shared" si="1"/>
        <v>98.76543209876543</v>
      </c>
      <c r="J19" s="20">
        <v>1168000</v>
      </c>
      <c r="K19" s="55">
        <v>2272000</v>
      </c>
      <c r="M19" s="78"/>
    </row>
    <row r="20" spans="2:13" ht="12" customHeight="1">
      <c r="B20" s="86">
        <v>1972</v>
      </c>
      <c r="C20" s="107" t="s">
        <v>33</v>
      </c>
      <c r="D20" s="22">
        <v>77600</v>
      </c>
      <c r="E20" s="28">
        <f t="shared" si="0"/>
        <v>98.22784810126582</v>
      </c>
      <c r="F20" s="30">
        <v>4850</v>
      </c>
      <c r="G20" s="46" t="s">
        <v>16</v>
      </c>
      <c r="H20" s="23">
        <v>3762000</v>
      </c>
      <c r="I20" s="28">
        <f t="shared" si="1"/>
        <v>109.36046511627906</v>
      </c>
      <c r="J20" s="23">
        <v>1431000</v>
      </c>
      <c r="K20" s="56">
        <v>2331000</v>
      </c>
      <c r="M20" s="78"/>
    </row>
    <row r="21" spans="2:13" ht="12" customHeight="1">
      <c r="B21" s="86">
        <v>1973</v>
      </c>
      <c r="C21" s="107" t="s">
        <v>34</v>
      </c>
      <c r="D21" s="22">
        <v>77400</v>
      </c>
      <c r="E21" s="28">
        <f t="shared" si="0"/>
        <v>99.742268041237111</v>
      </c>
      <c r="F21" s="30">
        <v>4750</v>
      </c>
      <c r="G21" s="46" t="s">
        <v>16</v>
      </c>
      <c r="H21" s="23">
        <v>3675000</v>
      </c>
      <c r="I21" s="28">
        <f t="shared" si="1"/>
        <v>97.687400318979272</v>
      </c>
      <c r="J21" s="23">
        <v>1467000</v>
      </c>
      <c r="K21" s="56">
        <v>2209000</v>
      </c>
      <c r="M21" s="78"/>
    </row>
    <row r="22" spans="2:13" ht="12" customHeight="1">
      <c r="B22" s="86">
        <v>1974</v>
      </c>
      <c r="C22" s="107" t="s">
        <v>35</v>
      </c>
      <c r="D22" s="22">
        <v>76500</v>
      </c>
      <c r="E22" s="28">
        <f t="shared" si="0"/>
        <v>98.837209302325576</v>
      </c>
      <c r="F22" s="30">
        <v>4980</v>
      </c>
      <c r="G22" s="46" t="s">
        <v>16</v>
      </c>
      <c r="H22" s="23">
        <v>3809000</v>
      </c>
      <c r="I22" s="28">
        <f t="shared" si="1"/>
        <v>103.64625850340137</v>
      </c>
      <c r="J22" s="23">
        <v>1579000</v>
      </c>
      <c r="K22" s="56">
        <v>2230000</v>
      </c>
      <c r="M22" s="78"/>
    </row>
    <row r="23" spans="2:13" ht="12" customHeight="1">
      <c r="B23" s="88">
        <v>1975</v>
      </c>
      <c r="C23" s="104" t="s">
        <v>36</v>
      </c>
      <c r="D23" s="16">
        <v>79700</v>
      </c>
      <c r="E23" s="26">
        <f t="shared" si="0"/>
        <v>104.18300653594773</v>
      </c>
      <c r="F23" s="32">
        <v>4900</v>
      </c>
      <c r="G23" s="47" t="s">
        <v>16</v>
      </c>
      <c r="H23" s="21">
        <v>3908000</v>
      </c>
      <c r="I23" s="26">
        <f t="shared" si="1"/>
        <v>102.59910737726436</v>
      </c>
      <c r="J23" s="21">
        <v>1728000</v>
      </c>
      <c r="K23" s="57">
        <v>2180000</v>
      </c>
      <c r="M23" s="78"/>
    </row>
    <row r="24" spans="2:13" ht="12" customHeight="1">
      <c r="B24" s="86">
        <v>1976</v>
      </c>
      <c r="C24" s="106" t="s">
        <v>37</v>
      </c>
      <c r="D24" s="22">
        <v>82500</v>
      </c>
      <c r="E24" s="28">
        <f t="shared" si="0"/>
        <v>103.51317440401506</v>
      </c>
      <c r="F24" s="30">
        <v>4690</v>
      </c>
      <c r="G24" s="46" t="s">
        <v>16</v>
      </c>
      <c r="H24" s="23">
        <v>3873000</v>
      </c>
      <c r="I24" s="28">
        <f t="shared" si="1"/>
        <v>99.104401228249742</v>
      </c>
      <c r="J24" s="23">
        <v>1720000</v>
      </c>
      <c r="K24" s="56">
        <v>2153000</v>
      </c>
      <c r="M24" s="78"/>
    </row>
    <row r="25" spans="2:13" ht="12" customHeight="1">
      <c r="B25" s="86">
        <v>1977</v>
      </c>
      <c r="C25" s="107" t="s">
        <v>38</v>
      </c>
      <c r="D25" s="22">
        <v>88100</v>
      </c>
      <c r="E25" s="28">
        <f t="shared" si="0"/>
        <v>106.78787878787878</v>
      </c>
      <c r="F25" s="30">
        <v>5150</v>
      </c>
      <c r="G25" s="46" t="s">
        <v>16</v>
      </c>
      <c r="H25" s="23">
        <v>4538000</v>
      </c>
      <c r="I25" s="28">
        <f t="shared" si="1"/>
        <v>117.17015233668991</v>
      </c>
      <c r="J25" s="23">
        <v>2157000</v>
      </c>
      <c r="K25" s="56">
        <v>2381000</v>
      </c>
      <c r="M25" s="78"/>
    </row>
    <row r="26" spans="2:13" ht="12" customHeight="1">
      <c r="B26" s="86">
        <v>1978</v>
      </c>
      <c r="C26" s="107" t="s">
        <v>39</v>
      </c>
      <c r="D26" s="22">
        <v>100600</v>
      </c>
      <c r="E26" s="28">
        <f t="shared" si="0"/>
        <v>114.18842224744607</v>
      </c>
      <c r="F26" s="30">
        <v>5240</v>
      </c>
      <c r="G26" s="46" t="s">
        <v>16</v>
      </c>
      <c r="H26" s="23">
        <v>5274000</v>
      </c>
      <c r="I26" s="28">
        <f t="shared" si="1"/>
        <v>116.21859850154253</v>
      </c>
      <c r="J26" s="23">
        <v>2661000</v>
      </c>
      <c r="K26" s="56">
        <v>2613000</v>
      </c>
      <c r="M26" s="78"/>
    </row>
    <row r="27" spans="2:13" ht="12" customHeight="1">
      <c r="B27" s="86">
        <v>1979</v>
      </c>
      <c r="C27" s="107" t="s">
        <v>40</v>
      </c>
      <c r="D27" s="22">
        <v>107200</v>
      </c>
      <c r="E27" s="28">
        <f t="shared" si="0"/>
        <v>106.56063618290258</v>
      </c>
      <c r="F27" s="30">
        <v>5280</v>
      </c>
      <c r="G27" s="46" t="s">
        <v>16</v>
      </c>
      <c r="H27" s="23">
        <v>5663000</v>
      </c>
      <c r="I27" s="28">
        <f t="shared" si="1"/>
        <v>107.37580583996966</v>
      </c>
      <c r="J27" s="23">
        <v>2823000</v>
      </c>
      <c r="K27" s="56">
        <v>2840000</v>
      </c>
      <c r="M27" s="78"/>
    </row>
    <row r="28" spans="2:13" ht="12" customHeight="1">
      <c r="B28" s="86">
        <v>1980</v>
      </c>
      <c r="C28" s="104" t="s">
        <v>41</v>
      </c>
      <c r="D28" s="22">
        <v>112400</v>
      </c>
      <c r="E28" s="28">
        <f t="shared" si="0"/>
        <v>104.85074626865671</v>
      </c>
      <c r="F28" s="30">
        <v>4800</v>
      </c>
      <c r="G28" s="46" t="s">
        <v>16</v>
      </c>
      <c r="H28" s="23">
        <v>5400000</v>
      </c>
      <c r="I28" s="28">
        <f t="shared" si="1"/>
        <v>95.355818470775205</v>
      </c>
      <c r="J28" s="23">
        <v>2666000</v>
      </c>
      <c r="K28" s="56">
        <v>2734000</v>
      </c>
      <c r="M28" s="78"/>
    </row>
    <row r="29" spans="2:13" ht="12" customHeight="1">
      <c r="B29" s="87">
        <v>1981</v>
      </c>
      <c r="C29" s="106" t="s">
        <v>42</v>
      </c>
      <c r="D29" s="17">
        <v>116200</v>
      </c>
      <c r="E29" s="27">
        <f t="shared" si="0"/>
        <v>103.38078291814948</v>
      </c>
      <c r="F29" s="31">
        <v>4590</v>
      </c>
      <c r="G29" s="45" t="s">
        <v>16</v>
      </c>
      <c r="H29" s="20">
        <v>5330000</v>
      </c>
      <c r="I29" s="27">
        <f t="shared" si="1"/>
        <v>98.703703703703709</v>
      </c>
      <c r="J29" s="20">
        <v>2121000</v>
      </c>
      <c r="K29" s="55">
        <v>3209000</v>
      </c>
      <c r="M29" s="78"/>
    </row>
    <row r="30" spans="2:13" ht="12" customHeight="1">
      <c r="B30" s="86">
        <v>1982</v>
      </c>
      <c r="C30" s="107" t="s">
        <v>43</v>
      </c>
      <c r="D30" s="22">
        <v>122200</v>
      </c>
      <c r="E30" s="28">
        <f t="shared" si="0"/>
        <v>105.16351118760758</v>
      </c>
      <c r="F30" s="30">
        <v>4970</v>
      </c>
      <c r="G30" s="46" t="s">
        <v>16</v>
      </c>
      <c r="H30" s="23">
        <v>6071000</v>
      </c>
      <c r="I30" s="28">
        <f t="shared" si="1"/>
        <v>113.90243902439023</v>
      </c>
      <c r="J30" s="23">
        <v>2691000</v>
      </c>
      <c r="K30" s="56">
        <v>3380000</v>
      </c>
      <c r="M30" s="78"/>
    </row>
    <row r="31" spans="2:13" ht="12" customHeight="1">
      <c r="B31" s="86">
        <v>1983</v>
      </c>
      <c r="C31" s="107" t="s">
        <v>44</v>
      </c>
      <c r="D31" s="22">
        <v>123000</v>
      </c>
      <c r="E31" s="28">
        <f t="shared" si="0"/>
        <v>100.65466448445173</v>
      </c>
      <c r="F31" s="30">
        <v>4430</v>
      </c>
      <c r="G31" s="46" t="s">
        <v>16</v>
      </c>
      <c r="H31" s="23">
        <v>5446000</v>
      </c>
      <c r="I31" s="28">
        <f t="shared" si="1"/>
        <v>89.705155658046451</v>
      </c>
      <c r="J31" s="23">
        <v>1934000</v>
      </c>
      <c r="K31" s="56">
        <v>3512000</v>
      </c>
      <c r="M31" s="78"/>
    </row>
    <row r="32" spans="2:13" ht="12" customHeight="1">
      <c r="B32" s="86">
        <v>1984</v>
      </c>
      <c r="C32" s="107" t="s">
        <v>45</v>
      </c>
      <c r="D32" s="22">
        <v>120300</v>
      </c>
      <c r="E32" s="28">
        <f t="shared" si="0"/>
        <v>97.804878048780481</v>
      </c>
      <c r="F32" s="30">
        <v>5220</v>
      </c>
      <c r="G32" s="46" t="s">
        <v>16</v>
      </c>
      <c r="H32" s="23">
        <v>6285000</v>
      </c>
      <c r="I32" s="28">
        <f t="shared" si="1"/>
        <v>115.40580242379728</v>
      </c>
      <c r="J32" s="23">
        <v>2517000</v>
      </c>
      <c r="K32" s="56">
        <v>3768000</v>
      </c>
      <c r="M32" s="78"/>
    </row>
    <row r="33" spans="2:13" ht="12" customHeight="1">
      <c r="B33" s="88">
        <v>1985</v>
      </c>
      <c r="C33" s="104" t="s">
        <v>46</v>
      </c>
      <c r="D33" s="16">
        <v>121800</v>
      </c>
      <c r="E33" s="26">
        <f t="shared" si="0"/>
        <v>101.24688279301746</v>
      </c>
      <c r="F33" s="32">
        <v>5180</v>
      </c>
      <c r="G33" s="47" t="s">
        <v>16</v>
      </c>
      <c r="H33" s="21">
        <v>6306000</v>
      </c>
      <c r="I33" s="26">
        <f t="shared" si="1"/>
        <v>100.33412887828162</v>
      </c>
      <c r="J33" s="21">
        <v>2527000</v>
      </c>
      <c r="K33" s="57">
        <v>3779000</v>
      </c>
      <c r="M33" s="78"/>
    </row>
    <row r="34" spans="2:13" ht="12" customHeight="1">
      <c r="B34" s="86">
        <v>1986</v>
      </c>
      <c r="C34" s="106" t="s">
        <v>47</v>
      </c>
      <c r="D34" s="22">
        <v>123900</v>
      </c>
      <c r="E34" s="28">
        <f t="shared" si="0"/>
        <v>101.72413793103448</v>
      </c>
      <c r="F34" s="30">
        <v>5240</v>
      </c>
      <c r="G34" s="46" t="s">
        <v>16</v>
      </c>
      <c r="H34" s="23">
        <v>6493000</v>
      </c>
      <c r="I34" s="28">
        <f t="shared" si="1"/>
        <v>102.96542974944498</v>
      </c>
      <c r="J34" s="23">
        <v>2381000</v>
      </c>
      <c r="K34" s="56">
        <v>4112000</v>
      </c>
      <c r="M34" s="78"/>
    </row>
    <row r="35" spans="2:13" ht="12" customHeight="1">
      <c r="B35" s="86">
        <v>1987</v>
      </c>
      <c r="C35" s="107" t="s">
        <v>48</v>
      </c>
      <c r="D35" s="22">
        <v>127200</v>
      </c>
      <c r="E35" s="28">
        <f t="shared" si="0"/>
        <v>102.66343825665859</v>
      </c>
      <c r="F35" s="30">
        <v>5200</v>
      </c>
      <c r="G35" s="46" t="s">
        <v>16</v>
      </c>
      <c r="H35" s="23">
        <v>6617000</v>
      </c>
      <c r="I35" s="28">
        <f t="shared" si="1"/>
        <v>101.90974896041891</v>
      </c>
      <c r="J35" s="23">
        <v>2273000</v>
      </c>
      <c r="K35" s="56">
        <v>4344000</v>
      </c>
      <c r="M35" s="78"/>
    </row>
    <row r="36" spans="2:13" ht="12" customHeight="1">
      <c r="B36" s="86">
        <v>1988</v>
      </c>
      <c r="C36" s="107" t="s">
        <v>49</v>
      </c>
      <c r="D36" s="22">
        <v>125200</v>
      </c>
      <c r="E36" s="28">
        <f t="shared" si="0"/>
        <v>98.427672955974842</v>
      </c>
      <c r="F36" s="30">
        <v>4950</v>
      </c>
      <c r="G36" s="46" t="s">
        <v>16</v>
      </c>
      <c r="H36" s="23">
        <v>6201000</v>
      </c>
      <c r="I36" s="28">
        <f t="shared" si="1"/>
        <v>93.713163064833012</v>
      </c>
      <c r="J36" s="23">
        <v>2137000</v>
      </c>
      <c r="K36" s="56">
        <v>4064000</v>
      </c>
      <c r="M36" s="78"/>
    </row>
    <row r="37" spans="2:13" ht="12" customHeight="1">
      <c r="B37" s="86">
        <v>1989</v>
      </c>
      <c r="C37" s="107" t="s">
        <v>50</v>
      </c>
      <c r="D37" s="22">
        <v>125600</v>
      </c>
      <c r="E37" s="28">
        <f t="shared" si="0"/>
        <v>100.31948881789137</v>
      </c>
      <c r="F37" s="30">
        <v>5170</v>
      </c>
      <c r="G37" s="46" t="s">
        <v>16</v>
      </c>
      <c r="H37" s="23">
        <v>6495000</v>
      </c>
      <c r="I37" s="28">
        <f t="shared" si="1"/>
        <v>104.74117077890664</v>
      </c>
      <c r="J37" s="23">
        <v>2108000</v>
      </c>
      <c r="K37" s="56">
        <v>4387000</v>
      </c>
      <c r="M37" s="78"/>
    </row>
    <row r="38" spans="2:13" ht="12" customHeight="1">
      <c r="B38" s="86">
        <v>1990</v>
      </c>
      <c r="C38" s="104" t="s">
        <v>51</v>
      </c>
      <c r="D38" s="22">
        <v>125900</v>
      </c>
      <c r="E38" s="28">
        <f t="shared" si="0"/>
        <v>100.23885350318471</v>
      </c>
      <c r="F38" s="30">
        <v>5440</v>
      </c>
      <c r="G38" s="46" t="s">
        <v>16</v>
      </c>
      <c r="H38" s="23">
        <v>6845000</v>
      </c>
      <c r="I38" s="28">
        <f t="shared" si="1"/>
        <v>105.38876058506543</v>
      </c>
      <c r="J38" s="23">
        <v>2253000</v>
      </c>
      <c r="K38" s="56">
        <v>4592000</v>
      </c>
      <c r="M38" s="78"/>
    </row>
    <row r="39" spans="2:13" ht="12" customHeight="1">
      <c r="B39" s="87">
        <v>1991</v>
      </c>
      <c r="C39" s="106" t="s">
        <v>52</v>
      </c>
      <c r="D39" s="17">
        <v>124300</v>
      </c>
      <c r="E39" s="27">
        <f t="shared" si="0"/>
        <v>98.729150119142176</v>
      </c>
      <c r="F39" s="31">
        <v>4890</v>
      </c>
      <c r="G39" s="45" t="s">
        <v>16</v>
      </c>
      <c r="H39" s="20">
        <v>6078000</v>
      </c>
      <c r="I39" s="27">
        <f t="shared" si="1"/>
        <v>88.794740686632579</v>
      </c>
      <c r="J39" s="20">
        <v>2199000</v>
      </c>
      <c r="K39" s="55">
        <v>3880000</v>
      </c>
      <c r="M39" s="78"/>
    </row>
    <row r="40" spans="2:13" ht="12" customHeight="1">
      <c r="B40" s="86">
        <v>1992</v>
      </c>
      <c r="C40" s="107" t="s">
        <v>53</v>
      </c>
      <c r="D40" s="22">
        <v>121800</v>
      </c>
      <c r="E40" s="28">
        <f t="shared" si="0"/>
        <v>97.988736926790025</v>
      </c>
      <c r="F40" s="30">
        <v>5290</v>
      </c>
      <c r="G40" s="46" t="s">
        <v>16</v>
      </c>
      <c r="H40" s="23">
        <v>6446000</v>
      </c>
      <c r="I40" s="28">
        <f t="shared" si="1"/>
        <v>106.05462323132609</v>
      </c>
      <c r="J40" s="23">
        <v>2022000</v>
      </c>
      <c r="K40" s="56">
        <v>4424000</v>
      </c>
      <c r="M40" s="78"/>
    </row>
    <row r="41" spans="2:13" ht="12" customHeight="1">
      <c r="B41" s="86">
        <v>1993</v>
      </c>
      <c r="C41" s="107" t="s">
        <v>54</v>
      </c>
      <c r="D41" s="22">
        <v>118300</v>
      </c>
      <c r="E41" s="28">
        <f t="shared" ref="E41:E62" si="2">D41/D40*100</f>
        <v>97.126436781609186</v>
      </c>
      <c r="F41" s="30">
        <v>4140</v>
      </c>
      <c r="G41" s="46" t="s">
        <v>16</v>
      </c>
      <c r="H41" s="23">
        <v>4903000</v>
      </c>
      <c r="I41" s="28">
        <f t="shared" si="1"/>
        <v>76.06267452683835</v>
      </c>
      <c r="J41" s="23">
        <v>1791000</v>
      </c>
      <c r="K41" s="50">
        <v>3112000</v>
      </c>
      <c r="M41" s="78"/>
    </row>
    <row r="42" spans="2:13" ht="12" customHeight="1">
      <c r="B42" s="86">
        <v>1994</v>
      </c>
      <c r="C42" s="107" t="s">
        <v>55</v>
      </c>
      <c r="D42" s="22">
        <v>110600</v>
      </c>
      <c r="E42" s="28">
        <f t="shared" si="2"/>
        <v>93.491124260355036</v>
      </c>
      <c r="F42" s="30">
        <v>5410</v>
      </c>
      <c r="G42" s="46" t="s">
        <v>16</v>
      </c>
      <c r="H42" s="23">
        <v>5984000</v>
      </c>
      <c r="I42" s="28">
        <f t="shared" si="1"/>
        <v>122.04772588211299</v>
      </c>
      <c r="J42" s="23">
        <v>2039000</v>
      </c>
      <c r="K42" s="50">
        <v>3945000</v>
      </c>
      <c r="M42" s="78"/>
    </row>
    <row r="43" spans="2:13" ht="12" customHeight="1">
      <c r="B43" s="88">
        <v>1995</v>
      </c>
      <c r="C43" s="104" t="s">
        <v>56</v>
      </c>
      <c r="D43" s="16">
        <v>106800</v>
      </c>
      <c r="E43" s="26">
        <f t="shared" si="2"/>
        <v>96.56419529837251</v>
      </c>
      <c r="F43" s="32">
        <v>5340</v>
      </c>
      <c r="G43" s="32" t="s">
        <v>16</v>
      </c>
      <c r="H43" s="21">
        <v>5701000</v>
      </c>
      <c r="I43" s="26">
        <f t="shared" si="1"/>
        <v>95.270721925133699</v>
      </c>
      <c r="J43" s="21">
        <v>2019000</v>
      </c>
      <c r="K43" s="53">
        <v>3682000</v>
      </c>
      <c r="M43" s="78"/>
    </row>
    <row r="44" spans="2:13" ht="12" customHeight="1">
      <c r="B44" s="87">
        <v>1996</v>
      </c>
      <c r="C44" s="106" t="s">
        <v>57</v>
      </c>
      <c r="D44" s="17">
        <v>104600</v>
      </c>
      <c r="E44" s="27">
        <f t="shared" si="2"/>
        <v>97.94007490636703</v>
      </c>
      <c r="F44" s="30">
        <v>5130</v>
      </c>
      <c r="G44" s="30" t="s">
        <v>16</v>
      </c>
      <c r="H44" s="23">
        <v>5368000</v>
      </c>
      <c r="I44" s="28">
        <f t="shared" si="1"/>
        <v>94.158919487809158</v>
      </c>
      <c r="J44" s="23">
        <v>1809000</v>
      </c>
      <c r="K44" s="50">
        <v>3559000</v>
      </c>
      <c r="M44" s="78"/>
    </row>
    <row r="45" spans="2:13" ht="12" customHeight="1">
      <c r="B45" s="86">
        <v>1997</v>
      </c>
      <c r="C45" s="107" t="s">
        <v>58</v>
      </c>
      <c r="D45" s="22">
        <v>103000</v>
      </c>
      <c r="E45" s="28">
        <f t="shared" si="2"/>
        <v>98.470363288718929</v>
      </c>
      <c r="F45" s="30">
        <v>5330</v>
      </c>
      <c r="G45" s="30" t="s">
        <v>16</v>
      </c>
      <c r="H45" s="23">
        <v>5487000</v>
      </c>
      <c r="I45" s="28">
        <f t="shared" si="1"/>
        <v>102.21684053651268</v>
      </c>
      <c r="J45" s="23">
        <v>1955000</v>
      </c>
      <c r="K45" s="50">
        <v>3532000</v>
      </c>
      <c r="M45" s="78"/>
    </row>
    <row r="46" spans="2:13" ht="12" customHeight="1">
      <c r="B46" s="86">
        <v>1998</v>
      </c>
      <c r="C46" s="107" t="s">
        <v>59</v>
      </c>
      <c r="D46" s="22">
        <v>101100</v>
      </c>
      <c r="E46" s="28">
        <f t="shared" si="2"/>
        <v>98.15533980582525</v>
      </c>
      <c r="F46" s="30">
        <v>5130</v>
      </c>
      <c r="G46" s="30" t="s">
        <v>16</v>
      </c>
      <c r="H46" s="23">
        <v>5184000</v>
      </c>
      <c r="I46" s="28">
        <f t="shared" si="1"/>
        <v>94.477856752323675</v>
      </c>
      <c r="J46" s="23">
        <v>1887000</v>
      </c>
      <c r="K46" s="50">
        <v>3297000</v>
      </c>
      <c r="M46" s="78"/>
    </row>
    <row r="47" spans="2:13" ht="12" customHeight="1">
      <c r="B47" s="86">
        <v>1999</v>
      </c>
      <c r="C47" s="107" t="s">
        <v>60</v>
      </c>
      <c r="D47" s="22">
        <v>99000</v>
      </c>
      <c r="E47" s="28">
        <f t="shared" si="2"/>
        <v>97.922848664688416</v>
      </c>
      <c r="F47" s="30">
        <v>4840</v>
      </c>
      <c r="G47" s="30" t="s">
        <v>16</v>
      </c>
      <c r="H47" s="23">
        <v>4795000</v>
      </c>
      <c r="I47" s="28">
        <f t="shared" si="1"/>
        <v>92.496141975308646</v>
      </c>
      <c r="J47" s="23">
        <v>1829000</v>
      </c>
      <c r="K47" s="50">
        <v>2966000</v>
      </c>
      <c r="M47" s="78"/>
    </row>
    <row r="48" spans="2:13" ht="12" customHeight="1">
      <c r="B48" s="88">
        <v>2000</v>
      </c>
      <c r="C48" s="104" t="s">
        <v>61</v>
      </c>
      <c r="D48" s="16">
        <v>95900</v>
      </c>
      <c r="E48" s="26">
        <f t="shared" si="2"/>
        <v>96.868686868686865</v>
      </c>
      <c r="F48" s="19">
        <v>5510</v>
      </c>
      <c r="G48" s="30" t="s">
        <v>16</v>
      </c>
      <c r="H48" s="21">
        <v>5287000</v>
      </c>
      <c r="I48" s="26">
        <f t="shared" si="1"/>
        <v>110.26068821689259</v>
      </c>
      <c r="J48" s="59">
        <v>2011000</v>
      </c>
      <c r="K48" s="62">
        <v>3276000</v>
      </c>
      <c r="M48" s="78"/>
    </row>
    <row r="49" spans="2:13" ht="12" customHeight="1">
      <c r="B49" s="87">
        <v>2001</v>
      </c>
      <c r="C49" s="106" t="s">
        <v>62</v>
      </c>
      <c r="D49" s="17">
        <v>93100</v>
      </c>
      <c r="E49" s="27">
        <f t="shared" si="2"/>
        <v>97.080291970802918</v>
      </c>
      <c r="F49" s="29">
        <v>5490</v>
      </c>
      <c r="G49" s="27">
        <f t="shared" ref="G49:G59" si="3">F49/F48*100</f>
        <v>99.637023593466424</v>
      </c>
      <c r="H49" s="20">
        <v>5114000</v>
      </c>
      <c r="I49" s="27">
        <f t="shared" si="1"/>
        <v>96.727822961982227</v>
      </c>
      <c r="J49" s="60">
        <v>1920000</v>
      </c>
      <c r="K49" s="63">
        <v>3194000</v>
      </c>
      <c r="M49" s="78"/>
    </row>
    <row r="50" spans="2:13" ht="12" customHeight="1">
      <c r="B50" s="86">
        <v>2002</v>
      </c>
      <c r="C50" s="107" t="s">
        <v>63</v>
      </c>
      <c r="D50" s="22">
        <v>91300</v>
      </c>
      <c r="E50" s="28">
        <f t="shared" si="2"/>
        <v>98.066595059076263</v>
      </c>
      <c r="F50" s="18">
        <v>5330</v>
      </c>
      <c r="G50" s="28">
        <f t="shared" si="3"/>
        <v>97.0856102003643</v>
      </c>
      <c r="H50" s="23">
        <v>4867000</v>
      </c>
      <c r="I50" s="28">
        <f t="shared" si="1"/>
        <v>95.170121235823231</v>
      </c>
      <c r="J50" s="61">
        <v>1908000</v>
      </c>
      <c r="K50" s="64">
        <v>2959000</v>
      </c>
      <c r="M50" s="78"/>
    </row>
    <row r="51" spans="2:13" ht="12" customHeight="1">
      <c r="B51" s="86">
        <v>2003</v>
      </c>
      <c r="C51" s="107" t="s">
        <v>64</v>
      </c>
      <c r="D51" s="22">
        <v>90100</v>
      </c>
      <c r="E51" s="28">
        <f t="shared" si="2"/>
        <v>98.685651697699896</v>
      </c>
      <c r="F51" s="18">
        <v>5060</v>
      </c>
      <c r="G51" s="28">
        <f t="shared" si="3"/>
        <v>94.93433395872421</v>
      </c>
      <c r="H51" s="23">
        <v>4563000</v>
      </c>
      <c r="I51" s="28">
        <f t="shared" si="1"/>
        <v>93.753852475857812</v>
      </c>
      <c r="J51" s="61">
        <v>1906000</v>
      </c>
      <c r="K51" s="64">
        <v>2657000</v>
      </c>
      <c r="M51" s="78"/>
    </row>
    <row r="52" spans="2:13" ht="12" customHeight="1">
      <c r="B52" s="86">
        <v>2004</v>
      </c>
      <c r="C52" s="107" t="s">
        <v>65</v>
      </c>
      <c r="D52" s="22">
        <v>87400</v>
      </c>
      <c r="E52" s="28">
        <f t="shared" si="2"/>
        <v>97.003329633740293</v>
      </c>
      <c r="F52" s="18">
        <v>5330</v>
      </c>
      <c r="G52" s="28">
        <f t="shared" si="3"/>
        <v>105.33596837944663</v>
      </c>
      <c r="H52" s="23">
        <v>4659000</v>
      </c>
      <c r="I52" s="28">
        <f t="shared" si="1"/>
        <v>102.10387902695595</v>
      </c>
      <c r="J52" s="18">
        <v>2015000</v>
      </c>
      <c r="K52" s="24">
        <v>2644000</v>
      </c>
      <c r="L52" s="78"/>
      <c r="M52" s="78"/>
    </row>
    <row r="53" spans="2:13" ht="12" customHeight="1">
      <c r="B53" s="88">
        <v>2005</v>
      </c>
      <c r="C53" s="104" t="s">
        <v>66</v>
      </c>
      <c r="D53" s="16">
        <v>85300</v>
      </c>
      <c r="E53" s="26">
        <f t="shared" si="2"/>
        <v>97.597254004576655</v>
      </c>
      <c r="F53" s="19">
        <v>5440</v>
      </c>
      <c r="G53" s="26">
        <f t="shared" si="3"/>
        <v>102.06378986866791</v>
      </c>
      <c r="H53" s="21">
        <v>4640000</v>
      </c>
      <c r="I53" s="26">
        <f t="shared" si="1"/>
        <v>99.592187164627603</v>
      </c>
      <c r="J53" s="19">
        <v>1925000</v>
      </c>
      <c r="K53" s="24">
        <f>H53-J53</f>
        <v>2715000</v>
      </c>
      <c r="M53" s="78"/>
    </row>
    <row r="54" spans="2:13" ht="12" customHeight="1">
      <c r="B54" s="87">
        <v>2006</v>
      </c>
      <c r="C54" s="106" t="s">
        <v>67</v>
      </c>
      <c r="D54" s="17">
        <v>84400</v>
      </c>
      <c r="E54" s="27">
        <f t="shared" si="2"/>
        <v>98.944900351699886</v>
      </c>
      <c r="F54" s="29">
        <v>5080</v>
      </c>
      <c r="G54" s="27">
        <f t="shared" si="3"/>
        <v>93.382352941176478</v>
      </c>
      <c r="H54" s="20">
        <v>4290000</v>
      </c>
      <c r="I54" s="27">
        <f t="shared" si="1"/>
        <v>92.456896551724128</v>
      </c>
      <c r="J54" s="29">
        <v>1819000</v>
      </c>
      <c r="K54" s="138">
        <f t="shared" ref="K54:K67" si="4">H54-J54</f>
        <v>2471000</v>
      </c>
      <c r="M54" s="78"/>
    </row>
    <row r="55" spans="2:13" ht="12" customHeight="1">
      <c r="B55" s="86">
        <v>2007</v>
      </c>
      <c r="C55" s="107" t="s">
        <v>68</v>
      </c>
      <c r="D55" s="22">
        <v>86100</v>
      </c>
      <c r="E55" s="28">
        <f t="shared" si="2"/>
        <v>102.01421800947867</v>
      </c>
      <c r="F55" s="18">
        <v>5270</v>
      </c>
      <c r="G55" s="28">
        <f t="shared" si="3"/>
        <v>103.74015748031495</v>
      </c>
      <c r="H55" s="23">
        <v>4541000</v>
      </c>
      <c r="I55" s="28">
        <f t="shared" si="1"/>
        <v>105.85081585081586</v>
      </c>
      <c r="J55" s="18">
        <v>2026000</v>
      </c>
      <c r="K55" s="24">
        <f t="shared" si="4"/>
        <v>2515000</v>
      </c>
      <c r="M55" s="78"/>
    </row>
    <row r="56" spans="2:13" ht="12" customHeight="1">
      <c r="B56" s="86">
        <v>2008</v>
      </c>
      <c r="C56" s="107" t="s">
        <v>69</v>
      </c>
      <c r="D56" s="22">
        <v>90800</v>
      </c>
      <c r="E56" s="28">
        <f t="shared" si="2"/>
        <v>105.45876887340302</v>
      </c>
      <c r="F56" s="18">
        <v>5430</v>
      </c>
      <c r="G56" s="28">
        <f t="shared" si="3"/>
        <v>103.03605313092979</v>
      </c>
      <c r="H56" s="23">
        <v>4933000</v>
      </c>
      <c r="I56" s="28">
        <f t="shared" si="1"/>
        <v>108.63245981061441</v>
      </c>
      <c r="J56" s="18">
        <v>2386000</v>
      </c>
      <c r="K56" s="24">
        <f t="shared" si="4"/>
        <v>2547000</v>
      </c>
      <c r="M56" s="78"/>
    </row>
    <row r="57" spans="2:13" ht="12" customHeight="1">
      <c r="B57" s="86">
        <v>2009</v>
      </c>
      <c r="C57" s="107" t="s">
        <v>70</v>
      </c>
      <c r="D57" s="22">
        <v>92300</v>
      </c>
      <c r="E57" s="28">
        <f t="shared" si="2"/>
        <v>101.65198237885463</v>
      </c>
      <c r="F57" s="18">
        <v>5030</v>
      </c>
      <c r="G57" s="28">
        <f t="shared" si="3"/>
        <v>92.633517495395949</v>
      </c>
      <c r="H57" s="23">
        <v>4645000</v>
      </c>
      <c r="I57" s="28">
        <f t="shared" si="1"/>
        <v>94.161767687005877</v>
      </c>
      <c r="J57" s="18">
        <v>2202000</v>
      </c>
      <c r="K57" s="24">
        <f t="shared" si="4"/>
        <v>2443000</v>
      </c>
      <c r="M57" s="78"/>
    </row>
    <row r="58" spans="2:13" ht="12" customHeight="1">
      <c r="B58" s="88">
        <v>2010</v>
      </c>
      <c r="C58" s="104" t="s">
        <v>71</v>
      </c>
      <c r="D58" s="16">
        <v>92200</v>
      </c>
      <c r="E58" s="26">
        <f t="shared" si="2"/>
        <v>99.891657638136508</v>
      </c>
      <c r="F58" s="19">
        <v>5040</v>
      </c>
      <c r="G58" s="26">
        <f t="shared" si="3"/>
        <v>100.19880715705764</v>
      </c>
      <c r="H58" s="21">
        <v>4643000</v>
      </c>
      <c r="I58" s="26">
        <f t="shared" si="1"/>
        <v>99.956942949407974</v>
      </c>
      <c r="J58" s="19">
        <v>2438000</v>
      </c>
      <c r="K58" s="139">
        <f t="shared" si="4"/>
        <v>2205000</v>
      </c>
      <c r="M58" s="78"/>
    </row>
    <row r="59" spans="2:13" ht="12" customHeight="1">
      <c r="B59" s="86">
        <v>2011</v>
      </c>
      <c r="C59" s="107" t="s">
        <v>72</v>
      </c>
      <c r="D59" s="22">
        <v>92200</v>
      </c>
      <c r="E59" s="28">
        <f t="shared" si="2"/>
        <v>100</v>
      </c>
      <c r="F59" s="18">
        <v>5110</v>
      </c>
      <c r="G59" s="28">
        <f t="shared" si="3"/>
        <v>101.38888888888889</v>
      </c>
      <c r="H59" s="23">
        <v>4713000</v>
      </c>
      <c r="I59" s="28">
        <f t="shared" si="1"/>
        <v>101.50764591858712</v>
      </c>
      <c r="J59" s="18">
        <v>2603000</v>
      </c>
      <c r="K59" s="24">
        <f t="shared" si="4"/>
        <v>2110000</v>
      </c>
      <c r="M59" s="78"/>
    </row>
    <row r="60" spans="2:13" ht="12" customHeight="1">
      <c r="B60" s="86">
        <v>2012</v>
      </c>
      <c r="C60" s="107" t="s">
        <v>73</v>
      </c>
      <c r="D60" s="22">
        <v>92000</v>
      </c>
      <c r="E60" s="28">
        <f t="shared" si="2"/>
        <v>99.783080260303691</v>
      </c>
      <c r="F60" s="18">
        <v>5250</v>
      </c>
      <c r="G60" s="28">
        <f>F60/F59*100</f>
        <v>102.73972602739727</v>
      </c>
      <c r="H60" s="23">
        <v>4826000</v>
      </c>
      <c r="I60" s="28">
        <f>H60/H59*100</f>
        <v>102.39762359431359</v>
      </c>
      <c r="J60" s="18">
        <v>2671000</v>
      </c>
      <c r="K60" s="24">
        <f t="shared" si="4"/>
        <v>2155000</v>
      </c>
      <c r="M60" s="78"/>
    </row>
    <row r="61" spans="2:13" ht="12" customHeight="1">
      <c r="B61" s="86">
        <v>2013</v>
      </c>
      <c r="C61" s="107" t="s">
        <v>74</v>
      </c>
      <c r="D61" s="22">
        <v>92500</v>
      </c>
      <c r="E61" s="28">
        <f t="shared" si="2"/>
        <v>100.54347826086956</v>
      </c>
      <c r="F61" s="18">
        <v>5180</v>
      </c>
      <c r="G61" s="28">
        <f>F61/F60*100</f>
        <v>98.666666666666671</v>
      </c>
      <c r="H61" s="23">
        <v>4787000</v>
      </c>
      <c r="I61" s="28">
        <f>H61/H60*100</f>
        <v>99.191877331123081</v>
      </c>
      <c r="J61" s="18">
        <v>2718000</v>
      </c>
      <c r="K61" s="24">
        <f t="shared" si="4"/>
        <v>2069000</v>
      </c>
    </row>
    <row r="62" spans="2:13" ht="12" customHeight="1">
      <c r="B62" s="86">
        <v>2014</v>
      </c>
      <c r="C62" s="107" t="s">
        <v>75</v>
      </c>
      <c r="D62" s="22">
        <v>91900</v>
      </c>
      <c r="E62" s="28">
        <f t="shared" si="2"/>
        <v>99.35135135135134</v>
      </c>
      <c r="F62" s="18">
        <v>5250</v>
      </c>
      <c r="G62" s="28">
        <f>F62/F61*100</f>
        <v>101.35135135135135</v>
      </c>
      <c r="H62" s="23">
        <v>4825000</v>
      </c>
      <c r="I62" s="28">
        <f>H62/H61*100</f>
        <v>100.79381658658868</v>
      </c>
      <c r="J62" s="18">
        <v>2840000</v>
      </c>
      <c r="K62" s="24">
        <f t="shared" si="4"/>
        <v>1985000</v>
      </c>
    </row>
    <row r="63" spans="2:13" ht="12" customHeight="1">
      <c r="B63" s="88">
        <v>2015</v>
      </c>
      <c r="C63" s="104" t="s">
        <v>76</v>
      </c>
      <c r="D63" s="16">
        <v>92400</v>
      </c>
      <c r="E63" s="26">
        <f t="shared" ref="E63" si="5">D63/D62*100</f>
        <v>100.54406964091405</v>
      </c>
      <c r="F63" s="19">
        <v>5220</v>
      </c>
      <c r="G63" s="26">
        <f>F63/F62*100</f>
        <v>99.428571428571431</v>
      </c>
      <c r="H63" s="21">
        <v>4823000</v>
      </c>
      <c r="I63" s="26">
        <f>H63/H62*100</f>
        <v>99.958549222797927</v>
      </c>
      <c r="J63" s="19">
        <v>2878000</v>
      </c>
      <c r="K63" s="24">
        <f t="shared" si="4"/>
        <v>1945000</v>
      </c>
    </row>
    <row r="64" spans="2:13" ht="12" customHeight="1">
      <c r="B64" s="100">
        <v>2016</v>
      </c>
      <c r="C64" s="107" t="s">
        <v>77</v>
      </c>
      <c r="D64" s="22">
        <v>93400</v>
      </c>
      <c r="E64" s="28">
        <f>D64/D63*100</f>
        <v>101.08225108225109</v>
      </c>
      <c r="F64" s="18">
        <v>4560</v>
      </c>
      <c r="G64" s="28">
        <f>F64/F63*100</f>
        <v>87.356321839080465</v>
      </c>
      <c r="H64" s="23">
        <v>4255000</v>
      </c>
      <c r="I64" s="28">
        <f>H64/H63*100</f>
        <v>88.223097657059924</v>
      </c>
      <c r="J64" s="18">
        <v>2502000</v>
      </c>
      <c r="K64" s="138">
        <f t="shared" si="4"/>
        <v>1753000</v>
      </c>
      <c r="L64" s="77"/>
      <c r="M64" s="77"/>
    </row>
    <row r="65" spans="2:13" ht="12" customHeight="1">
      <c r="B65" s="100">
        <v>2017</v>
      </c>
      <c r="C65" s="107" t="s">
        <v>88</v>
      </c>
      <c r="D65" s="102">
        <v>94800</v>
      </c>
      <c r="E65" s="28">
        <f t="shared" ref="E65:E66" si="6">D65/D64*100</f>
        <v>101.49892933618843</v>
      </c>
      <c r="F65" s="103">
        <v>5040</v>
      </c>
      <c r="G65" s="28">
        <f t="shared" ref="G65:G67" si="7">F65/F64*100</f>
        <v>110.5263157894737</v>
      </c>
      <c r="H65" s="23">
        <v>4782000</v>
      </c>
      <c r="I65" s="28">
        <f t="shared" ref="I65:I67" si="8">H65/H64*100</f>
        <v>112.38542890716803</v>
      </c>
      <c r="J65" s="18">
        <v>3003000</v>
      </c>
      <c r="K65" s="24">
        <f t="shared" si="4"/>
        <v>1779000</v>
      </c>
      <c r="L65" s="77"/>
      <c r="M65" s="77"/>
    </row>
    <row r="66" spans="2:13" ht="12" customHeight="1">
      <c r="B66" s="109">
        <v>2018</v>
      </c>
      <c r="C66" s="107">
        <v>30</v>
      </c>
      <c r="D66" s="102">
        <v>94600</v>
      </c>
      <c r="E66" s="28">
        <f t="shared" si="6"/>
        <v>99.789029535864984</v>
      </c>
      <c r="F66" s="103">
        <v>4740</v>
      </c>
      <c r="G66" s="28">
        <f t="shared" si="7"/>
        <v>94.047619047619051</v>
      </c>
      <c r="H66" s="23">
        <v>4488000</v>
      </c>
      <c r="I66" s="28">
        <f t="shared" si="8"/>
        <v>93.851944792973654</v>
      </c>
      <c r="J66" s="18">
        <v>2697000</v>
      </c>
      <c r="K66" s="24">
        <f t="shared" si="4"/>
        <v>1791000</v>
      </c>
      <c r="L66" s="77"/>
      <c r="M66" s="77"/>
    </row>
    <row r="67" spans="2:13" ht="12" customHeight="1">
      <c r="B67" s="110">
        <v>2019</v>
      </c>
      <c r="C67" s="107" t="s">
        <v>89</v>
      </c>
      <c r="D67" s="102">
        <v>94700</v>
      </c>
      <c r="E67" s="28">
        <f>D67/D66*100</f>
        <v>100.10570824524312</v>
      </c>
      <c r="F67" s="103">
        <v>5110</v>
      </c>
      <c r="G67" s="28">
        <f t="shared" si="7"/>
        <v>107.80590717299579</v>
      </c>
      <c r="H67" s="23">
        <v>4841000</v>
      </c>
      <c r="I67" s="28">
        <f t="shared" si="8"/>
        <v>107.86541889483065</v>
      </c>
      <c r="J67" s="18">
        <v>3113000</v>
      </c>
      <c r="K67" s="24">
        <f t="shared" si="4"/>
        <v>1728000</v>
      </c>
      <c r="L67" s="77"/>
      <c r="M67" s="77"/>
    </row>
    <row r="68" spans="2:13" ht="12" customHeight="1">
      <c r="B68" s="111">
        <v>2020</v>
      </c>
      <c r="C68" s="107">
        <v>2</v>
      </c>
      <c r="D68" s="102">
        <v>95200</v>
      </c>
      <c r="E68" s="28">
        <f>D68/D67*100</f>
        <v>100.52798310454065</v>
      </c>
      <c r="F68" s="103">
        <v>4960</v>
      </c>
      <c r="G68" s="28">
        <f t="shared" ref="G68" si="9">F68/F67*100</f>
        <v>97.064579256360076</v>
      </c>
      <c r="H68" s="23">
        <v>4718000</v>
      </c>
      <c r="I68" s="28">
        <f t="shared" ref="I68" si="10">H68/H67*100</f>
        <v>97.459202644081799</v>
      </c>
      <c r="J68" s="18">
        <v>3100000</v>
      </c>
      <c r="K68" s="139">
        <f t="shared" ref="K68" si="11">H68-J68</f>
        <v>1618000</v>
      </c>
      <c r="L68" s="77"/>
      <c r="M68" s="77"/>
    </row>
    <row r="69" spans="2:13" ht="12" customHeight="1">
      <c r="B69" s="87">
        <v>2021</v>
      </c>
      <c r="C69" s="106">
        <v>3</v>
      </c>
      <c r="D69" s="112">
        <v>95500</v>
      </c>
      <c r="E69" s="27">
        <f>D69/D68*100</f>
        <v>100.31512605042016</v>
      </c>
      <c r="F69" s="113">
        <v>5140</v>
      </c>
      <c r="G69" s="27">
        <f t="shared" ref="G69:G70" si="12">F69/F68*100</f>
        <v>103.62903225806453</v>
      </c>
      <c r="H69" s="20">
        <v>4904000</v>
      </c>
      <c r="I69" s="27">
        <f t="shared" ref="I69:I70" si="13">H69/H68*100</f>
        <v>103.94234845273419</v>
      </c>
      <c r="J69" s="29">
        <v>3173000</v>
      </c>
      <c r="K69" s="24">
        <f t="shared" ref="K69:K70" si="14">H69-J69</f>
        <v>1731000</v>
      </c>
      <c r="L69" s="77"/>
      <c r="M69" s="77"/>
    </row>
    <row r="70" spans="2:13" ht="12" customHeight="1">
      <c r="B70" s="121">
        <v>2022</v>
      </c>
      <c r="C70" s="107">
        <v>4</v>
      </c>
      <c r="D70" s="132">
        <v>96300</v>
      </c>
      <c r="E70" s="133">
        <f t="shared" ref="E70" si="15">D70/D69*100</f>
        <v>100.83769633507853</v>
      </c>
      <c r="F70" s="134">
        <v>5070</v>
      </c>
      <c r="G70" s="133">
        <f t="shared" si="12"/>
        <v>98.638132295719856</v>
      </c>
      <c r="H70" s="135">
        <v>4880000</v>
      </c>
      <c r="I70" s="133">
        <f t="shared" si="13"/>
        <v>99.510603588907003</v>
      </c>
      <c r="J70" s="136">
        <v>3127000</v>
      </c>
      <c r="K70" s="137">
        <f t="shared" si="14"/>
        <v>1753000</v>
      </c>
      <c r="L70" s="77"/>
      <c r="M70" s="77"/>
    </row>
    <row r="71" spans="2:13" ht="12" customHeight="1">
      <c r="B71" s="130">
        <v>2023</v>
      </c>
      <c r="C71" s="107">
        <v>5</v>
      </c>
      <c r="D71" s="132">
        <v>97200</v>
      </c>
      <c r="E71" s="133">
        <f t="shared" ref="E71:E72" si="16">D71/D70*100</f>
        <v>100.93457943925233</v>
      </c>
      <c r="F71" s="134">
        <v>5090</v>
      </c>
      <c r="G71" s="133">
        <f t="shared" ref="G71:G72" si="17">F71/F70*100</f>
        <v>100.39447731755425</v>
      </c>
      <c r="H71" s="135">
        <v>4939000</v>
      </c>
      <c r="I71" s="133">
        <f t="shared" ref="I71:I72" si="18">H71/H70*100</f>
        <v>101.20901639344262</v>
      </c>
      <c r="J71" s="136">
        <v>3316000</v>
      </c>
      <c r="K71" s="137">
        <f t="shared" ref="K71:K72" si="19">H71-J71</f>
        <v>1623000</v>
      </c>
      <c r="L71" s="77"/>
      <c r="M71" s="77"/>
    </row>
    <row r="72" spans="2:13" ht="12" customHeight="1">
      <c r="B72" s="131">
        <v>2024</v>
      </c>
      <c r="C72" s="114">
        <v>6</v>
      </c>
      <c r="D72" s="115">
        <v>96500</v>
      </c>
      <c r="E72" s="116">
        <f t="shared" si="16"/>
        <v>99.279835390946502</v>
      </c>
      <c r="F72" s="117">
        <v>5150</v>
      </c>
      <c r="G72" s="116">
        <f t="shared" si="17"/>
        <v>101.17878192534381</v>
      </c>
      <c r="H72" s="118">
        <v>4972000</v>
      </c>
      <c r="I72" s="116">
        <f t="shared" si="18"/>
        <v>100.66815144766149</v>
      </c>
      <c r="J72" s="119">
        <v>3358000</v>
      </c>
      <c r="K72" s="120">
        <f t="shared" si="19"/>
        <v>1614000</v>
      </c>
      <c r="L72" s="77"/>
      <c r="M72" s="77"/>
    </row>
    <row r="73" spans="2:13" ht="12" customHeight="1">
      <c r="B73" s="5" t="s">
        <v>19</v>
      </c>
      <c r="C73" s="93"/>
      <c r="I73" s="6"/>
    </row>
    <row r="74" spans="2:13" ht="12" customHeight="1">
      <c r="B74" s="11" t="s">
        <v>85</v>
      </c>
      <c r="C74" s="11"/>
    </row>
    <row r="75" spans="2:13" ht="12" customHeight="1">
      <c r="B75" s="11" t="s">
        <v>84</v>
      </c>
      <c r="C75" s="11"/>
    </row>
    <row r="76" spans="2:13" ht="12" customHeight="1">
      <c r="B76" s="11" t="s">
        <v>86</v>
      </c>
      <c r="C76" s="11"/>
    </row>
    <row r="77" spans="2:13" ht="12" customHeight="1">
      <c r="B77" s="11" t="s">
        <v>78</v>
      </c>
      <c r="C77" s="11"/>
    </row>
    <row r="78" spans="2:13" ht="12" customHeight="1">
      <c r="B78" s="11" t="s">
        <v>82</v>
      </c>
      <c r="C78" s="11"/>
    </row>
    <row r="79" spans="2:13" ht="12" customHeight="1">
      <c r="B79" s="15" t="s">
        <v>87</v>
      </c>
      <c r="C79" s="15"/>
    </row>
    <row r="80" spans="2:13" ht="12" customHeight="1">
      <c r="B80" s="11"/>
      <c r="C80" s="11"/>
      <c r="D80" s="6"/>
      <c r="E80" s="6"/>
      <c r="F80" s="6"/>
      <c r="G80" s="6"/>
      <c r="H80" s="140"/>
      <c r="I80" s="140"/>
      <c r="J80" s="98"/>
      <c r="K80" s="98"/>
    </row>
    <row r="81" spans="2:11" ht="12" customHeight="1">
      <c r="B81" s="6"/>
      <c r="C81" s="6"/>
      <c r="D81" s="98"/>
      <c r="E81" s="7"/>
      <c r="F81" s="98"/>
      <c r="G81" s="7"/>
      <c r="H81" s="98"/>
      <c r="I81" s="7"/>
      <c r="J81" s="98"/>
    </row>
    <row r="82" spans="2:11" ht="12" customHeight="1">
      <c r="B82" s="8" t="s">
        <v>20</v>
      </c>
      <c r="C82" s="8" t="s">
        <v>20</v>
      </c>
      <c r="D82" s="9"/>
      <c r="E82" s="10"/>
      <c r="F82" s="9"/>
      <c r="G82" s="10"/>
      <c r="H82" s="9"/>
      <c r="I82" s="10"/>
      <c r="J82" s="9"/>
      <c r="K82" s="1" t="str">
        <f>牧草!K82</f>
        <v>毎年1回更新、最終更新日2025/4/14</v>
      </c>
    </row>
  </sheetData>
  <mergeCells count="10">
    <mergeCell ref="H80:I80"/>
    <mergeCell ref="B5:C7"/>
    <mergeCell ref="D5:E5"/>
    <mergeCell ref="F5:G5"/>
    <mergeCell ref="H5:K5"/>
    <mergeCell ref="D6:E6"/>
    <mergeCell ref="F6:G6"/>
    <mergeCell ref="H6:I6"/>
    <mergeCell ref="K6:K7"/>
    <mergeCell ref="J6:J7"/>
  </mergeCells>
  <phoneticPr fontId="2"/>
  <pageMargins left="0.59055118110236227" right="0" top="0.59055118110236227" bottom="0" header="0.51181102362204722" footer="0.51181102362204722"/>
  <pageSetup paperSize="9" scale="93" orientation="portrait"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82"/>
  <sheetViews>
    <sheetView showGridLines="0" zoomScaleNormal="100" workbookViewId="0">
      <pane xSplit="3" ySplit="7" topLeftCell="D53" activePane="bottomRight" state="frozen"/>
      <selection pane="topRight" activeCell="D1" sqref="D1"/>
      <selection pane="bottomLeft" activeCell="A8" sqref="A8"/>
      <selection pane="bottomRight" activeCell="L63" sqref="L63"/>
    </sheetView>
  </sheetViews>
  <sheetFormatPr defaultRowHeight="12" customHeight="1"/>
  <cols>
    <col min="1" max="1" width="5.625" style="2" customWidth="1"/>
    <col min="2" max="2" width="7.625" style="2" customWidth="1"/>
    <col min="3" max="3" width="10.75" style="2" customWidth="1"/>
    <col min="4" max="4" width="7.625" style="2" customWidth="1"/>
    <col min="5" max="5" width="6.625" style="2" customWidth="1"/>
    <col min="6" max="6" width="7.625" style="2" customWidth="1"/>
    <col min="7" max="7" width="6.625" style="2" customWidth="1"/>
    <col min="8" max="8" width="10.625" style="2" customWidth="1"/>
    <col min="9" max="9" width="6.625" style="2" customWidth="1"/>
    <col min="10" max="11" width="10.625" style="2" customWidth="1"/>
    <col min="12" max="16384" width="9" style="2"/>
  </cols>
  <sheetData>
    <row r="2" spans="2:11" ht="15" customHeight="1">
      <c r="B2" s="4" t="s">
        <v>12</v>
      </c>
      <c r="C2" s="4"/>
    </row>
    <row r="3" spans="2:11" ht="12" customHeight="1">
      <c r="B3" s="4"/>
      <c r="C3" s="4"/>
    </row>
    <row r="4" spans="2:11" ht="12" customHeight="1">
      <c r="K4" s="3" t="s">
        <v>13</v>
      </c>
    </row>
    <row r="5" spans="2:11" ht="12" customHeight="1">
      <c r="B5" s="141" t="s">
        <v>18</v>
      </c>
      <c r="C5" s="142"/>
      <c r="D5" s="147" t="s">
        <v>0</v>
      </c>
      <c r="E5" s="148"/>
      <c r="F5" s="148" t="s">
        <v>4</v>
      </c>
      <c r="G5" s="148"/>
      <c r="H5" s="148" t="s">
        <v>1</v>
      </c>
      <c r="I5" s="148"/>
      <c r="J5" s="148"/>
      <c r="K5" s="149"/>
    </row>
    <row r="6" spans="2:11" ht="12" customHeight="1">
      <c r="B6" s="143"/>
      <c r="C6" s="144"/>
      <c r="D6" s="150" t="s">
        <v>7</v>
      </c>
      <c r="E6" s="151"/>
      <c r="F6" s="151" t="s">
        <v>7</v>
      </c>
      <c r="G6" s="151"/>
      <c r="H6" s="151" t="s">
        <v>7</v>
      </c>
      <c r="I6" s="151"/>
      <c r="J6" s="151" t="s">
        <v>2</v>
      </c>
      <c r="K6" s="152" t="s">
        <v>3</v>
      </c>
    </row>
    <row r="7" spans="2:11" ht="12" customHeight="1">
      <c r="B7" s="145"/>
      <c r="C7" s="146"/>
      <c r="D7" s="12"/>
      <c r="E7" s="13" t="s">
        <v>5</v>
      </c>
      <c r="F7" s="14"/>
      <c r="G7" s="13" t="s">
        <v>5</v>
      </c>
      <c r="H7" s="14"/>
      <c r="I7" s="13" t="s">
        <v>5</v>
      </c>
      <c r="J7" s="154"/>
      <c r="K7" s="153"/>
    </row>
    <row r="8" spans="2:11" ht="12" customHeight="1">
      <c r="B8" s="86">
        <v>1960</v>
      </c>
      <c r="C8" s="105" t="s">
        <v>21</v>
      </c>
      <c r="D8" s="38" t="s">
        <v>9</v>
      </c>
      <c r="E8" s="39" t="s">
        <v>16</v>
      </c>
      <c r="F8" s="43" t="s">
        <v>16</v>
      </c>
      <c r="G8" s="44" t="s">
        <v>16</v>
      </c>
      <c r="H8" s="42" t="s">
        <v>16</v>
      </c>
      <c r="I8" s="39" t="s">
        <v>16</v>
      </c>
      <c r="J8" s="43" t="s">
        <v>16</v>
      </c>
      <c r="K8" s="79" t="s">
        <v>16</v>
      </c>
    </row>
    <row r="9" spans="2:11" ht="12" customHeight="1">
      <c r="B9" s="87">
        <v>1961</v>
      </c>
      <c r="C9" s="106" t="s">
        <v>22</v>
      </c>
      <c r="D9" s="17" t="s">
        <v>11</v>
      </c>
      <c r="E9" s="80" t="s">
        <v>16</v>
      </c>
      <c r="F9" s="41" t="s">
        <v>16</v>
      </c>
      <c r="G9" s="45" t="s">
        <v>16</v>
      </c>
      <c r="H9" s="20" t="s">
        <v>16</v>
      </c>
      <c r="I9" s="80" t="s">
        <v>16</v>
      </c>
      <c r="J9" s="41" t="s">
        <v>16</v>
      </c>
      <c r="K9" s="81" t="s">
        <v>16</v>
      </c>
    </row>
    <row r="10" spans="2:11" ht="12" customHeight="1">
      <c r="B10" s="86">
        <v>1962</v>
      </c>
      <c r="C10" s="107" t="s">
        <v>23</v>
      </c>
      <c r="D10" s="22" t="s">
        <v>10</v>
      </c>
      <c r="E10" s="58" t="s">
        <v>16</v>
      </c>
      <c r="F10" s="40" t="s">
        <v>16</v>
      </c>
      <c r="G10" s="46" t="s">
        <v>16</v>
      </c>
      <c r="H10" s="23" t="s">
        <v>16</v>
      </c>
      <c r="I10" s="58" t="s">
        <v>16</v>
      </c>
      <c r="J10" s="40" t="s">
        <v>16</v>
      </c>
      <c r="K10" s="82" t="s">
        <v>16</v>
      </c>
    </row>
    <row r="11" spans="2:11" ht="12" customHeight="1">
      <c r="B11" s="86">
        <v>1963</v>
      </c>
      <c r="C11" s="107" t="s">
        <v>24</v>
      </c>
      <c r="D11" s="22" t="s">
        <v>10</v>
      </c>
      <c r="E11" s="58" t="s">
        <v>16</v>
      </c>
      <c r="F11" s="40" t="s">
        <v>16</v>
      </c>
      <c r="G11" s="46" t="s">
        <v>16</v>
      </c>
      <c r="H11" s="23" t="s">
        <v>16</v>
      </c>
      <c r="I11" s="58" t="s">
        <v>16</v>
      </c>
      <c r="J11" s="40" t="s">
        <v>16</v>
      </c>
      <c r="K11" s="82" t="s">
        <v>16</v>
      </c>
    </row>
    <row r="12" spans="2:11" ht="12" customHeight="1">
      <c r="B12" s="86">
        <v>1964</v>
      </c>
      <c r="C12" s="107" t="s">
        <v>25</v>
      </c>
      <c r="D12" s="22" t="s">
        <v>11</v>
      </c>
      <c r="E12" s="58" t="s">
        <v>16</v>
      </c>
      <c r="F12" s="40" t="s">
        <v>16</v>
      </c>
      <c r="G12" s="46" t="s">
        <v>16</v>
      </c>
      <c r="H12" s="23" t="s">
        <v>16</v>
      </c>
      <c r="I12" s="58" t="s">
        <v>16</v>
      </c>
      <c r="J12" s="40" t="s">
        <v>16</v>
      </c>
      <c r="K12" s="82" t="s">
        <v>16</v>
      </c>
    </row>
    <row r="13" spans="2:11" ht="12" customHeight="1">
      <c r="B13" s="88">
        <v>1965</v>
      </c>
      <c r="C13" s="104" t="s">
        <v>26</v>
      </c>
      <c r="D13" s="16" t="s">
        <v>11</v>
      </c>
      <c r="E13" s="83" t="s">
        <v>16</v>
      </c>
      <c r="F13" s="36" t="s">
        <v>16</v>
      </c>
      <c r="G13" s="47" t="s">
        <v>16</v>
      </c>
      <c r="H13" s="21" t="s">
        <v>16</v>
      </c>
      <c r="I13" s="83" t="s">
        <v>16</v>
      </c>
      <c r="J13" s="36" t="s">
        <v>16</v>
      </c>
      <c r="K13" s="84" t="s">
        <v>16</v>
      </c>
    </row>
    <row r="14" spans="2:11" ht="12" customHeight="1">
      <c r="B14" s="86">
        <v>1966</v>
      </c>
      <c r="C14" s="106" t="s">
        <v>27</v>
      </c>
      <c r="D14" s="17" t="s">
        <v>11</v>
      </c>
      <c r="E14" s="58" t="s">
        <v>16</v>
      </c>
      <c r="F14" s="40" t="s">
        <v>16</v>
      </c>
      <c r="G14" s="46" t="s">
        <v>16</v>
      </c>
      <c r="H14" s="20" t="s">
        <v>16</v>
      </c>
      <c r="I14" s="58" t="s">
        <v>16</v>
      </c>
      <c r="J14" s="40" t="s">
        <v>16</v>
      </c>
      <c r="K14" s="82" t="s">
        <v>16</v>
      </c>
    </row>
    <row r="15" spans="2:11" ht="12" customHeight="1">
      <c r="B15" s="86">
        <v>1967</v>
      </c>
      <c r="C15" s="107" t="s">
        <v>28</v>
      </c>
      <c r="D15" s="22" t="s">
        <v>10</v>
      </c>
      <c r="E15" s="58" t="s">
        <v>16</v>
      </c>
      <c r="F15" s="40" t="s">
        <v>16</v>
      </c>
      <c r="G15" s="46" t="s">
        <v>16</v>
      </c>
      <c r="H15" s="23" t="s">
        <v>16</v>
      </c>
      <c r="I15" s="58" t="s">
        <v>16</v>
      </c>
      <c r="J15" s="40" t="s">
        <v>16</v>
      </c>
      <c r="K15" s="82" t="s">
        <v>16</v>
      </c>
    </row>
    <row r="16" spans="2:11" ht="12" customHeight="1">
      <c r="B16" s="86">
        <v>1968</v>
      </c>
      <c r="C16" s="107" t="s">
        <v>29</v>
      </c>
      <c r="D16" s="22" t="s">
        <v>10</v>
      </c>
      <c r="E16" s="58" t="s">
        <v>16</v>
      </c>
      <c r="F16" s="40" t="s">
        <v>16</v>
      </c>
      <c r="G16" s="46" t="s">
        <v>16</v>
      </c>
      <c r="H16" s="23" t="s">
        <v>16</v>
      </c>
      <c r="I16" s="58" t="s">
        <v>16</v>
      </c>
      <c r="J16" s="40" t="s">
        <v>16</v>
      </c>
      <c r="K16" s="82" t="s">
        <v>16</v>
      </c>
    </row>
    <row r="17" spans="2:15" ht="12" customHeight="1">
      <c r="B17" s="86">
        <v>1969</v>
      </c>
      <c r="C17" s="107" t="s">
        <v>30</v>
      </c>
      <c r="D17" s="22" t="s">
        <v>11</v>
      </c>
      <c r="E17" s="58" t="s">
        <v>16</v>
      </c>
      <c r="F17" s="40" t="s">
        <v>16</v>
      </c>
      <c r="G17" s="46" t="s">
        <v>16</v>
      </c>
      <c r="H17" s="23" t="s">
        <v>16</v>
      </c>
      <c r="I17" s="58" t="s">
        <v>16</v>
      </c>
      <c r="J17" s="40" t="s">
        <v>16</v>
      </c>
      <c r="K17" s="82" t="s">
        <v>16</v>
      </c>
    </row>
    <row r="18" spans="2:15" ht="12" customHeight="1">
      <c r="B18" s="86">
        <v>1970</v>
      </c>
      <c r="C18" s="104" t="s">
        <v>31</v>
      </c>
      <c r="D18" s="16" t="s">
        <v>11</v>
      </c>
      <c r="E18" s="58" t="s">
        <v>16</v>
      </c>
      <c r="F18" s="40" t="s">
        <v>16</v>
      </c>
      <c r="G18" s="46" t="s">
        <v>16</v>
      </c>
      <c r="H18" s="21" t="s">
        <v>16</v>
      </c>
      <c r="I18" s="58" t="s">
        <v>16</v>
      </c>
      <c r="J18" s="40" t="s">
        <v>16</v>
      </c>
      <c r="K18" s="82" t="s">
        <v>16</v>
      </c>
    </row>
    <row r="19" spans="2:15" ht="12" customHeight="1">
      <c r="B19" s="87">
        <v>1971</v>
      </c>
      <c r="C19" s="106" t="s">
        <v>32</v>
      </c>
      <c r="D19" s="17" t="s">
        <v>10</v>
      </c>
      <c r="E19" s="80" t="s">
        <v>16</v>
      </c>
      <c r="F19" s="41" t="s">
        <v>16</v>
      </c>
      <c r="G19" s="45" t="s">
        <v>16</v>
      </c>
      <c r="H19" s="20" t="s">
        <v>16</v>
      </c>
      <c r="I19" s="80" t="s">
        <v>16</v>
      </c>
      <c r="J19" s="41" t="s">
        <v>16</v>
      </c>
      <c r="K19" s="81" t="s">
        <v>16</v>
      </c>
    </row>
    <row r="20" spans="2:15" ht="12" customHeight="1">
      <c r="B20" s="86">
        <v>1972</v>
      </c>
      <c r="C20" s="107" t="s">
        <v>33</v>
      </c>
      <c r="D20" s="22" t="s">
        <v>10</v>
      </c>
      <c r="E20" s="58" t="s">
        <v>16</v>
      </c>
      <c r="F20" s="40" t="s">
        <v>16</v>
      </c>
      <c r="G20" s="46" t="s">
        <v>16</v>
      </c>
      <c r="H20" s="23" t="s">
        <v>16</v>
      </c>
      <c r="I20" s="58" t="s">
        <v>16</v>
      </c>
      <c r="J20" s="40" t="s">
        <v>16</v>
      </c>
      <c r="K20" s="82" t="s">
        <v>16</v>
      </c>
    </row>
    <row r="21" spans="2:15" ht="12" customHeight="1">
      <c r="B21" s="86">
        <v>1973</v>
      </c>
      <c r="C21" s="107" t="s">
        <v>34</v>
      </c>
      <c r="D21" s="22">
        <v>15600</v>
      </c>
      <c r="E21" s="58" t="s">
        <v>16</v>
      </c>
      <c r="F21" s="40" t="s">
        <v>16</v>
      </c>
      <c r="G21" s="46" t="s">
        <v>16</v>
      </c>
      <c r="H21" s="23" t="s">
        <v>10</v>
      </c>
      <c r="I21" s="58" t="s">
        <v>16</v>
      </c>
      <c r="J21" s="40" t="s">
        <v>16</v>
      </c>
      <c r="K21" s="82" t="s">
        <v>16</v>
      </c>
    </row>
    <row r="22" spans="2:15" ht="12" customHeight="1">
      <c r="B22" s="86">
        <v>1974</v>
      </c>
      <c r="C22" s="107" t="s">
        <v>35</v>
      </c>
      <c r="D22" s="22">
        <v>17600</v>
      </c>
      <c r="E22" s="33">
        <f t="shared" ref="E22:E59" si="0">D22/D21*100</f>
        <v>112.82051282051282</v>
      </c>
      <c r="F22" s="40">
        <v>6440</v>
      </c>
      <c r="G22" s="46" t="s">
        <v>16</v>
      </c>
      <c r="H22" s="23">
        <v>1133000</v>
      </c>
      <c r="I22" s="58" t="s">
        <v>16</v>
      </c>
      <c r="J22" s="23" t="s">
        <v>16</v>
      </c>
      <c r="K22" s="56">
        <v>1133000</v>
      </c>
      <c r="M22" s="78"/>
    </row>
    <row r="23" spans="2:15" ht="12" customHeight="1">
      <c r="B23" s="86">
        <v>1975</v>
      </c>
      <c r="C23" s="104" t="s">
        <v>36</v>
      </c>
      <c r="D23" s="22">
        <v>18800</v>
      </c>
      <c r="E23" s="33">
        <f t="shared" si="0"/>
        <v>106.81818181818181</v>
      </c>
      <c r="F23" s="40">
        <v>6990</v>
      </c>
      <c r="G23" s="46" t="s">
        <v>16</v>
      </c>
      <c r="H23" s="23">
        <v>1314000</v>
      </c>
      <c r="I23" s="33">
        <f t="shared" ref="I23:I59" si="1">H23/H22*100</f>
        <v>115.97528684907326</v>
      </c>
      <c r="J23" s="23" t="s">
        <v>16</v>
      </c>
      <c r="K23" s="56">
        <v>1314000</v>
      </c>
      <c r="M23" s="78"/>
      <c r="O23" s="78"/>
    </row>
    <row r="24" spans="2:15" ht="12" customHeight="1">
      <c r="B24" s="87">
        <v>1976</v>
      </c>
      <c r="C24" s="106" t="s">
        <v>37</v>
      </c>
      <c r="D24" s="17">
        <v>19300</v>
      </c>
      <c r="E24" s="34">
        <f t="shared" si="0"/>
        <v>102.65957446808511</v>
      </c>
      <c r="F24" s="41">
        <v>6910</v>
      </c>
      <c r="G24" s="45" t="s">
        <v>16</v>
      </c>
      <c r="H24" s="20">
        <v>1334000</v>
      </c>
      <c r="I24" s="34">
        <f t="shared" si="1"/>
        <v>101.52207001522071</v>
      </c>
      <c r="J24" s="20" t="s">
        <v>16</v>
      </c>
      <c r="K24" s="55">
        <v>1334000</v>
      </c>
      <c r="M24" s="78"/>
      <c r="O24" s="78"/>
    </row>
    <row r="25" spans="2:15" ht="12" customHeight="1">
      <c r="B25" s="86">
        <v>1977</v>
      </c>
      <c r="C25" s="107" t="s">
        <v>38</v>
      </c>
      <c r="D25" s="22">
        <v>21300</v>
      </c>
      <c r="E25" s="33">
        <f t="shared" si="0"/>
        <v>110.36269430051813</v>
      </c>
      <c r="F25" s="40">
        <v>7180</v>
      </c>
      <c r="G25" s="46" t="s">
        <v>16</v>
      </c>
      <c r="H25" s="23">
        <v>1530000</v>
      </c>
      <c r="I25" s="33">
        <f t="shared" si="1"/>
        <v>114.69265367316342</v>
      </c>
      <c r="J25" s="23" t="s">
        <v>16</v>
      </c>
      <c r="K25" s="56">
        <v>1530000</v>
      </c>
      <c r="M25" s="78"/>
      <c r="O25" s="78"/>
    </row>
    <row r="26" spans="2:15" ht="12" customHeight="1">
      <c r="B26" s="86">
        <v>1978</v>
      </c>
      <c r="C26" s="107" t="s">
        <v>39</v>
      </c>
      <c r="D26" s="22">
        <v>27200</v>
      </c>
      <c r="E26" s="33">
        <f t="shared" si="0"/>
        <v>127.69953051643192</v>
      </c>
      <c r="F26" s="40">
        <v>6790</v>
      </c>
      <c r="G26" s="46" t="s">
        <v>16</v>
      </c>
      <c r="H26" s="23">
        <v>1947000</v>
      </c>
      <c r="I26" s="33">
        <f t="shared" si="1"/>
        <v>127.25490196078431</v>
      </c>
      <c r="J26" s="23" t="s">
        <v>16</v>
      </c>
      <c r="K26" s="56">
        <v>1847000</v>
      </c>
      <c r="M26" s="78"/>
      <c r="O26" s="78"/>
    </row>
    <row r="27" spans="2:15" ht="12" customHeight="1">
      <c r="B27" s="86">
        <v>1979</v>
      </c>
      <c r="C27" s="107" t="s">
        <v>40</v>
      </c>
      <c r="D27" s="22">
        <v>30000</v>
      </c>
      <c r="E27" s="33">
        <f t="shared" si="0"/>
        <v>110.29411764705883</v>
      </c>
      <c r="F27" s="40">
        <v>7150</v>
      </c>
      <c r="G27" s="46" t="s">
        <v>16</v>
      </c>
      <c r="H27" s="23">
        <v>2144000</v>
      </c>
      <c r="I27" s="33">
        <f t="shared" si="1"/>
        <v>110.11813045711352</v>
      </c>
      <c r="J27" s="23" t="s">
        <v>16</v>
      </c>
      <c r="K27" s="56">
        <v>2144000</v>
      </c>
      <c r="M27" s="78"/>
      <c r="O27" s="78"/>
    </row>
    <row r="28" spans="2:15" ht="12" customHeight="1">
      <c r="B28" s="88">
        <v>1980</v>
      </c>
      <c r="C28" s="104" t="s">
        <v>41</v>
      </c>
      <c r="D28" s="16">
        <v>33700</v>
      </c>
      <c r="E28" s="35">
        <f t="shared" si="0"/>
        <v>112.33333333333333</v>
      </c>
      <c r="F28" s="36">
        <v>6380</v>
      </c>
      <c r="G28" s="47" t="s">
        <v>16</v>
      </c>
      <c r="H28" s="21">
        <v>2150000</v>
      </c>
      <c r="I28" s="35">
        <f t="shared" si="1"/>
        <v>100.27985074626866</v>
      </c>
      <c r="J28" s="21" t="s">
        <v>16</v>
      </c>
      <c r="K28" s="57">
        <v>2150000</v>
      </c>
      <c r="M28" s="78"/>
      <c r="O28" s="78"/>
    </row>
    <row r="29" spans="2:15" ht="12" customHeight="1">
      <c r="B29" s="86">
        <v>1981</v>
      </c>
      <c r="C29" s="106" t="s">
        <v>42</v>
      </c>
      <c r="D29" s="22">
        <v>36900</v>
      </c>
      <c r="E29" s="33">
        <f t="shared" si="0"/>
        <v>109.49554896142433</v>
      </c>
      <c r="F29" s="40">
        <v>6870</v>
      </c>
      <c r="G29" s="46" t="s">
        <v>16</v>
      </c>
      <c r="H29" s="23">
        <v>2534000</v>
      </c>
      <c r="I29" s="33">
        <f t="shared" si="1"/>
        <v>117.86046511627907</v>
      </c>
      <c r="J29" s="23" t="s">
        <v>16</v>
      </c>
      <c r="K29" s="56">
        <v>2534000</v>
      </c>
      <c r="M29" s="78"/>
      <c r="O29" s="78"/>
    </row>
    <row r="30" spans="2:15" ht="12" customHeight="1">
      <c r="B30" s="86">
        <v>1982</v>
      </c>
      <c r="C30" s="107" t="s">
        <v>43</v>
      </c>
      <c r="D30" s="22">
        <v>37500</v>
      </c>
      <c r="E30" s="33">
        <f t="shared" si="0"/>
        <v>101.62601626016261</v>
      </c>
      <c r="F30" s="40">
        <v>6660</v>
      </c>
      <c r="G30" s="46" t="s">
        <v>16</v>
      </c>
      <c r="H30" s="23">
        <v>2496000</v>
      </c>
      <c r="I30" s="33">
        <f t="shared" si="1"/>
        <v>98.500394632991316</v>
      </c>
      <c r="J30" s="23" t="s">
        <v>16</v>
      </c>
      <c r="K30" s="56">
        <v>2496000</v>
      </c>
      <c r="M30" s="78"/>
      <c r="O30" s="78"/>
    </row>
    <row r="31" spans="2:15" ht="12" customHeight="1">
      <c r="B31" s="86">
        <v>1983</v>
      </c>
      <c r="C31" s="107" t="s">
        <v>44</v>
      </c>
      <c r="D31" s="22">
        <v>37300</v>
      </c>
      <c r="E31" s="33">
        <f t="shared" si="0"/>
        <v>99.466666666666669</v>
      </c>
      <c r="F31" s="40">
        <v>6830</v>
      </c>
      <c r="G31" s="46" t="s">
        <v>16</v>
      </c>
      <c r="H31" s="23">
        <v>2547000</v>
      </c>
      <c r="I31" s="33">
        <f t="shared" si="1"/>
        <v>102.04326923076923</v>
      </c>
      <c r="J31" s="23">
        <v>2</v>
      </c>
      <c r="K31" s="56">
        <v>2547000</v>
      </c>
      <c r="M31" s="78"/>
      <c r="O31" s="78"/>
    </row>
    <row r="32" spans="2:15" ht="12" customHeight="1">
      <c r="B32" s="86">
        <v>1984</v>
      </c>
      <c r="C32" s="107" t="s">
        <v>45</v>
      </c>
      <c r="D32" s="22">
        <v>36200</v>
      </c>
      <c r="E32" s="33">
        <f t="shared" si="0"/>
        <v>97.050938337801611</v>
      </c>
      <c r="F32" s="40">
        <v>6880</v>
      </c>
      <c r="G32" s="46" t="s">
        <v>16</v>
      </c>
      <c r="H32" s="23">
        <v>2492000</v>
      </c>
      <c r="I32" s="33">
        <f t="shared" si="1"/>
        <v>97.840596780526113</v>
      </c>
      <c r="J32" s="23">
        <v>2</v>
      </c>
      <c r="K32" s="56">
        <v>2491000</v>
      </c>
      <c r="M32" s="78"/>
      <c r="O32" s="78"/>
    </row>
    <row r="33" spans="2:15" ht="12" customHeight="1">
      <c r="B33" s="86">
        <v>1985</v>
      </c>
      <c r="C33" s="104" t="s">
        <v>46</v>
      </c>
      <c r="D33" s="22">
        <v>35500</v>
      </c>
      <c r="E33" s="33">
        <f t="shared" si="0"/>
        <v>98.06629834254143</v>
      </c>
      <c r="F33" s="40">
        <v>6720</v>
      </c>
      <c r="G33" s="46" t="s">
        <v>16</v>
      </c>
      <c r="H33" s="23">
        <v>2385000</v>
      </c>
      <c r="I33" s="33">
        <f t="shared" si="1"/>
        <v>95.706260032102733</v>
      </c>
      <c r="J33" s="23">
        <v>2</v>
      </c>
      <c r="K33" s="56">
        <v>2385000</v>
      </c>
      <c r="M33" s="78"/>
      <c r="O33" s="78"/>
    </row>
    <row r="34" spans="2:15" ht="12" customHeight="1">
      <c r="B34" s="87">
        <v>1986</v>
      </c>
      <c r="C34" s="106" t="s">
        <v>47</v>
      </c>
      <c r="D34" s="17">
        <v>36100</v>
      </c>
      <c r="E34" s="34">
        <f t="shared" si="0"/>
        <v>101.69014084507042</v>
      </c>
      <c r="F34" s="41">
        <v>6840</v>
      </c>
      <c r="G34" s="45" t="s">
        <v>16</v>
      </c>
      <c r="H34" s="20">
        <v>2469000</v>
      </c>
      <c r="I34" s="34">
        <f t="shared" si="1"/>
        <v>103.52201257861635</v>
      </c>
      <c r="J34" s="20">
        <v>7</v>
      </c>
      <c r="K34" s="55">
        <v>2468000</v>
      </c>
      <c r="M34" s="78"/>
      <c r="O34" s="78"/>
    </row>
    <row r="35" spans="2:15" ht="12" customHeight="1">
      <c r="B35" s="86">
        <v>1987</v>
      </c>
      <c r="C35" s="107" t="s">
        <v>48</v>
      </c>
      <c r="D35" s="22">
        <v>37200</v>
      </c>
      <c r="E35" s="33">
        <f t="shared" si="0"/>
        <v>103.04709141274238</v>
      </c>
      <c r="F35" s="40">
        <v>6390</v>
      </c>
      <c r="G35" s="46" t="s">
        <v>16</v>
      </c>
      <c r="H35" s="23">
        <v>2377000</v>
      </c>
      <c r="I35" s="33">
        <f t="shared" si="1"/>
        <v>96.273795058728226</v>
      </c>
      <c r="J35" s="23" t="s">
        <v>16</v>
      </c>
      <c r="K35" s="56">
        <v>2377000</v>
      </c>
      <c r="M35" s="78"/>
      <c r="O35" s="78"/>
    </row>
    <row r="36" spans="2:15" ht="12" customHeight="1">
      <c r="B36" s="86">
        <v>1988</v>
      </c>
      <c r="C36" s="107" t="s">
        <v>49</v>
      </c>
      <c r="D36" s="22">
        <v>36900</v>
      </c>
      <c r="E36" s="33">
        <f t="shared" si="0"/>
        <v>99.193548387096769</v>
      </c>
      <c r="F36" s="40">
        <v>6570</v>
      </c>
      <c r="G36" s="46" t="s">
        <v>16</v>
      </c>
      <c r="H36" s="23">
        <v>2426000</v>
      </c>
      <c r="I36" s="33">
        <f t="shared" si="1"/>
        <v>102.06142196045435</v>
      </c>
      <c r="J36" s="23">
        <v>8</v>
      </c>
      <c r="K36" s="56">
        <v>2426000</v>
      </c>
      <c r="M36" s="78"/>
      <c r="O36" s="78"/>
    </row>
    <row r="37" spans="2:15" ht="12" customHeight="1">
      <c r="B37" s="86">
        <v>1989</v>
      </c>
      <c r="C37" s="107" t="s">
        <v>50</v>
      </c>
      <c r="D37" s="22">
        <v>36500</v>
      </c>
      <c r="E37" s="33">
        <f t="shared" si="0"/>
        <v>98.915989159891609</v>
      </c>
      <c r="F37" s="40">
        <v>6450</v>
      </c>
      <c r="G37" s="46" t="s">
        <v>16</v>
      </c>
      <c r="H37" s="23">
        <v>2353000</v>
      </c>
      <c r="I37" s="33">
        <f t="shared" si="1"/>
        <v>96.99093157460841</v>
      </c>
      <c r="J37" s="23">
        <v>5</v>
      </c>
      <c r="K37" s="56">
        <v>2353000</v>
      </c>
      <c r="M37" s="78"/>
      <c r="O37" s="78"/>
    </row>
    <row r="38" spans="2:15" ht="12" customHeight="1">
      <c r="B38" s="88">
        <v>1990</v>
      </c>
      <c r="C38" s="104" t="s">
        <v>51</v>
      </c>
      <c r="D38" s="16">
        <v>36300</v>
      </c>
      <c r="E38" s="35">
        <f t="shared" si="0"/>
        <v>99.452054794520549</v>
      </c>
      <c r="F38" s="36">
        <v>6400</v>
      </c>
      <c r="G38" s="47" t="s">
        <v>16</v>
      </c>
      <c r="H38" s="21">
        <v>2323000</v>
      </c>
      <c r="I38" s="35">
        <f t="shared" si="1"/>
        <v>98.72503187420314</v>
      </c>
      <c r="J38" s="21">
        <v>3</v>
      </c>
      <c r="K38" s="57">
        <v>2322000</v>
      </c>
      <c r="M38" s="78"/>
      <c r="O38" s="78"/>
    </row>
    <row r="39" spans="2:15" ht="12" customHeight="1">
      <c r="B39" s="86">
        <v>1991</v>
      </c>
      <c r="C39" s="106" t="s">
        <v>52</v>
      </c>
      <c r="D39" s="22">
        <v>35800</v>
      </c>
      <c r="E39" s="33">
        <f t="shared" si="0"/>
        <v>98.622589531680433</v>
      </c>
      <c r="F39" s="40">
        <v>5790</v>
      </c>
      <c r="G39" s="46" t="s">
        <v>16</v>
      </c>
      <c r="H39" s="23">
        <v>2072000</v>
      </c>
      <c r="I39" s="33">
        <f t="shared" si="1"/>
        <v>89.195006457167452</v>
      </c>
      <c r="J39" s="23" t="s">
        <v>16</v>
      </c>
      <c r="K39" s="56">
        <v>2072000</v>
      </c>
      <c r="M39" s="78"/>
      <c r="O39" s="78"/>
    </row>
    <row r="40" spans="2:15" ht="12" customHeight="1">
      <c r="B40" s="86">
        <v>1992</v>
      </c>
      <c r="C40" s="107" t="s">
        <v>53</v>
      </c>
      <c r="D40" s="22">
        <v>34000</v>
      </c>
      <c r="E40" s="33">
        <f t="shared" si="0"/>
        <v>94.97206703910615</v>
      </c>
      <c r="F40" s="40">
        <v>6740</v>
      </c>
      <c r="G40" s="46" t="s">
        <v>16</v>
      </c>
      <c r="H40" s="23">
        <v>2290000</v>
      </c>
      <c r="I40" s="33">
        <f t="shared" si="1"/>
        <v>110.52123552123551</v>
      </c>
      <c r="J40" s="23">
        <v>0</v>
      </c>
      <c r="K40" s="50">
        <v>2290000</v>
      </c>
      <c r="M40" s="78"/>
      <c r="O40" s="78"/>
    </row>
    <row r="41" spans="2:15" ht="12" customHeight="1">
      <c r="B41" s="86">
        <v>1993</v>
      </c>
      <c r="C41" s="107" t="s">
        <v>54</v>
      </c>
      <c r="D41" s="22">
        <v>32400</v>
      </c>
      <c r="E41" s="33">
        <f t="shared" si="0"/>
        <v>95.294117647058812</v>
      </c>
      <c r="F41" s="40">
        <v>5160</v>
      </c>
      <c r="G41" s="46" t="s">
        <v>16</v>
      </c>
      <c r="H41" s="23">
        <v>1671000</v>
      </c>
      <c r="I41" s="33">
        <f t="shared" si="1"/>
        <v>72.969432314410483</v>
      </c>
      <c r="J41" s="23" t="s">
        <v>16</v>
      </c>
      <c r="K41" s="50">
        <v>1671000</v>
      </c>
      <c r="M41" s="78"/>
      <c r="O41" s="78"/>
    </row>
    <row r="42" spans="2:15" ht="12" customHeight="1">
      <c r="B42" s="86">
        <v>1994</v>
      </c>
      <c r="C42" s="107" t="s">
        <v>55</v>
      </c>
      <c r="D42" s="22">
        <v>29300</v>
      </c>
      <c r="E42" s="33">
        <f t="shared" si="0"/>
        <v>90.432098765432102</v>
      </c>
      <c r="F42" s="40">
        <v>6360</v>
      </c>
      <c r="G42" s="46" t="s">
        <v>16</v>
      </c>
      <c r="H42" s="23">
        <v>1863000</v>
      </c>
      <c r="I42" s="33">
        <f t="shared" si="1"/>
        <v>111.49012567324954</v>
      </c>
      <c r="J42" s="23" t="s">
        <v>16</v>
      </c>
      <c r="K42" s="50">
        <v>1863000</v>
      </c>
      <c r="M42" s="78"/>
      <c r="O42" s="78"/>
    </row>
    <row r="43" spans="2:15" ht="12" customHeight="1">
      <c r="B43" s="86">
        <v>1995</v>
      </c>
      <c r="C43" s="104" t="s">
        <v>56</v>
      </c>
      <c r="D43" s="22">
        <v>28100</v>
      </c>
      <c r="E43" s="33">
        <f t="shared" si="0"/>
        <v>95.904436860068259</v>
      </c>
      <c r="F43" s="32">
        <v>6560</v>
      </c>
      <c r="G43" s="32" t="s">
        <v>16</v>
      </c>
      <c r="H43" s="21">
        <v>1844000</v>
      </c>
      <c r="I43" s="35">
        <f t="shared" si="1"/>
        <v>98.980139559849704</v>
      </c>
      <c r="J43" s="21" t="s">
        <v>16</v>
      </c>
      <c r="K43" s="53">
        <v>1844000</v>
      </c>
      <c r="M43" s="78"/>
      <c r="O43" s="78"/>
    </row>
    <row r="44" spans="2:15" ht="12" customHeight="1">
      <c r="B44" s="87">
        <v>1996</v>
      </c>
      <c r="C44" s="106" t="s">
        <v>57</v>
      </c>
      <c r="D44" s="17">
        <v>26900</v>
      </c>
      <c r="E44" s="34">
        <f t="shared" si="0"/>
        <v>95.729537366548044</v>
      </c>
      <c r="F44" s="30">
        <v>6440</v>
      </c>
      <c r="G44" s="30" t="s">
        <v>16</v>
      </c>
      <c r="H44" s="23">
        <v>1732000</v>
      </c>
      <c r="I44" s="33">
        <f t="shared" si="1"/>
        <v>93.926247288503248</v>
      </c>
      <c r="J44" s="23" t="s">
        <v>16</v>
      </c>
      <c r="K44" s="50">
        <v>1732000</v>
      </c>
      <c r="M44" s="78"/>
      <c r="O44" s="78"/>
    </row>
    <row r="45" spans="2:15" ht="12" customHeight="1">
      <c r="B45" s="86">
        <v>1997</v>
      </c>
      <c r="C45" s="107" t="s">
        <v>58</v>
      </c>
      <c r="D45" s="22">
        <v>26300</v>
      </c>
      <c r="E45" s="33">
        <f t="shared" si="0"/>
        <v>97.769516728624538</v>
      </c>
      <c r="F45" s="30">
        <v>6430</v>
      </c>
      <c r="G45" s="30" t="s">
        <v>16</v>
      </c>
      <c r="H45" s="23">
        <v>1692000</v>
      </c>
      <c r="I45" s="33">
        <f t="shared" si="1"/>
        <v>97.690531177829101</v>
      </c>
      <c r="J45" s="23" t="s">
        <v>16</v>
      </c>
      <c r="K45" s="50">
        <v>1692000</v>
      </c>
      <c r="M45" s="78"/>
      <c r="O45" s="78"/>
    </row>
    <row r="46" spans="2:15" ht="12" customHeight="1">
      <c r="B46" s="86">
        <v>1998</v>
      </c>
      <c r="C46" s="107" t="s">
        <v>59</v>
      </c>
      <c r="D46" s="22">
        <v>26800</v>
      </c>
      <c r="E46" s="33">
        <f t="shared" si="0"/>
        <v>101.90114068441065</v>
      </c>
      <c r="F46" s="30">
        <v>6370</v>
      </c>
      <c r="G46" s="30" t="s">
        <v>16</v>
      </c>
      <c r="H46" s="23">
        <v>1706000</v>
      </c>
      <c r="I46" s="33">
        <f t="shared" si="1"/>
        <v>100.82742316784869</v>
      </c>
      <c r="J46" s="23" t="s">
        <v>16</v>
      </c>
      <c r="K46" s="50">
        <v>1706000</v>
      </c>
      <c r="M46" s="78"/>
      <c r="O46" s="78"/>
    </row>
    <row r="47" spans="2:15" ht="12" customHeight="1">
      <c r="B47" s="86">
        <v>1999</v>
      </c>
      <c r="C47" s="107" t="s">
        <v>60</v>
      </c>
      <c r="D47" s="22">
        <v>25800</v>
      </c>
      <c r="E47" s="33">
        <f t="shared" si="0"/>
        <v>96.268656716417908</v>
      </c>
      <c r="F47" s="30">
        <v>5810</v>
      </c>
      <c r="G47" s="30" t="s">
        <v>14</v>
      </c>
      <c r="H47" s="23">
        <v>1500000</v>
      </c>
      <c r="I47" s="33">
        <f t="shared" si="1"/>
        <v>87.924970691676435</v>
      </c>
      <c r="J47" s="23" t="s">
        <v>16</v>
      </c>
      <c r="K47" s="50">
        <v>1500000</v>
      </c>
      <c r="M47" s="78"/>
      <c r="O47" s="78"/>
    </row>
    <row r="48" spans="2:15" ht="12" customHeight="1">
      <c r="B48" s="88">
        <v>2000</v>
      </c>
      <c r="C48" s="104" t="s">
        <v>61</v>
      </c>
      <c r="D48" s="16">
        <v>24800</v>
      </c>
      <c r="E48" s="35">
        <f t="shared" si="0"/>
        <v>96.124031007751938</v>
      </c>
      <c r="F48" s="32">
        <v>6550</v>
      </c>
      <c r="G48" s="32" t="s">
        <v>14</v>
      </c>
      <c r="H48" s="21">
        <v>1625000</v>
      </c>
      <c r="I48" s="35">
        <f t="shared" si="1"/>
        <v>108.33333333333333</v>
      </c>
      <c r="J48" s="21" t="s">
        <v>16</v>
      </c>
      <c r="K48" s="53">
        <v>1625000</v>
      </c>
      <c r="M48" s="78"/>
      <c r="O48" s="78"/>
    </row>
    <row r="49" spans="1:15" ht="12" customHeight="1">
      <c r="B49" s="86">
        <v>2001</v>
      </c>
      <c r="C49" s="106" t="s">
        <v>62</v>
      </c>
      <c r="D49" s="22">
        <v>24200</v>
      </c>
      <c r="E49" s="33">
        <f t="shared" si="0"/>
        <v>97.58064516129032</v>
      </c>
      <c r="F49" s="30">
        <v>6610</v>
      </c>
      <c r="G49" s="33">
        <f t="shared" ref="G49:G59" si="2">F49/F48*100</f>
        <v>100.91603053435114</v>
      </c>
      <c r="H49" s="23">
        <v>1599000</v>
      </c>
      <c r="I49" s="33">
        <f t="shared" si="1"/>
        <v>98.4</v>
      </c>
      <c r="J49" s="23" t="s">
        <v>16</v>
      </c>
      <c r="K49" s="50">
        <v>1599000</v>
      </c>
      <c r="M49" s="78"/>
      <c r="O49" s="78"/>
    </row>
    <row r="50" spans="1:15" ht="12" customHeight="1">
      <c r="B50" s="86">
        <v>2002</v>
      </c>
      <c r="C50" s="107" t="s">
        <v>63</v>
      </c>
      <c r="D50" s="22">
        <v>23100</v>
      </c>
      <c r="E50" s="33">
        <f t="shared" si="0"/>
        <v>95.454545454545453</v>
      </c>
      <c r="F50" s="30">
        <v>6500</v>
      </c>
      <c r="G50" s="33">
        <f t="shared" si="2"/>
        <v>98.335854765506809</v>
      </c>
      <c r="H50" s="23">
        <v>1501000</v>
      </c>
      <c r="I50" s="33">
        <f t="shared" si="1"/>
        <v>93.871169480925573</v>
      </c>
      <c r="J50" s="23" t="s">
        <v>16</v>
      </c>
      <c r="K50" s="50">
        <v>1501000</v>
      </c>
      <c r="M50" s="78"/>
      <c r="O50" s="78"/>
    </row>
    <row r="51" spans="1:15" ht="12" customHeight="1">
      <c r="B51" s="86">
        <v>2003</v>
      </c>
      <c r="C51" s="107" t="s">
        <v>64</v>
      </c>
      <c r="D51" s="22">
        <v>21600</v>
      </c>
      <c r="E51" s="33">
        <f t="shared" si="0"/>
        <v>93.506493506493499</v>
      </c>
      <c r="F51" s="30">
        <v>6070</v>
      </c>
      <c r="G51" s="33">
        <f t="shared" si="2"/>
        <v>93.384615384615387</v>
      </c>
      <c r="H51" s="23">
        <v>1312000</v>
      </c>
      <c r="I51" s="33">
        <f t="shared" si="1"/>
        <v>87.408394403730853</v>
      </c>
      <c r="J51" s="23" t="s">
        <v>16</v>
      </c>
      <c r="K51" s="50">
        <v>1312000</v>
      </c>
      <c r="M51" s="78"/>
      <c r="O51" s="78"/>
    </row>
    <row r="52" spans="1:15" ht="12" customHeight="1">
      <c r="B52" s="86">
        <v>2004</v>
      </c>
      <c r="C52" s="107" t="s">
        <v>65</v>
      </c>
      <c r="D52" s="22">
        <v>20800</v>
      </c>
      <c r="E52" s="33">
        <f t="shared" si="0"/>
        <v>96.296296296296291</v>
      </c>
      <c r="F52" s="30">
        <v>5740</v>
      </c>
      <c r="G52" s="33">
        <f t="shared" si="2"/>
        <v>94.563426688632617</v>
      </c>
      <c r="H52" s="23">
        <v>1194000</v>
      </c>
      <c r="I52" s="33">
        <f t="shared" si="1"/>
        <v>91.006097560975604</v>
      </c>
      <c r="J52" s="23" t="s">
        <v>16</v>
      </c>
      <c r="K52" s="50">
        <v>1194000</v>
      </c>
      <c r="M52" s="78"/>
      <c r="O52" s="78"/>
    </row>
    <row r="53" spans="1:15" ht="12" customHeight="1">
      <c r="B53" s="86">
        <v>2005</v>
      </c>
      <c r="C53" s="104" t="s">
        <v>66</v>
      </c>
      <c r="D53" s="22">
        <v>20100</v>
      </c>
      <c r="E53" s="33">
        <f t="shared" si="0"/>
        <v>96.634615384615387</v>
      </c>
      <c r="F53" s="30">
        <v>6340</v>
      </c>
      <c r="G53" s="33">
        <f t="shared" si="2"/>
        <v>110.45296167247388</v>
      </c>
      <c r="H53" s="23">
        <v>1275000</v>
      </c>
      <c r="I53" s="33">
        <f t="shared" si="1"/>
        <v>106.78391959798994</v>
      </c>
      <c r="J53" s="23" t="s">
        <v>16</v>
      </c>
      <c r="K53" s="69">
        <v>1275000</v>
      </c>
      <c r="M53" s="78"/>
      <c r="O53" s="78"/>
    </row>
    <row r="54" spans="1:15" ht="12" customHeight="1">
      <c r="B54" s="87">
        <v>2006</v>
      </c>
      <c r="C54" s="106" t="s">
        <v>67</v>
      </c>
      <c r="D54" s="17">
        <v>19100</v>
      </c>
      <c r="E54" s="34">
        <f t="shared" si="0"/>
        <v>95.024875621890544</v>
      </c>
      <c r="F54" s="31">
        <v>5880</v>
      </c>
      <c r="G54" s="34">
        <f t="shared" si="2"/>
        <v>92.744479495268138</v>
      </c>
      <c r="H54" s="20">
        <v>1124000</v>
      </c>
      <c r="I54" s="34">
        <f t="shared" si="1"/>
        <v>88.156862745098039</v>
      </c>
      <c r="J54" s="20" t="s">
        <v>16</v>
      </c>
      <c r="K54" s="67">
        <v>1124000</v>
      </c>
    </row>
    <row r="55" spans="1:15" ht="12" customHeight="1">
      <c r="B55" s="86">
        <v>2007</v>
      </c>
      <c r="C55" s="107" t="s">
        <v>68</v>
      </c>
      <c r="D55" s="22">
        <v>19000</v>
      </c>
      <c r="E55" s="33">
        <f t="shared" si="0"/>
        <v>99.476439790575924</v>
      </c>
      <c r="F55" s="30">
        <v>6080</v>
      </c>
      <c r="G55" s="33">
        <f t="shared" si="2"/>
        <v>103.4013605442177</v>
      </c>
      <c r="H55" s="23">
        <v>1155000</v>
      </c>
      <c r="I55" s="33">
        <f t="shared" si="1"/>
        <v>102.75800711743773</v>
      </c>
      <c r="J55" s="23" t="s">
        <v>16</v>
      </c>
      <c r="K55" s="69">
        <v>1155000</v>
      </c>
    </row>
    <row r="56" spans="1:15" ht="12" customHeight="1">
      <c r="B56" s="86">
        <v>2008</v>
      </c>
      <c r="C56" s="107" t="s">
        <v>69</v>
      </c>
      <c r="D56" s="22">
        <v>18800</v>
      </c>
      <c r="E56" s="33">
        <f t="shared" si="0"/>
        <v>98.94736842105263</v>
      </c>
      <c r="F56" s="30">
        <v>6120</v>
      </c>
      <c r="G56" s="33">
        <f t="shared" si="2"/>
        <v>100.6578947368421</v>
      </c>
      <c r="H56" s="23">
        <v>1150000</v>
      </c>
      <c r="I56" s="33">
        <f t="shared" si="1"/>
        <v>99.567099567099575</v>
      </c>
      <c r="J56" s="23" t="s">
        <v>16</v>
      </c>
      <c r="K56" s="69">
        <v>1150000</v>
      </c>
    </row>
    <row r="57" spans="1:15" ht="12" customHeight="1">
      <c r="B57" s="86">
        <v>2009</v>
      </c>
      <c r="C57" s="107" t="s">
        <v>70</v>
      </c>
      <c r="D57" s="22">
        <v>18700</v>
      </c>
      <c r="E57" s="33">
        <f t="shared" si="0"/>
        <v>99.468085106382972</v>
      </c>
      <c r="F57" s="30">
        <v>5840</v>
      </c>
      <c r="G57" s="33">
        <f t="shared" si="2"/>
        <v>95.424836601307192</v>
      </c>
      <c r="H57" s="23">
        <v>1092000</v>
      </c>
      <c r="I57" s="33">
        <f t="shared" si="1"/>
        <v>94.956521739130437</v>
      </c>
      <c r="J57" s="23" t="s">
        <v>16</v>
      </c>
      <c r="K57" s="69">
        <v>1092000</v>
      </c>
    </row>
    <row r="58" spans="1:15" ht="12" customHeight="1">
      <c r="B58" s="88">
        <v>2010</v>
      </c>
      <c r="C58" s="104" t="s">
        <v>71</v>
      </c>
      <c r="D58" s="16">
        <v>17900</v>
      </c>
      <c r="E58" s="35">
        <f t="shared" si="0"/>
        <v>95.721925133689851</v>
      </c>
      <c r="F58" s="32">
        <v>5590</v>
      </c>
      <c r="G58" s="35">
        <f t="shared" si="2"/>
        <v>95.719178082191775</v>
      </c>
      <c r="H58" s="21">
        <v>1001000</v>
      </c>
      <c r="I58" s="35">
        <f t="shared" si="1"/>
        <v>91.666666666666657</v>
      </c>
      <c r="J58" s="21" t="s">
        <v>16</v>
      </c>
      <c r="K58" s="66">
        <v>1001000</v>
      </c>
    </row>
    <row r="59" spans="1:15" ht="12" customHeight="1">
      <c r="B59" s="86">
        <v>2011</v>
      </c>
      <c r="C59" s="107" t="s">
        <v>72</v>
      </c>
      <c r="D59" s="22">
        <v>17600</v>
      </c>
      <c r="E59" s="33">
        <f t="shared" si="0"/>
        <v>98.324022346368707</v>
      </c>
      <c r="F59" s="30">
        <v>5340</v>
      </c>
      <c r="G59" s="33">
        <f t="shared" si="2"/>
        <v>95.527728085867622</v>
      </c>
      <c r="H59" s="23">
        <v>939200</v>
      </c>
      <c r="I59" s="33">
        <f t="shared" si="1"/>
        <v>93.826173826173829</v>
      </c>
      <c r="J59" s="23" t="s">
        <v>16</v>
      </c>
      <c r="K59" s="69">
        <v>939200</v>
      </c>
    </row>
    <row r="60" spans="1:15" ht="12" customHeight="1">
      <c r="B60" s="86">
        <v>2012</v>
      </c>
      <c r="C60" s="107" t="s">
        <v>73</v>
      </c>
      <c r="D60" s="22">
        <v>17000</v>
      </c>
      <c r="E60" s="33">
        <f>D60/D59*100</f>
        <v>96.590909090909093</v>
      </c>
      <c r="F60" s="30">
        <v>5240</v>
      </c>
      <c r="G60" s="33">
        <f>F60/F59*100</f>
        <v>98.12734082397003</v>
      </c>
      <c r="H60" s="23">
        <v>890700</v>
      </c>
      <c r="I60" s="33">
        <f>H60/H59*100</f>
        <v>94.836030664395238</v>
      </c>
      <c r="J60" s="23" t="s">
        <v>16</v>
      </c>
      <c r="K60" s="69">
        <v>890700</v>
      </c>
      <c r="L60" s="6"/>
      <c r="M60" s="6"/>
      <c r="N60" s="6"/>
    </row>
    <row r="61" spans="1:15" s="6" customFormat="1" ht="12" customHeight="1">
      <c r="A61" s="2"/>
      <c r="B61" s="86">
        <v>2013</v>
      </c>
      <c r="C61" s="107" t="s">
        <v>74</v>
      </c>
      <c r="D61" s="22">
        <v>16500</v>
      </c>
      <c r="E61" s="28">
        <f>D61/D60*100</f>
        <v>97.058823529411768</v>
      </c>
      <c r="F61" s="18">
        <v>5320</v>
      </c>
      <c r="G61" s="28">
        <f>F61/F60*100</f>
        <v>101.52671755725191</v>
      </c>
      <c r="H61" s="23">
        <v>877000</v>
      </c>
      <c r="I61" s="28">
        <f>H61/H60*100</f>
        <v>98.461883911530251</v>
      </c>
      <c r="J61" s="23" t="s">
        <v>14</v>
      </c>
      <c r="K61" s="69">
        <v>877000</v>
      </c>
    </row>
    <row r="62" spans="1:15" s="6" customFormat="1" ht="12" customHeight="1">
      <c r="A62" s="2"/>
      <c r="B62" s="86">
        <v>2014</v>
      </c>
      <c r="C62" s="107" t="s">
        <v>75</v>
      </c>
      <c r="D62" s="22">
        <v>15900</v>
      </c>
      <c r="E62" s="28">
        <f>D62/D61*100</f>
        <v>96.36363636363636</v>
      </c>
      <c r="F62" s="18">
        <v>4960</v>
      </c>
      <c r="G62" s="28">
        <f>F62/F61*100</f>
        <v>93.233082706766908</v>
      </c>
      <c r="H62" s="23">
        <v>787900</v>
      </c>
      <c r="I62" s="28">
        <f>H62/H61*100</f>
        <v>89.840364880273654</v>
      </c>
      <c r="J62" s="23" t="s">
        <v>14</v>
      </c>
      <c r="K62" s="25">
        <v>787900</v>
      </c>
      <c r="L62" s="2"/>
      <c r="M62" s="2"/>
      <c r="N62" s="2"/>
    </row>
    <row r="63" spans="1:15" s="6" customFormat="1" ht="12" customHeight="1">
      <c r="A63" s="2"/>
      <c r="B63" s="88">
        <v>2015</v>
      </c>
      <c r="C63" s="104" t="s">
        <v>76</v>
      </c>
      <c r="D63" s="16">
        <v>15200</v>
      </c>
      <c r="E63" s="26">
        <f>D63/D62*100</f>
        <v>95.59748427672956</v>
      </c>
      <c r="F63" s="19">
        <v>4790</v>
      </c>
      <c r="G63" s="26">
        <f>F63/F62*100</f>
        <v>96.572580645161281</v>
      </c>
      <c r="H63" s="21">
        <v>728600</v>
      </c>
      <c r="I63" s="26">
        <f>H63/H62*100</f>
        <v>92.473664170580022</v>
      </c>
      <c r="J63" s="21" t="s">
        <v>16</v>
      </c>
      <c r="K63" s="96">
        <v>728600</v>
      </c>
      <c r="L63" s="2"/>
      <c r="M63" s="2"/>
      <c r="N63" s="2"/>
    </row>
    <row r="64" spans="1:15" ht="12" customHeight="1">
      <c r="B64" s="100">
        <v>2016</v>
      </c>
      <c r="C64" s="107" t="s">
        <v>77</v>
      </c>
      <c r="D64" s="22">
        <v>14800</v>
      </c>
      <c r="E64" s="28">
        <f>D64/D63*100</f>
        <v>97.368421052631575</v>
      </c>
      <c r="F64" s="18">
        <v>4430</v>
      </c>
      <c r="G64" s="28">
        <f>F64/F63*100</f>
        <v>92.48434237995825</v>
      </c>
      <c r="H64" s="23">
        <v>655300</v>
      </c>
      <c r="I64" s="27">
        <f>H64/H63*100</f>
        <v>89.939610211364268</v>
      </c>
      <c r="J64" s="20" t="s">
        <v>16</v>
      </c>
      <c r="K64" s="108">
        <v>655300</v>
      </c>
      <c r="L64" s="77"/>
      <c r="M64" s="77"/>
    </row>
    <row r="65" spans="2:13" ht="12" customHeight="1">
      <c r="B65" s="100">
        <v>2017</v>
      </c>
      <c r="C65" s="107" t="s">
        <v>88</v>
      </c>
      <c r="D65" s="102">
        <v>14400</v>
      </c>
      <c r="E65" s="28">
        <f t="shared" ref="E65:E66" si="3">D65/D64*100</f>
        <v>97.297297297297305</v>
      </c>
      <c r="F65" s="103">
        <v>4620</v>
      </c>
      <c r="G65" s="28">
        <f t="shared" ref="G65:G67" si="4">F65/F64*100</f>
        <v>104.28893905191873</v>
      </c>
      <c r="H65" s="23">
        <v>665000</v>
      </c>
      <c r="I65" s="28">
        <f t="shared" ref="I65:I67" si="5">H65/H64*100</f>
        <v>101.48023805890432</v>
      </c>
      <c r="J65" s="23" t="s">
        <v>14</v>
      </c>
      <c r="K65" s="68">
        <v>665000</v>
      </c>
      <c r="L65" s="77"/>
      <c r="M65" s="77"/>
    </row>
    <row r="66" spans="2:13" ht="12" customHeight="1">
      <c r="B66" s="109">
        <v>2018</v>
      </c>
      <c r="C66" s="107">
        <v>30</v>
      </c>
      <c r="D66" s="102">
        <v>14000</v>
      </c>
      <c r="E66" s="28">
        <f t="shared" si="3"/>
        <v>97.222222222222214</v>
      </c>
      <c r="F66" s="103">
        <v>4410</v>
      </c>
      <c r="G66" s="28">
        <f t="shared" si="4"/>
        <v>95.454545454545453</v>
      </c>
      <c r="H66" s="23">
        <v>618000</v>
      </c>
      <c r="I66" s="28">
        <f t="shared" si="5"/>
        <v>92.932330827067659</v>
      </c>
      <c r="J66" s="23" t="s">
        <v>16</v>
      </c>
      <c r="K66" s="25" t="s">
        <v>16</v>
      </c>
      <c r="L66" s="77"/>
      <c r="M66" s="77"/>
    </row>
    <row r="67" spans="2:13" ht="12" customHeight="1">
      <c r="B67" s="110">
        <v>2019</v>
      </c>
      <c r="C67" s="107" t="s">
        <v>89</v>
      </c>
      <c r="D67" s="102">
        <v>13300</v>
      </c>
      <c r="E67" s="28">
        <f>D67/D66*100</f>
        <v>95</v>
      </c>
      <c r="F67" s="103">
        <v>4350</v>
      </c>
      <c r="G67" s="28">
        <f t="shared" si="4"/>
        <v>98.639455782312922</v>
      </c>
      <c r="H67" s="23">
        <v>578100</v>
      </c>
      <c r="I67" s="28">
        <f t="shared" si="5"/>
        <v>93.543689320388353</v>
      </c>
      <c r="J67" s="23">
        <v>546</v>
      </c>
      <c r="K67" s="25">
        <f>H67-J67</f>
        <v>577554</v>
      </c>
      <c r="L67" s="77"/>
      <c r="M67" s="77"/>
    </row>
    <row r="68" spans="2:13" ht="12" customHeight="1">
      <c r="B68" s="111">
        <v>2020</v>
      </c>
      <c r="C68" s="107">
        <v>2</v>
      </c>
      <c r="D68" s="102">
        <v>13000</v>
      </c>
      <c r="E68" s="28">
        <f>D68/D67*100</f>
        <v>97.744360902255636</v>
      </c>
      <c r="F68" s="103">
        <v>4140</v>
      </c>
      <c r="G68" s="28">
        <f t="shared" ref="G68:G70" si="6">F68/F67*100</f>
        <v>95.172413793103445</v>
      </c>
      <c r="H68" s="23">
        <v>537600</v>
      </c>
      <c r="I68" s="28">
        <f t="shared" ref="I68:I70" si="7">H68/H67*100</f>
        <v>92.994291645044115</v>
      </c>
      <c r="J68" s="23" t="s">
        <v>16</v>
      </c>
      <c r="K68" s="25" t="s">
        <v>16</v>
      </c>
      <c r="L68" s="77"/>
      <c r="M68" s="77"/>
    </row>
    <row r="69" spans="2:13" ht="12" customHeight="1">
      <c r="B69" s="87">
        <v>2021</v>
      </c>
      <c r="C69" s="106">
        <v>3</v>
      </c>
      <c r="D69" s="112">
        <v>12500</v>
      </c>
      <c r="E69" s="27">
        <f>D69/D68*100</f>
        <v>96.15384615384616</v>
      </c>
      <c r="F69" s="113">
        <v>4110</v>
      </c>
      <c r="G69" s="27">
        <f t="shared" si="6"/>
        <v>99.275362318840578</v>
      </c>
      <c r="H69" s="20">
        <v>514300</v>
      </c>
      <c r="I69" s="27">
        <f t="shared" si="7"/>
        <v>95.66592261904762</v>
      </c>
      <c r="J69" s="20" t="s">
        <v>16</v>
      </c>
      <c r="K69" s="108" t="s">
        <v>16</v>
      </c>
      <c r="L69" s="77"/>
      <c r="M69" s="77"/>
    </row>
    <row r="70" spans="2:13" ht="12" customHeight="1">
      <c r="B70" s="121">
        <v>2022</v>
      </c>
      <c r="C70" s="107">
        <v>4</v>
      </c>
      <c r="D70" s="132">
        <v>12000</v>
      </c>
      <c r="E70" s="133">
        <f t="shared" ref="E70" si="8">D70/D69*100</f>
        <v>96</v>
      </c>
      <c r="F70" s="134">
        <v>4170</v>
      </c>
      <c r="G70" s="133">
        <f t="shared" si="6"/>
        <v>101.45985401459853</v>
      </c>
      <c r="H70" s="135">
        <v>500700</v>
      </c>
      <c r="I70" s="133">
        <f t="shared" si="7"/>
        <v>97.355629010305265</v>
      </c>
      <c r="J70" s="136">
        <v>2860</v>
      </c>
      <c r="K70" s="137">
        <f t="shared" ref="K70" si="9">H70-J70</f>
        <v>497840</v>
      </c>
      <c r="L70" s="77"/>
      <c r="M70" s="77"/>
    </row>
    <row r="71" spans="2:13" ht="12" customHeight="1">
      <c r="B71" s="130">
        <v>2023</v>
      </c>
      <c r="C71" s="107">
        <v>5</v>
      </c>
      <c r="D71" s="132">
        <v>11700</v>
      </c>
      <c r="E71" s="133">
        <f t="shared" ref="E71:E72" si="10">D71/D70*100</f>
        <v>97.5</v>
      </c>
      <c r="F71" s="134">
        <v>4250</v>
      </c>
      <c r="G71" s="133">
        <f t="shared" ref="G71:G72" si="11">F71/F70*100</f>
        <v>101.91846522781776</v>
      </c>
      <c r="H71" s="135">
        <v>488900</v>
      </c>
      <c r="I71" s="133">
        <f t="shared" ref="I71:I72" si="12">H71/H70*100</f>
        <v>97.643299380866793</v>
      </c>
      <c r="J71" s="136">
        <v>3050</v>
      </c>
      <c r="K71" s="137">
        <f t="shared" ref="K71:K72" si="13">H71-J71</f>
        <v>485850</v>
      </c>
      <c r="L71" s="77"/>
      <c r="M71" s="77"/>
    </row>
    <row r="72" spans="2:13" ht="12" customHeight="1">
      <c r="B72" s="131">
        <v>2024</v>
      </c>
      <c r="C72" s="114">
        <v>6</v>
      </c>
      <c r="D72" s="115">
        <v>11000</v>
      </c>
      <c r="E72" s="116">
        <f t="shared" si="10"/>
        <v>94.01709401709401</v>
      </c>
      <c r="F72" s="117">
        <v>3940</v>
      </c>
      <c r="G72" s="116">
        <f t="shared" si="11"/>
        <v>92.705882352941174</v>
      </c>
      <c r="H72" s="118">
        <v>433300</v>
      </c>
      <c r="I72" s="116">
        <f t="shared" si="12"/>
        <v>88.627531192472901</v>
      </c>
      <c r="J72" s="119">
        <v>4370</v>
      </c>
      <c r="K72" s="120">
        <f t="shared" si="13"/>
        <v>428930</v>
      </c>
      <c r="L72" s="77"/>
      <c r="M72" s="77"/>
    </row>
    <row r="73" spans="2:13" ht="12" customHeight="1">
      <c r="B73" s="5" t="s">
        <v>19</v>
      </c>
      <c r="C73" s="93"/>
      <c r="I73" s="6"/>
    </row>
    <row r="74" spans="2:13" ht="12" customHeight="1">
      <c r="B74" s="11" t="s">
        <v>85</v>
      </c>
      <c r="C74" s="11"/>
    </row>
    <row r="75" spans="2:13" ht="12" customHeight="1">
      <c r="B75" s="11" t="s">
        <v>84</v>
      </c>
      <c r="C75" s="11"/>
    </row>
    <row r="76" spans="2:13" ht="12" customHeight="1">
      <c r="B76" s="11" t="s">
        <v>86</v>
      </c>
      <c r="C76" s="11"/>
    </row>
    <row r="77" spans="2:13" ht="12" customHeight="1">
      <c r="B77" s="11" t="s">
        <v>78</v>
      </c>
      <c r="C77" s="11"/>
    </row>
    <row r="78" spans="2:13" ht="12" customHeight="1">
      <c r="B78" s="11" t="s">
        <v>82</v>
      </c>
      <c r="C78" s="11"/>
    </row>
    <row r="79" spans="2:13" ht="12" customHeight="1">
      <c r="B79" s="15" t="s">
        <v>87</v>
      </c>
      <c r="C79" s="15"/>
    </row>
    <row r="80" spans="2:13" ht="12" customHeight="1">
      <c r="B80" s="11"/>
      <c r="C80" s="11"/>
      <c r="D80" s="6"/>
      <c r="E80" s="6"/>
      <c r="F80" s="6"/>
      <c r="G80" s="6"/>
      <c r="H80" s="140"/>
      <c r="I80" s="140"/>
      <c r="J80" s="97"/>
      <c r="K80" s="97"/>
    </row>
    <row r="81" spans="2:11" ht="12" customHeight="1">
      <c r="B81" s="6"/>
      <c r="C81" s="6"/>
      <c r="D81" s="97"/>
      <c r="E81" s="7"/>
      <c r="F81" s="97"/>
      <c r="G81" s="7"/>
      <c r="H81" s="97"/>
      <c r="I81" s="7"/>
      <c r="J81" s="97"/>
    </row>
    <row r="82" spans="2:11" ht="12" customHeight="1">
      <c r="B82" s="8" t="s">
        <v>20</v>
      </c>
      <c r="C82" s="8" t="s">
        <v>20</v>
      </c>
      <c r="D82" s="9"/>
      <c r="E82" s="10"/>
      <c r="F82" s="9"/>
      <c r="G82" s="10"/>
      <c r="H82" s="9"/>
      <c r="I82" s="10"/>
      <c r="J82" s="9"/>
      <c r="K82" s="1" t="str">
        <f>牧草!K82</f>
        <v>毎年1回更新、最終更新日2025/4/14</v>
      </c>
    </row>
  </sheetData>
  <mergeCells count="10">
    <mergeCell ref="H80:I80"/>
    <mergeCell ref="B5:C7"/>
    <mergeCell ref="D5:E5"/>
    <mergeCell ref="F5:G5"/>
    <mergeCell ref="H5:K5"/>
    <mergeCell ref="D6:E6"/>
    <mergeCell ref="F6:G6"/>
    <mergeCell ref="H6:I6"/>
    <mergeCell ref="K6:K7"/>
    <mergeCell ref="J6:J7"/>
  </mergeCells>
  <phoneticPr fontId="2"/>
  <pageMargins left="0.59055118110236227" right="0" top="0.59055118110236227" bottom="0" header="0.51181102362204722" footer="0.51181102362204722"/>
  <pageSetup paperSize="9" scale="93" orientation="portrait"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3"/>
  <sheetViews>
    <sheetView showGridLines="0" zoomScaleNormal="100" workbookViewId="0">
      <pane xSplit="3" ySplit="7" topLeftCell="D38" activePane="bottomRight" state="frozen"/>
      <selection pane="topRight" activeCell="D1" sqref="D1"/>
      <selection pane="bottomLeft" activeCell="A8" sqref="A8"/>
      <selection pane="bottomRight" activeCell="I64" sqref="I64"/>
    </sheetView>
  </sheetViews>
  <sheetFormatPr defaultRowHeight="12" customHeight="1"/>
  <cols>
    <col min="1" max="1" width="5.625" style="2" customWidth="1"/>
    <col min="2" max="4" width="7.625" style="2" customWidth="1"/>
    <col min="5" max="5" width="6.625" style="2" customWidth="1"/>
    <col min="6" max="6" width="7.625" style="2" customWidth="1"/>
    <col min="7" max="7" width="6.625" style="2" customWidth="1"/>
    <col min="8" max="8" width="10.625" style="2" customWidth="1"/>
    <col min="9" max="9" width="6.625" style="2" customWidth="1"/>
    <col min="10" max="11" width="10.625" style="2" customWidth="1"/>
    <col min="12" max="16384" width="9" style="2"/>
  </cols>
  <sheetData>
    <row r="2" spans="2:11" ht="15" customHeight="1">
      <c r="B2" s="4" t="s">
        <v>15</v>
      </c>
      <c r="C2" s="4"/>
    </row>
    <row r="3" spans="2:11" ht="12" customHeight="1">
      <c r="B3" s="4"/>
      <c r="C3" s="4"/>
    </row>
    <row r="4" spans="2:11" ht="12" customHeight="1">
      <c r="K4" s="3" t="s">
        <v>13</v>
      </c>
    </row>
    <row r="5" spans="2:11" ht="12" customHeight="1">
      <c r="B5" s="141" t="s">
        <v>18</v>
      </c>
      <c r="C5" s="142"/>
      <c r="D5" s="147" t="s">
        <v>0</v>
      </c>
      <c r="E5" s="148"/>
      <c r="F5" s="148" t="s">
        <v>4</v>
      </c>
      <c r="G5" s="148"/>
      <c r="H5" s="148" t="s">
        <v>1</v>
      </c>
      <c r="I5" s="148"/>
      <c r="J5" s="148"/>
      <c r="K5" s="149"/>
    </row>
    <row r="6" spans="2:11" ht="12" customHeight="1">
      <c r="B6" s="143"/>
      <c r="C6" s="144"/>
      <c r="D6" s="150" t="s">
        <v>7</v>
      </c>
      <c r="E6" s="151"/>
      <c r="F6" s="151" t="s">
        <v>7</v>
      </c>
      <c r="G6" s="151"/>
      <c r="H6" s="151" t="s">
        <v>7</v>
      </c>
      <c r="I6" s="151"/>
      <c r="J6" s="151" t="s">
        <v>2</v>
      </c>
      <c r="K6" s="152" t="s">
        <v>3</v>
      </c>
    </row>
    <row r="7" spans="2:11" ht="12" customHeight="1">
      <c r="B7" s="145"/>
      <c r="C7" s="146"/>
      <c r="D7" s="12"/>
      <c r="E7" s="13" t="s">
        <v>5</v>
      </c>
      <c r="F7" s="14"/>
      <c r="G7" s="13" t="s">
        <v>5</v>
      </c>
      <c r="H7" s="14"/>
      <c r="I7" s="13" t="s">
        <v>5</v>
      </c>
      <c r="J7" s="154"/>
      <c r="K7" s="153"/>
    </row>
    <row r="8" spans="2:11" ht="12" customHeight="1">
      <c r="B8" s="86">
        <v>1960</v>
      </c>
      <c r="C8" s="89" t="s">
        <v>21</v>
      </c>
      <c r="D8" s="38">
        <v>15100</v>
      </c>
      <c r="E8" s="39" t="s">
        <v>10</v>
      </c>
      <c r="F8" s="43" t="s">
        <v>16</v>
      </c>
      <c r="G8" s="44" t="s">
        <v>16</v>
      </c>
      <c r="H8" s="42">
        <v>290400</v>
      </c>
      <c r="I8" s="39" t="s">
        <v>10</v>
      </c>
      <c r="J8" s="42">
        <v>31600</v>
      </c>
      <c r="K8" s="54" t="s">
        <v>16</v>
      </c>
    </row>
    <row r="9" spans="2:11" ht="12" customHeight="1">
      <c r="B9" s="87">
        <v>1961</v>
      </c>
      <c r="C9" s="90" t="s">
        <v>22</v>
      </c>
      <c r="D9" s="17">
        <v>18900</v>
      </c>
      <c r="E9" s="27">
        <f t="shared" ref="E9:E59" si="0">D9/D8*100</f>
        <v>125.16556291390728</v>
      </c>
      <c r="F9" s="41" t="s">
        <v>16</v>
      </c>
      <c r="G9" s="45" t="s">
        <v>16</v>
      </c>
      <c r="H9" s="20">
        <v>381700</v>
      </c>
      <c r="I9" s="27">
        <f t="shared" ref="I9:I53" si="1">H9/H8*100</f>
        <v>131.43939393939394</v>
      </c>
      <c r="J9" s="20">
        <v>31500</v>
      </c>
      <c r="K9" s="55" t="s">
        <v>16</v>
      </c>
    </row>
    <row r="10" spans="2:11" ht="12" customHeight="1">
      <c r="B10" s="86">
        <v>1962</v>
      </c>
      <c r="C10" s="91" t="s">
        <v>23</v>
      </c>
      <c r="D10" s="22">
        <v>23500</v>
      </c>
      <c r="E10" s="28">
        <f t="shared" si="0"/>
        <v>124.33862433862434</v>
      </c>
      <c r="F10" s="40" t="s">
        <v>16</v>
      </c>
      <c r="G10" s="46" t="s">
        <v>16</v>
      </c>
      <c r="H10" s="23">
        <v>528200</v>
      </c>
      <c r="I10" s="28">
        <f t="shared" si="1"/>
        <v>138.38092742991878</v>
      </c>
      <c r="J10" s="23">
        <v>39300</v>
      </c>
      <c r="K10" s="56" t="s">
        <v>16</v>
      </c>
    </row>
    <row r="11" spans="2:11" ht="12" customHeight="1">
      <c r="B11" s="86">
        <v>1963</v>
      </c>
      <c r="C11" s="91" t="s">
        <v>24</v>
      </c>
      <c r="D11" s="22">
        <v>26400</v>
      </c>
      <c r="E11" s="28">
        <f t="shared" si="0"/>
        <v>112.3404255319149</v>
      </c>
      <c r="F11" s="40" t="s">
        <v>16</v>
      </c>
      <c r="G11" s="46" t="s">
        <v>16</v>
      </c>
      <c r="H11" s="23">
        <v>462500</v>
      </c>
      <c r="I11" s="28">
        <f t="shared" si="1"/>
        <v>87.561529723589544</v>
      </c>
      <c r="J11" s="23">
        <v>50700</v>
      </c>
      <c r="K11" s="56" t="s">
        <v>16</v>
      </c>
    </row>
    <row r="12" spans="2:11" ht="12" customHeight="1">
      <c r="B12" s="86">
        <v>1964</v>
      </c>
      <c r="C12" s="91" t="s">
        <v>25</v>
      </c>
      <c r="D12" s="22">
        <v>30500</v>
      </c>
      <c r="E12" s="28">
        <f t="shared" si="0"/>
        <v>115.53030303030303</v>
      </c>
      <c r="F12" s="40" t="s">
        <v>16</v>
      </c>
      <c r="G12" s="46" t="s">
        <v>16</v>
      </c>
      <c r="H12" s="23">
        <v>699800</v>
      </c>
      <c r="I12" s="28">
        <f t="shared" si="1"/>
        <v>151.30810810810812</v>
      </c>
      <c r="J12" s="23">
        <v>57500</v>
      </c>
      <c r="K12" s="56" t="s">
        <v>16</v>
      </c>
    </row>
    <row r="13" spans="2:11" ht="12" customHeight="1">
      <c r="B13" s="88">
        <v>1965</v>
      </c>
      <c r="C13" s="92" t="s">
        <v>26</v>
      </c>
      <c r="D13" s="16">
        <v>30500</v>
      </c>
      <c r="E13" s="26">
        <f t="shared" si="0"/>
        <v>100</v>
      </c>
      <c r="F13" s="36" t="s">
        <v>16</v>
      </c>
      <c r="G13" s="47" t="s">
        <v>16</v>
      </c>
      <c r="H13" s="21">
        <v>701600</v>
      </c>
      <c r="I13" s="26">
        <f t="shared" si="1"/>
        <v>100.25721634752787</v>
      </c>
      <c r="J13" s="21">
        <v>74100</v>
      </c>
      <c r="K13" s="57">
        <v>627500</v>
      </c>
    </row>
    <row r="14" spans="2:11" ht="12" customHeight="1">
      <c r="B14" s="86">
        <v>1966</v>
      </c>
      <c r="C14" s="90" t="s">
        <v>27</v>
      </c>
      <c r="D14" s="22">
        <v>31100</v>
      </c>
      <c r="E14" s="28">
        <f t="shared" si="0"/>
        <v>101.9672131147541</v>
      </c>
      <c r="F14" s="40" t="s">
        <v>16</v>
      </c>
      <c r="G14" s="46" t="s">
        <v>16</v>
      </c>
      <c r="H14" s="23">
        <v>743400</v>
      </c>
      <c r="I14" s="28">
        <f t="shared" si="1"/>
        <v>105.95781071835803</v>
      </c>
      <c r="J14" s="23">
        <v>71200</v>
      </c>
      <c r="K14" s="56" t="s">
        <v>16</v>
      </c>
    </row>
    <row r="15" spans="2:11" ht="12" customHeight="1">
      <c r="B15" s="86">
        <v>1967</v>
      </c>
      <c r="C15" s="91" t="s">
        <v>28</v>
      </c>
      <c r="D15" s="22">
        <v>29800</v>
      </c>
      <c r="E15" s="28">
        <f t="shared" si="0"/>
        <v>95.819935691318321</v>
      </c>
      <c r="F15" s="40" t="s">
        <v>16</v>
      </c>
      <c r="G15" s="46" t="s">
        <v>16</v>
      </c>
      <c r="H15" s="23">
        <v>731700</v>
      </c>
      <c r="I15" s="28">
        <f t="shared" si="1"/>
        <v>98.426150121065376</v>
      </c>
      <c r="J15" s="23">
        <v>83000</v>
      </c>
      <c r="K15" s="50" t="s">
        <v>16</v>
      </c>
    </row>
    <row r="16" spans="2:11" ht="12" customHeight="1">
      <c r="B16" s="86">
        <v>1968</v>
      </c>
      <c r="C16" s="91" t="s">
        <v>29</v>
      </c>
      <c r="D16" s="22">
        <v>31000</v>
      </c>
      <c r="E16" s="28">
        <f t="shared" si="0"/>
        <v>104.02684563758389</v>
      </c>
      <c r="F16" s="40" t="s">
        <v>16</v>
      </c>
      <c r="G16" s="46" t="s">
        <v>16</v>
      </c>
      <c r="H16" s="23">
        <v>812300</v>
      </c>
      <c r="I16" s="28">
        <f t="shared" si="1"/>
        <v>111.01544348776822</v>
      </c>
      <c r="J16" s="23">
        <v>82600</v>
      </c>
      <c r="K16" s="50">
        <v>729600</v>
      </c>
    </row>
    <row r="17" spans="2:11" ht="12" customHeight="1">
      <c r="B17" s="86">
        <v>1969</v>
      </c>
      <c r="C17" s="91" t="s">
        <v>30</v>
      </c>
      <c r="D17" s="22">
        <v>31400</v>
      </c>
      <c r="E17" s="28">
        <f t="shared" si="0"/>
        <v>101.29032258064517</v>
      </c>
      <c r="F17" s="40" t="s">
        <v>16</v>
      </c>
      <c r="G17" s="46" t="s">
        <v>16</v>
      </c>
      <c r="H17" s="23">
        <v>826000</v>
      </c>
      <c r="I17" s="28">
        <f t="shared" si="1"/>
        <v>101.6865690016004</v>
      </c>
      <c r="J17" s="23">
        <v>74900</v>
      </c>
      <c r="K17" s="50" t="s">
        <v>16</v>
      </c>
    </row>
    <row r="18" spans="2:11" ht="12" customHeight="1">
      <c r="B18" s="86">
        <v>1970</v>
      </c>
      <c r="C18" s="92" t="s">
        <v>31</v>
      </c>
      <c r="D18" s="16">
        <v>29900</v>
      </c>
      <c r="E18" s="28">
        <f t="shared" si="0"/>
        <v>95.222929936305732</v>
      </c>
      <c r="F18" s="40">
        <v>2700</v>
      </c>
      <c r="G18" s="46" t="s">
        <v>16</v>
      </c>
      <c r="H18" s="21">
        <v>782400</v>
      </c>
      <c r="I18" s="28">
        <f t="shared" si="1"/>
        <v>94.721549636803871</v>
      </c>
      <c r="J18" s="23">
        <v>71200</v>
      </c>
      <c r="K18" s="50">
        <v>711100</v>
      </c>
    </row>
    <row r="19" spans="2:11" ht="12" customHeight="1">
      <c r="B19" s="87">
        <v>1971</v>
      </c>
      <c r="C19" s="90" t="s">
        <v>32</v>
      </c>
      <c r="D19" s="17">
        <v>27600</v>
      </c>
      <c r="E19" s="27">
        <f t="shared" si="0"/>
        <v>92.307692307692307</v>
      </c>
      <c r="F19" s="41">
        <v>2610</v>
      </c>
      <c r="G19" s="45" t="s">
        <v>16</v>
      </c>
      <c r="H19" s="20">
        <v>721100</v>
      </c>
      <c r="I19" s="27">
        <f t="shared" si="1"/>
        <v>92.165132924335381</v>
      </c>
      <c r="J19" s="20">
        <v>64600</v>
      </c>
      <c r="K19" s="51">
        <v>656500</v>
      </c>
    </row>
    <row r="20" spans="2:11" ht="12" customHeight="1">
      <c r="B20" s="86">
        <v>1972</v>
      </c>
      <c r="C20" s="91" t="s">
        <v>33</v>
      </c>
      <c r="D20" s="22">
        <v>22600</v>
      </c>
      <c r="E20" s="28">
        <f t="shared" si="0"/>
        <v>81.884057971014485</v>
      </c>
      <c r="F20" s="40">
        <v>2880</v>
      </c>
      <c r="G20" s="46" t="s">
        <v>16</v>
      </c>
      <c r="H20" s="23">
        <v>650600</v>
      </c>
      <c r="I20" s="28">
        <f t="shared" si="1"/>
        <v>90.223270004160298</v>
      </c>
      <c r="J20" s="23">
        <v>48500</v>
      </c>
      <c r="K20" s="50" t="s">
        <v>16</v>
      </c>
    </row>
    <row r="21" spans="2:11" ht="12" customHeight="1">
      <c r="B21" s="86">
        <v>1973</v>
      </c>
      <c r="C21" s="91" t="s">
        <v>34</v>
      </c>
      <c r="D21" s="22">
        <v>20600</v>
      </c>
      <c r="E21" s="28">
        <f t="shared" si="0"/>
        <v>91.150442477876098</v>
      </c>
      <c r="F21" s="40">
        <v>2890</v>
      </c>
      <c r="G21" s="46" t="s">
        <v>16</v>
      </c>
      <c r="H21" s="23">
        <v>596100</v>
      </c>
      <c r="I21" s="28">
        <f t="shared" si="1"/>
        <v>91.623117122656012</v>
      </c>
      <c r="J21" s="23">
        <v>36500</v>
      </c>
      <c r="K21" s="50">
        <v>559600</v>
      </c>
    </row>
    <row r="22" spans="2:11" ht="12" customHeight="1">
      <c r="B22" s="86">
        <v>1974</v>
      </c>
      <c r="C22" s="91" t="s">
        <v>35</v>
      </c>
      <c r="D22" s="22">
        <v>19200</v>
      </c>
      <c r="E22" s="28">
        <f t="shared" si="0"/>
        <v>93.203883495145632</v>
      </c>
      <c r="F22" s="40">
        <v>3150</v>
      </c>
      <c r="G22" s="46" t="s">
        <v>16</v>
      </c>
      <c r="H22" s="23">
        <v>604900</v>
      </c>
      <c r="I22" s="28">
        <f t="shared" si="1"/>
        <v>101.47626237208523</v>
      </c>
      <c r="J22" s="23">
        <v>38100</v>
      </c>
      <c r="K22" s="50">
        <v>566800</v>
      </c>
    </row>
    <row r="23" spans="2:11" ht="12" customHeight="1">
      <c r="B23" s="88">
        <v>1975</v>
      </c>
      <c r="C23" s="92" t="s">
        <v>36</v>
      </c>
      <c r="D23" s="16">
        <v>16300</v>
      </c>
      <c r="E23" s="26">
        <f t="shared" si="0"/>
        <v>84.895833333333343</v>
      </c>
      <c r="F23" s="36">
        <v>3080</v>
      </c>
      <c r="G23" s="47" t="s">
        <v>16</v>
      </c>
      <c r="H23" s="21">
        <v>502000</v>
      </c>
      <c r="I23" s="26">
        <f t="shared" si="1"/>
        <v>82.988923789056045</v>
      </c>
      <c r="J23" s="21">
        <v>28300</v>
      </c>
      <c r="K23" s="53">
        <v>473700</v>
      </c>
    </row>
    <row r="24" spans="2:11" ht="12" customHeight="1">
      <c r="B24" s="86">
        <v>1976</v>
      </c>
      <c r="C24" s="90" t="s">
        <v>37</v>
      </c>
      <c r="D24" s="22">
        <v>15500</v>
      </c>
      <c r="E24" s="28">
        <f t="shared" si="0"/>
        <v>95.092024539877301</v>
      </c>
      <c r="F24" s="40">
        <v>3100</v>
      </c>
      <c r="G24" s="46" t="s">
        <v>16</v>
      </c>
      <c r="H24" s="23">
        <v>481100</v>
      </c>
      <c r="I24" s="28">
        <f t="shared" si="1"/>
        <v>95.836653386454188</v>
      </c>
      <c r="J24" s="23">
        <v>25700</v>
      </c>
      <c r="K24" s="50">
        <v>455400</v>
      </c>
    </row>
    <row r="25" spans="2:11" ht="12" customHeight="1">
      <c r="B25" s="86">
        <v>1977</v>
      </c>
      <c r="C25" s="91" t="s">
        <v>38</v>
      </c>
      <c r="D25" s="22">
        <v>15000</v>
      </c>
      <c r="E25" s="28">
        <f t="shared" si="0"/>
        <v>96.774193548387103</v>
      </c>
      <c r="F25" s="40">
        <v>3150</v>
      </c>
      <c r="G25" s="46" t="s">
        <v>16</v>
      </c>
      <c r="H25" s="23">
        <v>472300</v>
      </c>
      <c r="I25" s="28">
        <f t="shared" si="1"/>
        <v>98.170858449386827</v>
      </c>
      <c r="J25" s="23">
        <v>22000</v>
      </c>
      <c r="K25" s="50">
        <v>450200</v>
      </c>
    </row>
    <row r="26" spans="2:11" ht="12" customHeight="1">
      <c r="B26" s="86">
        <v>1978</v>
      </c>
      <c r="C26" s="91" t="s">
        <v>39</v>
      </c>
      <c r="D26" s="22">
        <v>15200</v>
      </c>
      <c r="E26" s="28">
        <f t="shared" si="0"/>
        <v>101.33333333333334</v>
      </c>
      <c r="F26" s="40">
        <v>3200</v>
      </c>
      <c r="G26" s="46" t="s">
        <v>16</v>
      </c>
      <c r="H26" s="23">
        <v>486100</v>
      </c>
      <c r="I26" s="28">
        <f t="shared" si="1"/>
        <v>102.92187169172135</v>
      </c>
      <c r="J26" s="23">
        <v>30400</v>
      </c>
      <c r="K26" s="50">
        <v>455700</v>
      </c>
    </row>
    <row r="27" spans="2:11" ht="12" customHeight="1">
      <c r="B27" s="86">
        <v>1979</v>
      </c>
      <c r="C27" s="91" t="s">
        <v>40</v>
      </c>
      <c r="D27" s="22">
        <v>15100</v>
      </c>
      <c r="E27" s="28">
        <f t="shared" si="0"/>
        <v>99.342105263157904</v>
      </c>
      <c r="F27" s="40">
        <v>3300</v>
      </c>
      <c r="G27" s="46" t="s">
        <v>16</v>
      </c>
      <c r="H27" s="23">
        <v>498800</v>
      </c>
      <c r="I27" s="28">
        <f t="shared" si="1"/>
        <v>102.61263114585478</v>
      </c>
      <c r="J27" s="23">
        <v>21300</v>
      </c>
      <c r="K27" s="50">
        <v>477500</v>
      </c>
    </row>
    <row r="28" spans="2:11" ht="12" customHeight="1">
      <c r="B28" s="86">
        <v>1980</v>
      </c>
      <c r="C28" s="92" t="s">
        <v>41</v>
      </c>
      <c r="D28" s="22">
        <v>15900</v>
      </c>
      <c r="E28" s="28">
        <f t="shared" si="0"/>
        <v>105.29801324503312</v>
      </c>
      <c r="F28" s="40">
        <v>2980</v>
      </c>
      <c r="G28" s="46" t="s">
        <v>16</v>
      </c>
      <c r="H28" s="23">
        <v>473300</v>
      </c>
      <c r="I28" s="28">
        <f t="shared" si="1"/>
        <v>94.887730553327984</v>
      </c>
      <c r="J28" s="23">
        <v>34900</v>
      </c>
      <c r="K28" s="50">
        <v>438400</v>
      </c>
    </row>
    <row r="29" spans="2:11" ht="12" customHeight="1">
      <c r="B29" s="87">
        <v>1981</v>
      </c>
      <c r="C29" s="90" t="s">
        <v>42</v>
      </c>
      <c r="D29" s="17">
        <v>16100</v>
      </c>
      <c r="E29" s="27">
        <f t="shared" si="0"/>
        <v>101.25786163522012</v>
      </c>
      <c r="F29" s="41">
        <v>3000</v>
      </c>
      <c r="G29" s="45" t="s">
        <v>16</v>
      </c>
      <c r="H29" s="20">
        <v>482600</v>
      </c>
      <c r="I29" s="27">
        <f t="shared" si="1"/>
        <v>101.96492710754279</v>
      </c>
      <c r="J29" s="20">
        <v>24600</v>
      </c>
      <c r="K29" s="51">
        <v>458000</v>
      </c>
    </row>
    <row r="30" spans="2:11" ht="12" customHeight="1">
      <c r="B30" s="86">
        <v>1982</v>
      </c>
      <c r="C30" s="91" t="s">
        <v>43</v>
      </c>
      <c r="D30" s="22">
        <v>16100</v>
      </c>
      <c r="E30" s="28">
        <f t="shared" si="0"/>
        <v>100</v>
      </c>
      <c r="F30" s="40">
        <v>3200</v>
      </c>
      <c r="G30" s="46" t="s">
        <v>16</v>
      </c>
      <c r="H30" s="23">
        <v>515300</v>
      </c>
      <c r="I30" s="28">
        <f t="shared" si="1"/>
        <v>106.77579776212185</v>
      </c>
      <c r="J30" s="23">
        <v>33300</v>
      </c>
      <c r="K30" s="50">
        <v>482000</v>
      </c>
    </row>
    <row r="31" spans="2:11" ht="12" customHeight="1">
      <c r="B31" s="86">
        <v>1983</v>
      </c>
      <c r="C31" s="91" t="s">
        <v>44</v>
      </c>
      <c r="D31" s="22">
        <v>15800</v>
      </c>
      <c r="E31" s="28">
        <f t="shared" si="0"/>
        <v>98.136645962732914</v>
      </c>
      <c r="F31" s="40">
        <v>3050</v>
      </c>
      <c r="G31" s="46" t="s">
        <v>16</v>
      </c>
      <c r="H31" s="23">
        <v>481900</v>
      </c>
      <c r="I31" s="28">
        <f t="shared" si="1"/>
        <v>93.518338831748494</v>
      </c>
      <c r="J31" s="23">
        <v>29800</v>
      </c>
      <c r="K31" s="50">
        <v>452100</v>
      </c>
    </row>
    <row r="32" spans="2:11" ht="12" customHeight="1">
      <c r="B32" s="86">
        <v>1984</v>
      </c>
      <c r="C32" s="91" t="s">
        <v>45</v>
      </c>
      <c r="D32" s="22">
        <v>15700</v>
      </c>
      <c r="E32" s="28">
        <f t="shared" si="0"/>
        <v>99.367088607594937</v>
      </c>
      <c r="F32" s="40">
        <v>3120</v>
      </c>
      <c r="G32" s="46" t="s">
        <v>16</v>
      </c>
      <c r="H32" s="23">
        <v>489500</v>
      </c>
      <c r="I32" s="28">
        <f t="shared" si="1"/>
        <v>101.57709068271426</v>
      </c>
      <c r="J32" s="23">
        <v>24300</v>
      </c>
      <c r="K32" s="50">
        <v>465200</v>
      </c>
    </row>
    <row r="33" spans="2:11" ht="12" customHeight="1">
      <c r="B33" s="88">
        <v>1985</v>
      </c>
      <c r="C33" s="92" t="s">
        <v>46</v>
      </c>
      <c r="D33" s="16">
        <v>15100</v>
      </c>
      <c r="E33" s="26">
        <f t="shared" si="0"/>
        <v>96.178343949044589</v>
      </c>
      <c r="F33" s="36">
        <v>3280</v>
      </c>
      <c r="G33" s="47" t="s">
        <v>16</v>
      </c>
      <c r="H33" s="21">
        <v>495800</v>
      </c>
      <c r="I33" s="26">
        <f t="shared" si="1"/>
        <v>101.28702757916241</v>
      </c>
      <c r="J33" s="21">
        <v>19800</v>
      </c>
      <c r="K33" s="53">
        <v>476000</v>
      </c>
    </row>
    <row r="34" spans="2:11" ht="12" customHeight="1">
      <c r="B34" s="86">
        <v>1986</v>
      </c>
      <c r="C34" s="90" t="s">
        <v>47</v>
      </c>
      <c r="D34" s="22">
        <v>15200</v>
      </c>
      <c r="E34" s="28">
        <f t="shared" si="0"/>
        <v>100.66225165562915</v>
      </c>
      <c r="F34" s="40">
        <v>3330</v>
      </c>
      <c r="G34" s="46" t="s">
        <v>16</v>
      </c>
      <c r="H34" s="23">
        <v>506500</v>
      </c>
      <c r="I34" s="28">
        <f t="shared" si="1"/>
        <v>102.15812827753126</v>
      </c>
      <c r="J34" s="23">
        <v>19800</v>
      </c>
      <c r="K34" s="50">
        <v>486700</v>
      </c>
    </row>
    <row r="35" spans="2:11" ht="12" customHeight="1">
      <c r="B35" s="86">
        <v>1987</v>
      </c>
      <c r="C35" s="91" t="s">
        <v>48</v>
      </c>
      <c r="D35" s="22">
        <v>14900</v>
      </c>
      <c r="E35" s="28">
        <f t="shared" si="0"/>
        <v>98.026315789473685</v>
      </c>
      <c r="F35" s="40">
        <v>3350</v>
      </c>
      <c r="G35" s="46" t="s">
        <v>16</v>
      </c>
      <c r="H35" s="23">
        <v>499000</v>
      </c>
      <c r="I35" s="28">
        <f t="shared" si="1"/>
        <v>98.5192497532083</v>
      </c>
      <c r="J35" s="23">
        <v>14200</v>
      </c>
      <c r="K35" s="50">
        <v>484800</v>
      </c>
    </row>
    <row r="36" spans="2:11" ht="12" customHeight="1">
      <c r="B36" s="86">
        <v>1988</v>
      </c>
      <c r="C36" s="91" t="s">
        <v>49</v>
      </c>
      <c r="D36" s="22">
        <v>14900</v>
      </c>
      <c r="E36" s="28">
        <f t="shared" si="0"/>
        <v>100</v>
      </c>
      <c r="F36" s="40">
        <v>3160</v>
      </c>
      <c r="G36" s="46" t="s">
        <v>16</v>
      </c>
      <c r="H36" s="23">
        <v>471000</v>
      </c>
      <c r="I36" s="28">
        <f t="shared" si="1"/>
        <v>94.388777555110224</v>
      </c>
      <c r="J36" s="23">
        <v>15700</v>
      </c>
      <c r="K36" s="50">
        <v>455300</v>
      </c>
    </row>
    <row r="37" spans="2:11" ht="12" customHeight="1">
      <c r="B37" s="86">
        <v>1989</v>
      </c>
      <c r="C37" s="91" t="s">
        <v>50</v>
      </c>
      <c r="D37" s="22">
        <v>13900</v>
      </c>
      <c r="E37" s="28">
        <f t="shared" si="0"/>
        <v>93.288590604026851</v>
      </c>
      <c r="F37" s="40">
        <v>3410</v>
      </c>
      <c r="G37" s="46" t="s">
        <v>16</v>
      </c>
      <c r="H37" s="23">
        <v>474000</v>
      </c>
      <c r="I37" s="28">
        <f t="shared" si="1"/>
        <v>100.63694267515923</v>
      </c>
      <c r="J37" s="23">
        <v>11000</v>
      </c>
      <c r="K37" s="50">
        <v>463000</v>
      </c>
    </row>
    <row r="38" spans="2:11" ht="12" customHeight="1">
      <c r="B38" s="86">
        <v>1990</v>
      </c>
      <c r="C38" s="92" t="s">
        <v>51</v>
      </c>
      <c r="D38" s="22">
        <v>13200</v>
      </c>
      <c r="E38" s="28">
        <f t="shared" si="0"/>
        <v>94.964028776978409</v>
      </c>
      <c r="F38" s="40">
        <v>3610</v>
      </c>
      <c r="G38" s="46" t="s">
        <v>16</v>
      </c>
      <c r="H38" s="23">
        <v>477000</v>
      </c>
      <c r="I38" s="28">
        <f t="shared" si="1"/>
        <v>100.63291139240506</v>
      </c>
      <c r="J38" s="23">
        <v>9510</v>
      </c>
      <c r="K38" s="50">
        <v>467500</v>
      </c>
    </row>
    <row r="39" spans="2:11" ht="12" customHeight="1">
      <c r="B39" s="87">
        <v>1991</v>
      </c>
      <c r="C39" s="90" t="s">
        <v>52</v>
      </c>
      <c r="D39" s="17">
        <v>12800</v>
      </c>
      <c r="E39" s="27">
        <f t="shared" si="0"/>
        <v>96.969696969696969</v>
      </c>
      <c r="F39" s="41">
        <v>3380</v>
      </c>
      <c r="G39" s="45" t="s">
        <v>16</v>
      </c>
      <c r="H39" s="20">
        <v>432800</v>
      </c>
      <c r="I39" s="27">
        <f>H39/H38*100</f>
        <v>90.733752620545076</v>
      </c>
      <c r="J39" s="20">
        <v>8550</v>
      </c>
      <c r="K39" s="51">
        <v>424200</v>
      </c>
    </row>
    <row r="40" spans="2:11" ht="12" customHeight="1">
      <c r="B40" s="86">
        <v>1992</v>
      </c>
      <c r="C40" s="91" t="s">
        <v>53</v>
      </c>
      <c r="D40" s="22" t="s">
        <v>11</v>
      </c>
      <c r="E40" s="40" t="s">
        <v>16</v>
      </c>
      <c r="F40" s="40" t="s">
        <v>16</v>
      </c>
      <c r="G40" s="46" t="s">
        <v>16</v>
      </c>
      <c r="H40" s="40" t="s">
        <v>16</v>
      </c>
      <c r="I40" s="46" t="s">
        <v>16</v>
      </c>
      <c r="J40" s="23">
        <v>6690</v>
      </c>
      <c r="K40" s="50" t="s">
        <v>16</v>
      </c>
    </row>
    <row r="41" spans="2:11" ht="12" customHeight="1">
      <c r="B41" s="86">
        <v>1993</v>
      </c>
      <c r="C41" s="91" t="s">
        <v>54</v>
      </c>
      <c r="D41" s="22" t="s">
        <v>11</v>
      </c>
      <c r="E41" s="40" t="s">
        <v>16</v>
      </c>
      <c r="F41" s="40" t="s">
        <v>16</v>
      </c>
      <c r="G41" s="46" t="s">
        <v>16</v>
      </c>
      <c r="H41" s="40" t="s">
        <v>16</v>
      </c>
      <c r="I41" s="46" t="s">
        <v>16</v>
      </c>
      <c r="J41" s="23">
        <v>5340</v>
      </c>
      <c r="K41" s="50" t="s">
        <v>16</v>
      </c>
    </row>
    <row r="42" spans="2:11" ht="12" customHeight="1">
      <c r="B42" s="86">
        <v>1994</v>
      </c>
      <c r="C42" s="91" t="s">
        <v>55</v>
      </c>
      <c r="D42" s="22">
        <v>11100</v>
      </c>
      <c r="E42" s="40" t="s">
        <v>16</v>
      </c>
      <c r="F42" s="40" t="s">
        <v>16</v>
      </c>
      <c r="G42" s="46" t="s">
        <v>16</v>
      </c>
      <c r="H42" s="52">
        <v>407200</v>
      </c>
      <c r="I42" s="46" t="s">
        <v>16</v>
      </c>
      <c r="J42" s="23">
        <v>4700</v>
      </c>
      <c r="K42" s="50">
        <v>402500</v>
      </c>
    </row>
    <row r="43" spans="2:11" ht="12" customHeight="1">
      <c r="B43" s="88">
        <v>1995</v>
      </c>
      <c r="C43" s="92" t="s">
        <v>56</v>
      </c>
      <c r="D43" s="16" t="s">
        <v>11</v>
      </c>
      <c r="E43" s="21" t="s">
        <v>11</v>
      </c>
      <c r="F43" s="21" t="s">
        <v>11</v>
      </c>
      <c r="G43" s="21" t="s">
        <v>11</v>
      </c>
      <c r="H43" s="21" t="s">
        <v>16</v>
      </c>
      <c r="I43" s="47" t="s">
        <v>16</v>
      </c>
      <c r="J43" s="21">
        <v>4160</v>
      </c>
      <c r="K43" s="53" t="s">
        <v>16</v>
      </c>
    </row>
    <row r="44" spans="2:11" ht="12" customHeight="1">
      <c r="B44" s="86">
        <v>1996</v>
      </c>
      <c r="C44" s="90" t="s">
        <v>57</v>
      </c>
      <c r="D44" s="17" t="s">
        <v>11</v>
      </c>
      <c r="E44" s="20" t="s">
        <v>11</v>
      </c>
      <c r="F44" s="20" t="s">
        <v>11</v>
      </c>
      <c r="G44" s="20" t="s">
        <v>11</v>
      </c>
      <c r="H44" s="23" t="s">
        <v>16</v>
      </c>
      <c r="I44" s="46" t="s">
        <v>16</v>
      </c>
      <c r="J44" s="20">
        <v>3870</v>
      </c>
      <c r="K44" s="51" t="s">
        <v>16</v>
      </c>
    </row>
    <row r="45" spans="2:11" ht="12" customHeight="1">
      <c r="B45" s="86">
        <v>1997</v>
      </c>
      <c r="C45" s="91" t="s">
        <v>58</v>
      </c>
      <c r="D45" s="22">
        <v>9220</v>
      </c>
      <c r="E45" s="23" t="s">
        <v>11</v>
      </c>
      <c r="F45" s="23">
        <v>3640</v>
      </c>
      <c r="G45" s="23" t="s">
        <v>11</v>
      </c>
      <c r="H45" s="23">
        <v>335200</v>
      </c>
      <c r="I45" s="46" t="s">
        <v>16</v>
      </c>
      <c r="J45" s="23">
        <v>1730</v>
      </c>
      <c r="K45" s="50">
        <v>333500</v>
      </c>
    </row>
    <row r="46" spans="2:11" ht="12" customHeight="1">
      <c r="B46" s="86">
        <v>1998</v>
      </c>
      <c r="C46" s="91" t="s">
        <v>59</v>
      </c>
      <c r="D46" s="22" t="s">
        <v>11</v>
      </c>
      <c r="E46" s="23" t="s">
        <v>11</v>
      </c>
      <c r="F46" s="23" t="s">
        <v>11</v>
      </c>
      <c r="G46" s="23" t="s">
        <v>11</v>
      </c>
      <c r="H46" s="23" t="s">
        <v>16</v>
      </c>
      <c r="I46" s="33" t="s">
        <v>16</v>
      </c>
      <c r="J46" s="23" t="s">
        <v>16</v>
      </c>
      <c r="K46" s="50" t="s">
        <v>16</v>
      </c>
    </row>
    <row r="47" spans="2:11" ht="12" customHeight="1">
      <c r="B47" s="86">
        <v>1999</v>
      </c>
      <c r="C47" s="91" t="s">
        <v>60</v>
      </c>
      <c r="D47" s="22" t="s">
        <v>11</v>
      </c>
      <c r="E47" s="23" t="s">
        <v>11</v>
      </c>
      <c r="F47" s="23" t="s">
        <v>11</v>
      </c>
      <c r="G47" s="23" t="s">
        <v>11</v>
      </c>
      <c r="H47" s="23" t="s">
        <v>16</v>
      </c>
      <c r="I47" s="33" t="s">
        <v>16</v>
      </c>
      <c r="J47" s="23" t="s">
        <v>16</v>
      </c>
      <c r="K47" s="50" t="s">
        <v>16</v>
      </c>
    </row>
    <row r="48" spans="2:11" ht="12" customHeight="1">
      <c r="B48" s="86">
        <v>2000</v>
      </c>
      <c r="C48" s="92" t="s">
        <v>61</v>
      </c>
      <c r="D48" s="16">
        <v>8060</v>
      </c>
      <c r="E48" s="21" t="s">
        <v>11</v>
      </c>
      <c r="F48" s="21">
        <v>3790</v>
      </c>
      <c r="G48" s="21" t="s">
        <v>11</v>
      </c>
      <c r="H48" s="21">
        <v>249600</v>
      </c>
      <c r="I48" s="35" t="s">
        <v>16</v>
      </c>
      <c r="J48" s="21" t="s">
        <v>11</v>
      </c>
      <c r="K48" s="53">
        <v>249600</v>
      </c>
    </row>
    <row r="49" spans="2:13" ht="12" customHeight="1">
      <c r="B49" s="87">
        <v>2001</v>
      </c>
      <c r="C49" s="90" t="s">
        <v>62</v>
      </c>
      <c r="D49" s="17" t="s">
        <v>11</v>
      </c>
      <c r="E49" s="20" t="s">
        <v>11</v>
      </c>
      <c r="F49" s="20">
        <v>3780</v>
      </c>
      <c r="G49" s="27">
        <f t="shared" ref="G49:G53" si="2">F49/F48*100</f>
        <v>99.736147757255935</v>
      </c>
      <c r="H49" s="20">
        <v>248300</v>
      </c>
      <c r="I49" s="27">
        <f t="shared" si="1"/>
        <v>99.479166666666657</v>
      </c>
      <c r="J49" s="20" t="s">
        <v>11</v>
      </c>
      <c r="K49" s="51">
        <v>248300</v>
      </c>
    </row>
    <row r="50" spans="2:13" ht="12" customHeight="1">
      <c r="B50" s="86">
        <v>2002</v>
      </c>
      <c r="C50" s="91" t="s">
        <v>63</v>
      </c>
      <c r="D50" s="22" t="s">
        <v>11</v>
      </c>
      <c r="E50" s="23" t="s">
        <v>11</v>
      </c>
      <c r="F50" s="23">
        <v>3790</v>
      </c>
      <c r="G50" s="28">
        <f t="shared" si="2"/>
        <v>100.26455026455025</v>
      </c>
      <c r="H50" s="23">
        <v>229100</v>
      </c>
      <c r="I50" s="28">
        <f t="shared" si="1"/>
        <v>92.267418445428916</v>
      </c>
      <c r="J50" s="40" t="s">
        <v>14</v>
      </c>
      <c r="K50" s="50">
        <v>229100</v>
      </c>
    </row>
    <row r="51" spans="2:13" ht="12" customHeight="1">
      <c r="B51" s="86">
        <v>2003</v>
      </c>
      <c r="C51" s="91" t="s">
        <v>64</v>
      </c>
      <c r="D51" s="22">
        <v>8200</v>
      </c>
      <c r="E51" s="23" t="s">
        <v>11</v>
      </c>
      <c r="F51" s="23">
        <v>3640</v>
      </c>
      <c r="G51" s="28">
        <f t="shared" si="2"/>
        <v>96.042216358839056</v>
      </c>
      <c r="H51" s="23">
        <v>229900</v>
      </c>
      <c r="I51" s="28">
        <f t="shared" si="1"/>
        <v>100.34919249236141</v>
      </c>
      <c r="J51" s="40" t="s">
        <v>14</v>
      </c>
      <c r="K51" s="50">
        <v>229900</v>
      </c>
    </row>
    <row r="52" spans="2:13" ht="12" customHeight="1">
      <c r="B52" s="86">
        <v>2004</v>
      </c>
      <c r="C52" s="91" t="s">
        <v>65</v>
      </c>
      <c r="D52" s="22">
        <v>7700</v>
      </c>
      <c r="E52" s="28">
        <f t="shared" si="0"/>
        <v>93.902439024390233</v>
      </c>
      <c r="F52" s="23">
        <v>3710</v>
      </c>
      <c r="G52" s="28">
        <f t="shared" si="2"/>
        <v>101.92307692307692</v>
      </c>
      <c r="H52" s="23">
        <v>239700</v>
      </c>
      <c r="I52" s="28">
        <f t="shared" si="1"/>
        <v>104.26272292301</v>
      </c>
      <c r="J52" s="23">
        <v>1730</v>
      </c>
      <c r="K52" s="50">
        <v>238000</v>
      </c>
    </row>
    <row r="53" spans="2:13" ht="12" customHeight="1">
      <c r="B53" s="88">
        <v>2005</v>
      </c>
      <c r="C53" s="92" t="s">
        <v>66</v>
      </c>
      <c r="D53" s="16">
        <v>7400</v>
      </c>
      <c r="E53" s="26">
        <f t="shared" si="0"/>
        <v>96.103896103896105</v>
      </c>
      <c r="F53" s="21">
        <v>3760</v>
      </c>
      <c r="G53" s="26">
        <f t="shared" si="2"/>
        <v>101.34770889487869</v>
      </c>
      <c r="H53" s="21">
        <v>221000</v>
      </c>
      <c r="I53" s="26">
        <f t="shared" si="1"/>
        <v>92.198581560283685</v>
      </c>
      <c r="J53" s="36" t="s">
        <v>14</v>
      </c>
      <c r="K53" s="37" t="s">
        <v>14</v>
      </c>
    </row>
    <row r="54" spans="2:13" ht="12" customHeight="1">
      <c r="B54" s="86">
        <v>2006</v>
      </c>
      <c r="C54" s="90" t="s">
        <v>67</v>
      </c>
      <c r="D54" s="22">
        <v>6950</v>
      </c>
      <c r="E54" s="28">
        <f t="shared" si="0"/>
        <v>93.918918918918919</v>
      </c>
      <c r="F54" s="23">
        <v>3530</v>
      </c>
      <c r="G54" s="28">
        <f>F54/F53*100</f>
        <v>93.88297872340425</v>
      </c>
      <c r="H54" s="23">
        <v>194700</v>
      </c>
      <c r="I54" s="28">
        <f>H54/H53*100</f>
        <v>88.09954751131221</v>
      </c>
      <c r="J54" s="40" t="s">
        <v>14</v>
      </c>
      <c r="K54" s="49" t="s">
        <v>14</v>
      </c>
    </row>
    <row r="55" spans="2:13" ht="12" customHeight="1">
      <c r="B55" s="86">
        <v>2007</v>
      </c>
      <c r="C55" s="91" t="s">
        <v>68</v>
      </c>
      <c r="D55" s="22">
        <v>7060</v>
      </c>
      <c r="E55" s="28">
        <f t="shared" si="0"/>
        <v>101.58273381294964</v>
      </c>
      <c r="F55" s="23" t="s">
        <v>11</v>
      </c>
      <c r="G55" s="23" t="s">
        <v>11</v>
      </c>
      <c r="H55" s="23" t="s">
        <v>11</v>
      </c>
      <c r="I55" s="23" t="s">
        <v>11</v>
      </c>
      <c r="J55" s="40" t="s">
        <v>14</v>
      </c>
      <c r="K55" s="49" t="s">
        <v>14</v>
      </c>
    </row>
    <row r="56" spans="2:13" ht="12" customHeight="1">
      <c r="B56" s="86">
        <v>2008</v>
      </c>
      <c r="C56" s="91" t="s">
        <v>69</v>
      </c>
      <c r="D56" s="22">
        <v>7730</v>
      </c>
      <c r="E56" s="28">
        <f t="shared" si="0"/>
        <v>109.49008498583569</v>
      </c>
      <c r="F56" s="23" t="s">
        <v>11</v>
      </c>
      <c r="G56" s="23" t="s">
        <v>11</v>
      </c>
      <c r="H56" s="23" t="s">
        <v>11</v>
      </c>
      <c r="I56" s="23" t="s">
        <v>11</v>
      </c>
      <c r="J56" s="40" t="s">
        <v>14</v>
      </c>
      <c r="K56" s="49" t="s">
        <v>14</v>
      </c>
    </row>
    <row r="57" spans="2:13" ht="12" customHeight="1">
      <c r="B57" s="86">
        <v>2009</v>
      </c>
      <c r="C57" s="91" t="s">
        <v>70</v>
      </c>
      <c r="D57" s="22">
        <v>7540</v>
      </c>
      <c r="E57" s="28">
        <f t="shared" si="0"/>
        <v>97.542043984476066</v>
      </c>
      <c r="F57" s="23" t="s">
        <v>11</v>
      </c>
      <c r="G57" s="23" t="s">
        <v>11</v>
      </c>
      <c r="H57" s="23" t="s">
        <v>11</v>
      </c>
      <c r="I57" s="23" t="s">
        <v>11</v>
      </c>
      <c r="J57" s="40" t="s">
        <v>14</v>
      </c>
      <c r="K57" s="49" t="s">
        <v>14</v>
      </c>
    </row>
    <row r="58" spans="2:13" ht="12" customHeight="1">
      <c r="B58" s="86">
        <v>2010</v>
      </c>
      <c r="C58" s="92" t="s">
        <v>71</v>
      </c>
      <c r="D58" s="22">
        <v>7380</v>
      </c>
      <c r="E58" s="28">
        <f t="shared" si="0"/>
        <v>97.877984084880637</v>
      </c>
      <c r="F58" s="23" t="s">
        <v>11</v>
      </c>
      <c r="G58" s="23" t="s">
        <v>11</v>
      </c>
      <c r="H58" s="23" t="s">
        <v>11</v>
      </c>
      <c r="I58" s="23" t="s">
        <v>11</v>
      </c>
      <c r="J58" s="40" t="s">
        <v>14</v>
      </c>
      <c r="K58" s="49" t="s">
        <v>14</v>
      </c>
    </row>
    <row r="59" spans="2:13" ht="12" customHeight="1">
      <c r="B59" s="87">
        <v>2011</v>
      </c>
      <c r="C59" s="91" t="s">
        <v>72</v>
      </c>
      <c r="D59" s="17">
        <v>7070</v>
      </c>
      <c r="E59" s="27">
        <f t="shared" si="0"/>
        <v>95.799457994579953</v>
      </c>
      <c r="F59" s="20" t="s">
        <v>11</v>
      </c>
      <c r="G59" s="20" t="s">
        <v>11</v>
      </c>
      <c r="H59" s="20" t="s">
        <v>11</v>
      </c>
      <c r="I59" s="20" t="s">
        <v>11</v>
      </c>
      <c r="J59" s="41" t="s">
        <v>14</v>
      </c>
      <c r="K59" s="76" t="s">
        <v>14</v>
      </c>
    </row>
    <row r="60" spans="2:13" ht="12" customHeight="1">
      <c r="B60" s="86">
        <v>2012</v>
      </c>
      <c r="C60" s="91" t="s">
        <v>73</v>
      </c>
      <c r="D60" s="22">
        <v>7520</v>
      </c>
      <c r="E60" s="28">
        <f>D60/D59*100</f>
        <v>106.36492220650638</v>
      </c>
      <c r="F60" s="23" t="s">
        <v>11</v>
      </c>
      <c r="G60" s="23" t="s">
        <v>11</v>
      </c>
      <c r="H60" s="23" t="s">
        <v>11</v>
      </c>
      <c r="I60" s="23" t="s">
        <v>11</v>
      </c>
      <c r="J60" s="40" t="s">
        <v>14</v>
      </c>
      <c r="K60" s="49" t="s">
        <v>14</v>
      </c>
    </row>
    <row r="61" spans="2:13" s="6" customFormat="1" ht="12" customHeight="1">
      <c r="B61" s="86">
        <v>2013</v>
      </c>
      <c r="C61" s="91" t="s">
        <v>74</v>
      </c>
      <c r="D61" s="22">
        <v>7620</v>
      </c>
      <c r="E61" s="28">
        <f>D61/D60*100</f>
        <v>101.32978723404256</v>
      </c>
      <c r="F61" s="30" t="s">
        <v>16</v>
      </c>
      <c r="G61" s="33" t="s">
        <v>16</v>
      </c>
      <c r="H61" s="23" t="s">
        <v>16</v>
      </c>
      <c r="I61" s="33" t="s">
        <v>16</v>
      </c>
      <c r="J61" s="30" t="s">
        <v>16</v>
      </c>
      <c r="K61" s="25" t="s">
        <v>16</v>
      </c>
    </row>
    <row r="62" spans="2:13" s="6" customFormat="1" ht="12" customHeight="1">
      <c r="B62" s="94">
        <v>2014</v>
      </c>
      <c r="C62" s="91" t="s">
        <v>75</v>
      </c>
      <c r="D62" s="22">
        <v>7400</v>
      </c>
      <c r="E62" s="28">
        <f>D62/D61*100</f>
        <v>97.112860892388454</v>
      </c>
      <c r="F62" s="30" t="s">
        <v>16</v>
      </c>
      <c r="G62" s="33" t="s">
        <v>16</v>
      </c>
      <c r="H62" s="23" t="s">
        <v>16</v>
      </c>
      <c r="I62" s="33" t="s">
        <v>16</v>
      </c>
      <c r="J62" s="30" t="s">
        <v>16</v>
      </c>
      <c r="K62" s="25" t="s">
        <v>16</v>
      </c>
    </row>
    <row r="63" spans="2:13" s="6" customFormat="1" ht="12" customHeight="1">
      <c r="B63" s="88">
        <v>2015</v>
      </c>
      <c r="C63" s="92" t="s">
        <v>76</v>
      </c>
      <c r="D63" s="16">
        <v>7370</v>
      </c>
      <c r="E63" s="26">
        <f>D63/D62*100</f>
        <v>99.594594594594597</v>
      </c>
      <c r="F63" s="32" t="s">
        <v>16</v>
      </c>
      <c r="G63" s="35" t="s">
        <v>16</v>
      </c>
      <c r="H63" s="21" t="s">
        <v>16</v>
      </c>
      <c r="I63" s="35" t="s">
        <v>16</v>
      </c>
      <c r="J63" s="32" t="s">
        <v>16</v>
      </c>
      <c r="K63" s="96" t="s">
        <v>16</v>
      </c>
    </row>
    <row r="64" spans="2:13" ht="12" customHeight="1">
      <c r="B64" s="122">
        <v>2016</v>
      </c>
      <c r="C64" s="123" t="s">
        <v>77</v>
      </c>
      <c r="D64" s="124">
        <v>7830</v>
      </c>
      <c r="E64" s="125">
        <f>D64/D63*100</f>
        <v>106.24151967435549</v>
      </c>
      <c r="F64" s="126" t="s">
        <v>16</v>
      </c>
      <c r="G64" s="127" t="s">
        <v>16</v>
      </c>
      <c r="H64" s="128" t="s">
        <v>16</v>
      </c>
      <c r="I64" s="127" t="s">
        <v>16</v>
      </c>
      <c r="J64" s="126" t="s">
        <v>16</v>
      </c>
      <c r="K64" s="129" t="s">
        <v>16</v>
      </c>
      <c r="L64" s="77"/>
      <c r="M64" s="77"/>
    </row>
    <row r="65" spans="2:16" ht="12" customHeight="1">
      <c r="B65" s="5" t="s">
        <v>19</v>
      </c>
      <c r="C65" s="93"/>
      <c r="I65" s="6"/>
      <c r="P65" s="48"/>
    </row>
    <row r="66" spans="2:16" ht="12" customHeight="1">
      <c r="B66" s="15" t="s">
        <v>79</v>
      </c>
      <c r="C66" s="15"/>
    </row>
    <row r="67" spans="2:16" ht="12" customHeight="1">
      <c r="B67" s="15" t="s">
        <v>80</v>
      </c>
      <c r="C67" s="15"/>
    </row>
    <row r="68" spans="2:16" ht="12" customHeight="1">
      <c r="B68" s="11" t="s">
        <v>82</v>
      </c>
      <c r="C68" s="6"/>
      <c r="D68" s="9"/>
      <c r="E68" s="10"/>
      <c r="F68" s="9"/>
      <c r="G68" s="10"/>
      <c r="H68" s="9"/>
      <c r="I68" s="10"/>
      <c r="J68" s="9"/>
      <c r="K68" s="9"/>
    </row>
    <row r="69" spans="2:16" ht="12" customHeight="1">
      <c r="B69" s="15" t="s">
        <v>83</v>
      </c>
      <c r="C69" s="8"/>
      <c r="D69" s="8"/>
      <c r="E69" s="8"/>
      <c r="F69" s="8"/>
      <c r="G69" s="8"/>
      <c r="H69" s="8"/>
      <c r="I69" s="10"/>
      <c r="J69" s="9"/>
      <c r="K69" s="1"/>
    </row>
    <row r="70" spans="2:16" ht="12" customHeight="1">
      <c r="B70" s="15" t="s">
        <v>91</v>
      </c>
      <c r="C70" s="8"/>
      <c r="D70" s="9"/>
      <c r="E70" s="10"/>
      <c r="F70" s="9"/>
      <c r="G70" s="10"/>
      <c r="H70" s="9"/>
      <c r="I70" s="10"/>
      <c r="J70" s="9"/>
      <c r="K70" s="1" t="s">
        <v>90</v>
      </c>
    </row>
    <row r="71" spans="2:16" ht="12" customHeight="1">
      <c r="C71" s="15"/>
    </row>
    <row r="72" spans="2:16" ht="12" customHeight="1">
      <c r="C72" s="11"/>
    </row>
    <row r="73" spans="2:16" ht="12" customHeight="1">
      <c r="C73" s="11"/>
    </row>
  </sheetData>
  <mergeCells count="9">
    <mergeCell ref="B5:C7"/>
    <mergeCell ref="D5:E5"/>
    <mergeCell ref="F5:G5"/>
    <mergeCell ref="H5:K5"/>
    <mergeCell ref="D6:E6"/>
    <mergeCell ref="F6:G6"/>
    <mergeCell ref="H6:I6"/>
    <mergeCell ref="J6:J7"/>
    <mergeCell ref="K6:K7"/>
  </mergeCells>
  <phoneticPr fontId="2"/>
  <pageMargins left="0.59055118110236227" right="0" top="0.59055118110236227" bottom="0" header="0.51181102362204722" footer="0.51181102362204722"/>
  <pageSetup paperSize="9" scale="98"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牧草</vt:lpstr>
      <vt:lpstr>青刈りとうもろこし</vt:lpstr>
      <vt:lpstr>ソルゴー</vt:lpstr>
      <vt:lpstr>青刈りえん麦</vt:lpstr>
      <vt:lpstr>ソルゴー!Print_Area</vt:lpstr>
      <vt:lpstr>青刈りえん麦!Print_Area</vt:lpstr>
      <vt:lpstr>青刈りとうもろこし!Print_Area</vt:lpstr>
      <vt:lpstr>牧草!Print_Area</vt:lpstr>
    </vt:vector>
  </TitlesOfParts>
  <Company>MD souken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User</cp:lastModifiedBy>
  <cp:lastPrinted>2021-04-16T02:59:34Z</cp:lastPrinted>
  <dcterms:created xsi:type="dcterms:W3CDTF">2002-01-13T08:43:14Z</dcterms:created>
  <dcterms:modified xsi:type="dcterms:W3CDTF">2025-04-14T00:54:40Z</dcterms:modified>
</cp:coreProperties>
</file>