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625" yWindow="3810" windowWidth="24555" windowHeight="6945"/>
  </bookViews>
  <sheets>
    <sheet name="公表データ" sheetId="3" r:id="rId1"/>
    <sheet name="公表データ（2014）" sheetId="2" state="hidden" r:id="rId2"/>
  </sheets>
  <definedNames>
    <definedName name="_xlnm.Print_Area" localSheetId="0">公表データ!$B$2:$AM$20</definedName>
    <definedName name="_xlnm.Print_Area" localSheetId="1">'公表データ（2014）'!$B$2:$AI$18</definedName>
  </definedNames>
  <calcPr calcId="144525"/>
</workbook>
</file>

<file path=xl/calcChain.xml><?xml version="1.0" encoding="utf-8"?>
<calcChain xmlns="http://schemas.openxmlformats.org/spreadsheetml/2006/main">
  <c r="AM15" i="3" l="1"/>
  <c r="AK15" i="3"/>
  <c r="AI15" i="3"/>
  <c r="AG15" i="3"/>
  <c r="AE15" i="3"/>
  <c r="AC15" i="3"/>
  <c r="AA15" i="3"/>
  <c r="Y15" i="3"/>
  <c r="W15" i="3"/>
  <c r="U15" i="3"/>
  <c r="S15" i="3"/>
  <c r="Q15" i="3"/>
  <c r="O15" i="3"/>
  <c r="M15" i="3"/>
  <c r="K15" i="3"/>
  <c r="I15" i="3"/>
  <c r="G15" i="3"/>
  <c r="Q14" i="3" l="1"/>
  <c r="Q13" i="3"/>
  <c r="Q12" i="3"/>
  <c r="Q11" i="3"/>
  <c r="Q10" i="3"/>
  <c r="AM14" i="3" l="1"/>
  <c r="AK14" i="3"/>
  <c r="AI14" i="3"/>
  <c r="AG14" i="3"/>
  <c r="AE14" i="3"/>
  <c r="AC14" i="3"/>
  <c r="AA14" i="3"/>
  <c r="Y14" i="3"/>
  <c r="W14" i="3"/>
  <c r="U14" i="3"/>
  <c r="S14" i="3"/>
  <c r="O14" i="3"/>
  <c r="M14" i="3"/>
  <c r="K14" i="3"/>
  <c r="I14" i="3"/>
  <c r="G14" i="3"/>
  <c r="I9" i="2" l="1"/>
  <c r="M9" i="2"/>
  <c r="K9" i="2"/>
  <c r="G9" i="2"/>
  <c r="AG9" i="2"/>
  <c r="AI9" i="2"/>
  <c r="O9" i="2"/>
  <c r="Q9" i="2"/>
  <c r="S9" i="2"/>
  <c r="U9" i="2"/>
  <c r="W9" i="2"/>
  <c r="Y9" i="2"/>
  <c r="AA9" i="2"/>
  <c r="AC9" i="2"/>
  <c r="AE9" i="2"/>
  <c r="AM13" i="3" l="1"/>
  <c r="AK13" i="3"/>
  <c r="AI13" i="3"/>
  <c r="AG13" i="3"/>
  <c r="AE13" i="3"/>
  <c r="AC13" i="3"/>
  <c r="AA13" i="3"/>
  <c r="Y13" i="3"/>
  <c r="W13" i="3"/>
  <c r="U13" i="3"/>
  <c r="S13" i="3"/>
  <c r="O13" i="3"/>
  <c r="M13" i="3"/>
  <c r="K13" i="3"/>
  <c r="I13" i="3"/>
  <c r="G13" i="3"/>
  <c r="AM12" i="3"/>
  <c r="AK12" i="3"/>
  <c r="AI12" i="3"/>
  <c r="AG12" i="3"/>
  <c r="AE12" i="3"/>
  <c r="AC12" i="3"/>
  <c r="AA12" i="3"/>
  <c r="Y12" i="3"/>
  <c r="W12" i="3"/>
  <c r="U12" i="3"/>
  <c r="S12" i="3"/>
  <c r="O12" i="3"/>
  <c r="M12" i="3"/>
  <c r="K12" i="3"/>
  <c r="I12" i="3"/>
  <c r="G12" i="3"/>
  <c r="AM11" i="3"/>
  <c r="AK11" i="3"/>
  <c r="AI11" i="3"/>
  <c r="AG11" i="3"/>
  <c r="AE11" i="3"/>
  <c r="AC11" i="3"/>
  <c r="AA11" i="3"/>
  <c r="Y11" i="3"/>
  <c r="W11" i="3"/>
  <c r="U11" i="3"/>
  <c r="S11" i="3"/>
  <c r="O11" i="3"/>
  <c r="M11" i="3"/>
  <c r="K11" i="3"/>
  <c r="I11" i="3"/>
  <c r="G11" i="3"/>
  <c r="AM10" i="3"/>
  <c r="AK10" i="3"/>
  <c r="AI10" i="3"/>
  <c r="AG10" i="3"/>
  <c r="AE10" i="3"/>
  <c r="AC10" i="3"/>
  <c r="AA10" i="3"/>
  <c r="Y10" i="3"/>
  <c r="W10" i="3"/>
  <c r="U10" i="3"/>
  <c r="S10" i="3"/>
  <c r="O10" i="3"/>
  <c r="M10" i="3"/>
  <c r="K10" i="3"/>
  <c r="I10" i="3"/>
  <c r="G10" i="3"/>
  <c r="AM9" i="3"/>
  <c r="AK9" i="3"/>
  <c r="AI9" i="3"/>
  <c r="AG9" i="3"/>
  <c r="AE9" i="3"/>
  <c r="AC9" i="3"/>
  <c r="AA9" i="3"/>
  <c r="Y9" i="3"/>
  <c r="W9" i="3"/>
  <c r="U9" i="3"/>
  <c r="S9" i="3"/>
  <c r="O9" i="3"/>
  <c r="M9" i="3"/>
  <c r="K9" i="3"/>
  <c r="I9" i="3"/>
  <c r="G9" i="3"/>
  <c r="AE13" i="2"/>
  <c r="AE12" i="2"/>
  <c r="AE11" i="2"/>
  <c r="AE10" i="2"/>
  <c r="AI13" i="2" l="1"/>
  <c r="W13" i="2"/>
  <c r="I13" i="2"/>
  <c r="AA13" i="2"/>
  <c r="S13" i="2"/>
  <c r="Q13" i="2"/>
  <c r="AC13" i="2"/>
  <c r="Y13" i="2"/>
  <c r="O13" i="2"/>
  <c r="K13" i="2"/>
  <c r="G13" i="2"/>
  <c r="AG13" i="2"/>
  <c r="U13" i="2"/>
  <c r="M13" i="2"/>
  <c r="AI12" i="2"/>
  <c r="W12" i="2"/>
  <c r="I12" i="2"/>
  <c r="AA12" i="2"/>
  <c r="S12" i="2"/>
  <c r="Q12" i="2"/>
  <c r="AC12" i="2"/>
  <c r="Y12" i="2"/>
  <c r="O12" i="2"/>
  <c r="K12" i="2"/>
  <c r="G12" i="2"/>
  <c r="AG12" i="2"/>
  <c r="U12" i="2"/>
  <c r="M12" i="2"/>
  <c r="AI11" i="2"/>
  <c r="W11" i="2"/>
  <c r="I11" i="2"/>
  <c r="AA11" i="2"/>
  <c r="S11" i="2"/>
  <c r="Q11" i="2"/>
  <c r="AC11" i="2"/>
  <c r="Y11" i="2"/>
  <c r="O11" i="2"/>
  <c r="K11" i="2"/>
  <c r="G11" i="2"/>
  <c r="AG11" i="2"/>
  <c r="U11" i="2"/>
  <c r="M11" i="2"/>
  <c r="AI10" i="2"/>
  <c r="W10" i="2"/>
  <c r="I10" i="2"/>
  <c r="AA10" i="2"/>
  <c r="S10" i="2"/>
  <c r="Q10" i="2"/>
  <c r="AC10" i="2"/>
  <c r="Y10" i="2"/>
  <c r="O10" i="2"/>
  <c r="K10" i="2"/>
  <c r="G10" i="2"/>
  <c r="AG10" i="2"/>
  <c r="U10" i="2"/>
  <c r="M10" i="2"/>
</calcChain>
</file>

<file path=xl/sharedStrings.xml><?xml version="1.0" encoding="utf-8"?>
<sst xmlns="http://schemas.openxmlformats.org/spreadsheetml/2006/main" count="136" uniqueCount="35">
  <si>
    <t>(単位：千トン、％)</t>
    <rPh sb="1" eb="3">
      <t>タンイ</t>
    </rPh>
    <rPh sb="4" eb="5">
      <t>セン</t>
    </rPh>
    <phoneticPr fontId="1"/>
  </si>
  <si>
    <t>年</t>
    <rPh sb="0" eb="1">
      <t>ネン</t>
    </rPh>
    <phoneticPr fontId="1"/>
  </si>
  <si>
    <t>合計</t>
    <rPh sb="0" eb="2">
      <t>ゴウケイ</t>
    </rPh>
    <phoneticPr fontId="1"/>
  </si>
  <si>
    <t>日本</t>
    <rPh sb="0" eb="2">
      <t>ニホン</t>
    </rPh>
    <phoneticPr fontId="1"/>
  </si>
  <si>
    <t>台湾</t>
    <rPh sb="0" eb="2">
      <t>タイワン</t>
    </rPh>
    <phoneticPr fontId="1"/>
  </si>
  <si>
    <t>前年比</t>
    <rPh sb="0" eb="3">
      <t>ゼンネンヒ</t>
    </rPh>
    <phoneticPr fontId="1"/>
  </si>
  <si>
    <t>カナダ　</t>
    <phoneticPr fontId="1"/>
  </si>
  <si>
    <t>メキシコ</t>
    <phoneticPr fontId="1"/>
  </si>
  <si>
    <t>アメリカ</t>
    <phoneticPr fontId="1"/>
  </si>
  <si>
    <t>アルゼンチン</t>
    <phoneticPr fontId="1"/>
  </si>
  <si>
    <t>ブラジル</t>
    <phoneticPr fontId="1"/>
  </si>
  <si>
    <t>EU</t>
    <phoneticPr fontId="1"/>
  </si>
  <si>
    <t>アルジェリア</t>
    <phoneticPr fontId="1"/>
  </si>
  <si>
    <t>ロシア</t>
    <phoneticPr fontId="1"/>
  </si>
  <si>
    <t>ウクラ
イナ</t>
    <phoneticPr fontId="1"/>
  </si>
  <si>
    <t>ベラルーシ</t>
    <phoneticPr fontId="1"/>
  </si>
  <si>
    <t>インド</t>
    <phoneticPr fontId="1"/>
  </si>
  <si>
    <t>オースト
ラリア</t>
    <phoneticPr fontId="1"/>
  </si>
  <si>
    <t>ニュージー
ランド</t>
    <phoneticPr fontId="1"/>
  </si>
  <si>
    <t>-</t>
  </si>
  <si>
    <t>データ元：USDA「Dairy:World Markets and Trade」</t>
    <rPh sb="3" eb="4">
      <t>モト</t>
    </rPh>
    <phoneticPr fontId="1"/>
  </si>
  <si>
    <t xml:space="preserve">  　 2 「前年比」はJミルクによる算出。</t>
    <rPh sb="7" eb="10">
      <t>ゼンネンヒ</t>
    </rPh>
    <rPh sb="19" eb="21">
      <t>サンシュツ</t>
    </rPh>
    <phoneticPr fontId="1"/>
  </si>
  <si>
    <t xml:space="preserve">  　 3 合計は主要国におけるものである。</t>
    <phoneticPr fontId="1"/>
  </si>
  <si>
    <t>アメリカ以外の国</t>
    <rPh sb="4" eb="6">
      <t>イガイ</t>
    </rPh>
    <rPh sb="7" eb="8">
      <t>クニ</t>
    </rPh>
    <phoneticPr fontId="1"/>
  </si>
  <si>
    <t>計</t>
    <rPh sb="0" eb="1">
      <t>ケイ</t>
    </rPh>
    <phoneticPr fontId="1"/>
  </si>
  <si>
    <t>注：1 2015年は予測値。</t>
    <rPh sb="0" eb="1">
      <t>チュウ</t>
    </rPh>
    <rPh sb="8" eb="9">
      <t>ネン</t>
    </rPh>
    <rPh sb="10" eb="13">
      <t>ヨソクチ</t>
    </rPh>
    <phoneticPr fontId="1"/>
  </si>
  <si>
    <t>主要国のバター消費量(2014年公表)</t>
    <rPh sb="0" eb="2">
      <t>シュヨウ</t>
    </rPh>
    <rPh sb="2" eb="3">
      <t>コク</t>
    </rPh>
    <rPh sb="7" eb="10">
      <t>ショウヒリョウ</t>
    </rPh>
    <rPh sb="15" eb="16">
      <t>ネン</t>
    </rPh>
    <rPh sb="16" eb="18">
      <t>コウヒョウ</t>
    </rPh>
    <phoneticPr fontId="1"/>
  </si>
  <si>
    <t>平成22</t>
    <rPh sb="0" eb="2">
      <t>ヘイセイ</t>
    </rPh>
    <phoneticPr fontId="1"/>
  </si>
  <si>
    <t>毎年1回更新、最終更新日2019/1/28</t>
    <rPh sb="0" eb="2">
      <t>マイトシ</t>
    </rPh>
    <rPh sb="3" eb="4">
      <t>カイ</t>
    </rPh>
    <rPh sb="4" eb="6">
      <t>コウシン</t>
    </rPh>
    <rPh sb="7" eb="9">
      <t>サイシュウ</t>
    </rPh>
    <rPh sb="9" eb="12">
      <t>コウシンビ</t>
    </rPh>
    <phoneticPr fontId="1"/>
  </si>
  <si>
    <t>平成26</t>
    <phoneticPr fontId="1"/>
  </si>
  <si>
    <t>令和元</t>
    <rPh sb="0" eb="2">
      <t>レイワ</t>
    </rPh>
    <rPh sb="2" eb="3">
      <t>ガン</t>
    </rPh>
    <phoneticPr fontId="1"/>
  </si>
  <si>
    <t>中国</t>
    <rPh sb="0" eb="2">
      <t>チュウゴク</t>
    </rPh>
    <phoneticPr fontId="1"/>
  </si>
  <si>
    <t>毎年1回更新、最終更新日2021/5/28</t>
    <rPh sb="0" eb="2">
      <t>マイトシ</t>
    </rPh>
    <rPh sb="3" eb="4">
      <t>カイ</t>
    </rPh>
    <rPh sb="4" eb="6">
      <t>コウシン</t>
    </rPh>
    <rPh sb="7" eb="9">
      <t>サイシュウ</t>
    </rPh>
    <rPh sb="9" eb="12">
      <t>コウシンビ</t>
    </rPh>
    <phoneticPr fontId="1"/>
  </si>
  <si>
    <t>主要国のバター消費量(2020年公表)</t>
    <rPh sb="0" eb="2">
      <t>シュヨウ</t>
    </rPh>
    <rPh sb="2" eb="3">
      <t>コク</t>
    </rPh>
    <rPh sb="7" eb="10">
      <t>ショウヒリョウ</t>
    </rPh>
    <rPh sb="15" eb="16">
      <t>ネン</t>
    </rPh>
    <rPh sb="16" eb="18">
      <t>コウヒョウ</t>
    </rPh>
    <phoneticPr fontId="1"/>
  </si>
  <si>
    <t>注：1 2021年は予測値。</t>
    <rPh sb="0" eb="1">
      <t>チュウ</t>
    </rPh>
    <rPh sb="8" eb="9">
      <t>ネン</t>
    </rPh>
    <rPh sb="10" eb="13">
      <t>ヨソクチ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</si>
</sst>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.0_ "/>
  </numFmts>
  <fonts count="10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9" fillId="0" borderId="0" applyFont="0" applyFill="0" applyBorder="0" applyAlignment="0" applyProtection="0">
      <alignment vertical="center"/>
    </xf>
  </cellStyleXfs>
  <cellXfs count="5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5" fillId="3" borderId="8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176" fontId="8" fillId="0" borderId="11" xfId="0" applyNumberFormat="1" applyFont="1" applyBorder="1"/>
    <xf numFmtId="176" fontId="8" fillId="0" borderId="12" xfId="0" applyNumberFormat="1" applyFont="1" applyBorder="1"/>
    <xf numFmtId="0" fontId="3" fillId="2" borderId="13" xfId="0" applyFont="1" applyFill="1" applyBorder="1" applyAlignment="1">
      <alignment horizontal="right"/>
    </xf>
    <xf numFmtId="177" fontId="8" fillId="0" borderId="12" xfId="0" applyNumberFormat="1" applyFont="1" applyBorder="1"/>
    <xf numFmtId="177" fontId="8" fillId="0" borderId="13" xfId="0" applyNumberFormat="1" applyFont="1" applyBorder="1"/>
    <xf numFmtId="0" fontId="3" fillId="2" borderId="6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right"/>
    </xf>
    <xf numFmtId="177" fontId="8" fillId="0" borderId="15" xfId="0" applyNumberFormat="1" applyFont="1" applyBorder="1"/>
    <xf numFmtId="176" fontId="8" fillId="0" borderId="15" xfId="0" applyNumberFormat="1" applyFont="1" applyBorder="1"/>
    <xf numFmtId="177" fontId="8" fillId="0" borderId="14" xfId="0" applyNumberFormat="1" applyFont="1" applyBorder="1"/>
    <xf numFmtId="0" fontId="4" fillId="0" borderId="0" xfId="0" applyFont="1"/>
    <xf numFmtId="0" fontId="0" fillId="0" borderId="0" xfId="0" applyBorder="1"/>
    <xf numFmtId="0" fontId="4" fillId="0" borderId="0" xfId="0" applyFont="1" applyAlignment="1">
      <alignment horizontal="left"/>
    </xf>
    <xf numFmtId="38" fontId="8" fillId="0" borderId="12" xfId="1" applyFont="1" applyBorder="1" applyAlignment="1"/>
    <xf numFmtId="38" fontId="8" fillId="0" borderId="15" xfId="1" applyFont="1" applyBorder="1" applyAlignment="1"/>
    <xf numFmtId="0" fontId="0" fillId="0" borderId="0" xfId="0" applyFont="1"/>
    <xf numFmtId="0" fontId="6" fillId="0" borderId="0" xfId="0" applyFont="1"/>
    <xf numFmtId="38" fontId="8" fillId="0" borderId="12" xfId="1" applyFont="1" applyBorder="1" applyAlignment="1">
      <alignment horizontal="right"/>
    </xf>
    <xf numFmtId="176" fontId="8" fillId="0" borderId="12" xfId="0" applyNumberFormat="1" applyFont="1" applyBorder="1" applyAlignment="1">
      <alignment horizontal="right"/>
    </xf>
    <xf numFmtId="177" fontId="8" fillId="0" borderId="12" xfId="0" applyNumberFormat="1" applyFont="1" applyBorder="1" applyAlignment="1">
      <alignment horizontal="right"/>
    </xf>
    <xf numFmtId="38" fontId="8" fillId="0" borderId="15" xfId="1" applyFont="1" applyBorder="1" applyAlignment="1">
      <alignment horizontal="right"/>
    </xf>
    <xf numFmtId="177" fontId="8" fillId="0" borderId="15" xfId="0" applyNumberFormat="1" applyFont="1" applyBorder="1" applyAlignment="1">
      <alignment horizontal="right"/>
    </xf>
    <xf numFmtId="176" fontId="8" fillId="0" borderId="15" xfId="0" applyNumberFormat="1" applyFont="1" applyBorder="1" applyAlignment="1">
      <alignment horizontal="right"/>
    </xf>
    <xf numFmtId="0" fontId="5" fillId="3" borderId="6" xfId="0" applyFont="1" applyFill="1" applyBorder="1" applyAlignment="1">
      <alignment horizontal="center" vertical="center"/>
    </xf>
    <xf numFmtId="176" fontId="8" fillId="0" borderId="18" xfId="0" applyNumberFormat="1" applyFont="1" applyBorder="1"/>
    <xf numFmtId="0" fontId="0" fillId="5" borderId="0" xfId="0" applyFont="1" applyFill="1"/>
    <xf numFmtId="0" fontId="5" fillId="3" borderId="8" xfId="0" applyFont="1" applyFill="1" applyBorder="1" applyAlignment="1">
      <alignment vertical="center"/>
    </xf>
    <xf numFmtId="177" fontId="8" fillId="0" borderId="21" xfId="0" applyNumberFormat="1" applyFont="1" applyBorder="1" applyAlignment="1">
      <alignment horizontal="right"/>
    </xf>
    <xf numFmtId="0" fontId="5" fillId="3" borderId="19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20"/>
  <sheetViews>
    <sheetView showGridLines="0" tabSelected="1" topLeftCell="J1" zoomScale="90" zoomScaleNormal="90" workbookViewId="0">
      <selection activeCell="AL16" sqref="AL16"/>
    </sheetView>
  </sheetViews>
  <sheetFormatPr defaultRowHeight="14.25" x14ac:dyDescent="0.15"/>
  <cols>
    <col min="1" max="1" width="5.625" customWidth="1"/>
    <col min="2" max="4" width="7.625" customWidth="1"/>
    <col min="5" max="5" width="6.625" customWidth="1"/>
    <col min="6" max="6" width="7.625" customWidth="1"/>
    <col min="7" max="7" width="6.625" customWidth="1"/>
    <col min="8" max="8" width="7.625" customWidth="1"/>
    <col min="9" max="9" width="6.625" customWidth="1"/>
    <col min="10" max="10" width="7.625" customWidth="1"/>
    <col min="11" max="11" width="6.625" customWidth="1"/>
    <col min="12" max="12" width="7.625" customWidth="1"/>
    <col min="13" max="13" width="6.625" customWidth="1"/>
    <col min="14" max="14" width="7.625" customWidth="1"/>
    <col min="15" max="15" width="6.625" customWidth="1"/>
    <col min="16" max="16" width="7.625" customWidth="1"/>
    <col min="17" max="17" width="6.625" customWidth="1"/>
    <col min="18" max="18" width="7.625" customWidth="1"/>
    <col min="19" max="19" width="6.625" customWidth="1"/>
    <col min="20" max="20" width="7.625" customWidth="1"/>
    <col min="21" max="21" width="6.625" customWidth="1"/>
    <col min="22" max="22" width="7.625" customWidth="1"/>
    <col min="23" max="23" width="6.625" customWidth="1"/>
    <col min="24" max="24" width="7.625" customWidth="1"/>
    <col min="25" max="25" width="6.625" customWidth="1"/>
    <col min="26" max="26" width="7.625" customWidth="1"/>
    <col min="27" max="27" width="6.625" customWidth="1"/>
    <col min="28" max="28" width="7.625" customWidth="1"/>
    <col min="29" max="29" width="6.625" customWidth="1"/>
    <col min="30" max="30" width="7.625" customWidth="1"/>
    <col min="31" max="31" width="6.625" customWidth="1"/>
    <col min="32" max="32" width="7.625" customWidth="1"/>
    <col min="33" max="33" width="6.625" customWidth="1"/>
    <col min="34" max="34" width="7.625" customWidth="1"/>
    <col min="35" max="35" width="6.625" customWidth="1"/>
    <col min="36" max="36" width="7.625" customWidth="1"/>
    <col min="37" max="37" width="6.625" customWidth="1"/>
    <col min="38" max="38" width="6.5" style="24" customWidth="1"/>
    <col min="39" max="39" width="6.625" style="24" customWidth="1"/>
    <col min="41" max="41" width="6.625" customWidth="1"/>
    <col min="43" max="43" width="6.625" customWidth="1"/>
  </cols>
  <sheetData>
    <row r="1" spans="2:39" ht="12" customHeight="1" x14ac:dyDescent="0.15"/>
    <row r="2" spans="2:39" ht="15" customHeight="1" x14ac:dyDescent="0.15">
      <c r="B2" s="1" t="s">
        <v>33</v>
      </c>
      <c r="C2" s="1"/>
    </row>
    <row r="3" spans="2:39" ht="12" customHeight="1" x14ac:dyDescent="0.15"/>
    <row r="4" spans="2:39" ht="12" customHeight="1" x14ac:dyDescent="0.15">
      <c r="B4" s="2"/>
      <c r="C4" s="2"/>
      <c r="AL4"/>
      <c r="AM4" s="3" t="s">
        <v>0</v>
      </c>
    </row>
    <row r="5" spans="2:39" ht="12" customHeight="1" x14ac:dyDescent="0.15">
      <c r="B5" s="44" t="s">
        <v>1</v>
      </c>
      <c r="C5" s="45"/>
      <c r="D5" s="50" t="s">
        <v>12</v>
      </c>
      <c r="E5" s="41"/>
      <c r="F5" s="40" t="s">
        <v>9</v>
      </c>
      <c r="G5" s="41"/>
      <c r="H5" s="40" t="s">
        <v>17</v>
      </c>
      <c r="I5" s="41"/>
      <c r="J5" s="40" t="s">
        <v>15</v>
      </c>
      <c r="K5" s="41"/>
      <c r="L5" s="40" t="s">
        <v>10</v>
      </c>
      <c r="M5" s="41"/>
      <c r="N5" s="40" t="s">
        <v>6</v>
      </c>
      <c r="O5" s="41"/>
      <c r="P5" s="40" t="s">
        <v>31</v>
      </c>
      <c r="Q5" s="41"/>
      <c r="R5" s="40" t="s">
        <v>11</v>
      </c>
      <c r="S5" s="41"/>
      <c r="T5" s="40" t="s">
        <v>16</v>
      </c>
      <c r="U5" s="41"/>
      <c r="V5" s="40" t="s">
        <v>3</v>
      </c>
      <c r="W5" s="41"/>
      <c r="X5" s="40" t="s">
        <v>7</v>
      </c>
      <c r="Y5" s="41"/>
      <c r="Z5" s="40" t="s">
        <v>18</v>
      </c>
      <c r="AA5" s="41"/>
      <c r="AB5" s="40" t="s">
        <v>13</v>
      </c>
      <c r="AC5" s="41"/>
      <c r="AD5" s="40" t="s">
        <v>4</v>
      </c>
      <c r="AE5" s="41"/>
      <c r="AF5" s="40" t="s">
        <v>14</v>
      </c>
      <c r="AG5" s="41"/>
      <c r="AH5" s="40" t="s">
        <v>23</v>
      </c>
      <c r="AI5" s="41"/>
      <c r="AJ5" s="40" t="s">
        <v>8</v>
      </c>
      <c r="AK5" s="41"/>
      <c r="AL5" s="36" t="s">
        <v>2</v>
      </c>
      <c r="AM5" s="37"/>
    </row>
    <row r="6" spans="2:39" ht="12" customHeight="1" x14ac:dyDescent="0.15">
      <c r="B6" s="46"/>
      <c r="C6" s="47"/>
      <c r="D6" s="51"/>
      <c r="E6" s="43"/>
      <c r="F6" s="42"/>
      <c r="G6" s="43"/>
      <c r="H6" s="42"/>
      <c r="I6" s="43"/>
      <c r="J6" s="42"/>
      <c r="K6" s="43"/>
      <c r="L6" s="42"/>
      <c r="M6" s="43"/>
      <c r="N6" s="42"/>
      <c r="O6" s="43"/>
      <c r="P6" s="42"/>
      <c r="Q6" s="43"/>
      <c r="R6" s="42"/>
      <c r="S6" s="43"/>
      <c r="T6" s="42"/>
      <c r="U6" s="43"/>
      <c r="V6" s="42"/>
      <c r="W6" s="43"/>
      <c r="X6" s="42"/>
      <c r="Y6" s="43"/>
      <c r="Z6" s="42"/>
      <c r="AA6" s="43"/>
      <c r="AB6" s="42"/>
      <c r="AC6" s="43"/>
      <c r="AD6" s="42"/>
      <c r="AE6" s="43"/>
      <c r="AF6" s="42"/>
      <c r="AG6" s="43"/>
      <c r="AH6" s="42"/>
      <c r="AI6" s="43"/>
      <c r="AJ6" s="42"/>
      <c r="AK6" s="43"/>
      <c r="AL6" s="38"/>
      <c r="AM6" s="39"/>
    </row>
    <row r="7" spans="2:39" ht="12" customHeight="1" x14ac:dyDescent="0.15">
      <c r="B7" s="48"/>
      <c r="C7" s="49"/>
      <c r="D7" s="31"/>
      <c r="E7" s="5" t="s">
        <v>5</v>
      </c>
      <c r="F7" s="4"/>
      <c r="G7" s="5" t="s">
        <v>5</v>
      </c>
      <c r="H7" s="4"/>
      <c r="I7" s="5" t="s">
        <v>5</v>
      </c>
      <c r="J7" s="4"/>
      <c r="K7" s="5" t="s">
        <v>5</v>
      </c>
      <c r="L7" s="4"/>
      <c r="M7" s="5" t="s">
        <v>5</v>
      </c>
      <c r="N7" s="4"/>
      <c r="O7" s="5" t="s">
        <v>5</v>
      </c>
      <c r="P7" s="4"/>
      <c r="Q7" s="5" t="s">
        <v>5</v>
      </c>
      <c r="R7" s="4"/>
      <c r="S7" s="5" t="s">
        <v>5</v>
      </c>
      <c r="T7" s="4"/>
      <c r="U7" s="5" t="s">
        <v>5</v>
      </c>
      <c r="V7" s="4"/>
      <c r="W7" s="5" t="s">
        <v>5</v>
      </c>
      <c r="X7" s="4"/>
      <c r="Y7" s="5" t="s">
        <v>5</v>
      </c>
      <c r="Z7" s="4"/>
      <c r="AA7" s="5" t="s">
        <v>5</v>
      </c>
      <c r="AB7" s="4"/>
      <c r="AC7" s="5" t="s">
        <v>5</v>
      </c>
      <c r="AD7" s="4"/>
      <c r="AE7" s="5" t="s">
        <v>5</v>
      </c>
      <c r="AF7" s="4"/>
      <c r="AG7" s="5" t="s">
        <v>5</v>
      </c>
      <c r="AH7" s="4" t="s">
        <v>24</v>
      </c>
      <c r="AI7" s="5" t="s">
        <v>5</v>
      </c>
      <c r="AJ7" s="4"/>
      <c r="AK7" s="5" t="s">
        <v>5</v>
      </c>
      <c r="AL7" s="34"/>
      <c r="AM7" s="6" t="s">
        <v>5</v>
      </c>
    </row>
    <row r="8" spans="2:39" s="23" customFormat="1" ht="12" customHeight="1" x14ac:dyDescent="0.15">
      <c r="B8" s="7">
        <v>2014</v>
      </c>
      <c r="C8" s="10" t="s">
        <v>29</v>
      </c>
      <c r="D8" s="25">
        <v>0</v>
      </c>
      <c r="E8" s="27" t="s">
        <v>19</v>
      </c>
      <c r="F8" s="9">
        <v>38</v>
      </c>
      <c r="G8" s="27" t="s">
        <v>19</v>
      </c>
      <c r="H8" s="9">
        <v>89</v>
      </c>
      <c r="I8" s="27" t="s">
        <v>19</v>
      </c>
      <c r="J8" s="26">
        <v>53</v>
      </c>
      <c r="K8" s="27" t="s">
        <v>19</v>
      </c>
      <c r="L8" s="9">
        <v>80</v>
      </c>
      <c r="M8" s="27" t="s">
        <v>19</v>
      </c>
      <c r="N8" s="8">
        <v>99</v>
      </c>
      <c r="O8" s="27" t="s">
        <v>19</v>
      </c>
      <c r="P8" s="27" t="s">
        <v>19</v>
      </c>
      <c r="Q8" s="27" t="s">
        <v>19</v>
      </c>
      <c r="R8" s="21">
        <v>2162</v>
      </c>
      <c r="S8" s="27" t="s">
        <v>19</v>
      </c>
      <c r="T8" s="21">
        <v>4876</v>
      </c>
      <c r="U8" s="27" t="s">
        <v>19</v>
      </c>
      <c r="V8" s="9">
        <v>75</v>
      </c>
      <c r="W8" s="27" t="s">
        <v>19</v>
      </c>
      <c r="X8" s="9">
        <v>236</v>
      </c>
      <c r="Y8" s="27" t="s">
        <v>19</v>
      </c>
      <c r="Z8" s="9">
        <v>22</v>
      </c>
      <c r="AA8" s="27" t="s">
        <v>19</v>
      </c>
      <c r="AB8" s="26">
        <v>376</v>
      </c>
      <c r="AC8" s="27" t="s">
        <v>19</v>
      </c>
      <c r="AD8" s="9">
        <v>22</v>
      </c>
      <c r="AE8" s="27" t="s">
        <v>19</v>
      </c>
      <c r="AF8" s="26">
        <v>116</v>
      </c>
      <c r="AG8" s="27" t="s">
        <v>19</v>
      </c>
      <c r="AH8" s="25">
        <v>8244</v>
      </c>
      <c r="AI8" s="27" t="s">
        <v>19</v>
      </c>
      <c r="AJ8" s="9">
        <v>793</v>
      </c>
      <c r="AK8" s="27" t="s">
        <v>19</v>
      </c>
      <c r="AL8" s="21">
        <v>9037</v>
      </c>
      <c r="AM8" s="35" t="s">
        <v>19</v>
      </c>
    </row>
    <row r="9" spans="2:39" s="23" customFormat="1" ht="12" customHeight="1" x14ac:dyDescent="0.15">
      <c r="B9" s="7">
        <v>2015</v>
      </c>
      <c r="C9" s="10">
        <v>27</v>
      </c>
      <c r="D9" s="25">
        <v>0</v>
      </c>
      <c r="E9" s="27" t="s">
        <v>19</v>
      </c>
      <c r="F9" s="9">
        <v>37</v>
      </c>
      <c r="G9" s="11">
        <f t="shared" ref="G9:G13" si="0">F9/F8*100</f>
        <v>97.368421052631575</v>
      </c>
      <c r="H9" s="9">
        <v>94</v>
      </c>
      <c r="I9" s="11">
        <f t="shared" ref="I9:I13" si="1">H9/H8*100</f>
        <v>105.61797752808988</v>
      </c>
      <c r="J9" s="26">
        <v>44</v>
      </c>
      <c r="K9" s="27">
        <f t="shared" ref="K9:K13" si="2">J9/J8*100</f>
        <v>83.018867924528308</v>
      </c>
      <c r="L9" s="9">
        <v>84</v>
      </c>
      <c r="M9" s="11">
        <f t="shared" ref="M9:M10" si="3">L9/L8*100</f>
        <v>105</v>
      </c>
      <c r="N9" s="8">
        <v>106</v>
      </c>
      <c r="O9" s="11">
        <f t="shared" ref="O9:O12" si="4">N9/N8*100</f>
        <v>107.07070707070707</v>
      </c>
      <c r="P9" s="9">
        <v>172</v>
      </c>
      <c r="Q9" s="27" t="s">
        <v>19</v>
      </c>
      <c r="R9" s="21">
        <v>2150</v>
      </c>
      <c r="S9" s="11">
        <f t="shared" ref="S9:S13" si="5">R9/R8*100</f>
        <v>99.444958371877888</v>
      </c>
      <c r="T9" s="21">
        <v>5032</v>
      </c>
      <c r="U9" s="11">
        <f t="shared" ref="U9:U13" si="6">T9/T8*100</f>
        <v>103.19934372436424</v>
      </c>
      <c r="V9" s="9">
        <v>77</v>
      </c>
      <c r="W9" s="11">
        <f t="shared" ref="W9:W13" si="7">V9/V8*100</f>
        <v>102.66666666666666</v>
      </c>
      <c r="X9" s="9">
        <v>249</v>
      </c>
      <c r="Y9" s="11">
        <f t="shared" ref="Y9:Y12" si="8">X9/X8*100</f>
        <v>105.5084745762712</v>
      </c>
      <c r="Z9" s="9">
        <v>24</v>
      </c>
      <c r="AA9" s="11">
        <f t="shared" ref="AA9" si="9">Z9/Z8*100</f>
        <v>109.09090909090908</v>
      </c>
      <c r="AB9" s="26">
        <v>350</v>
      </c>
      <c r="AC9" s="27">
        <f t="shared" ref="AC9:AC13" si="10">AB9/AB8*100</f>
        <v>93.085106382978722</v>
      </c>
      <c r="AD9" s="9">
        <v>25</v>
      </c>
      <c r="AE9" s="11">
        <f t="shared" ref="AE9:AE13" si="11">AD9/AD8*100</f>
        <v>113.63636363636364</v>
      </c>
      <c r="AF9" s="26">
        <v>97</v>
      </c>
      <c r="AG9" s="27">
        <f t="shared" ref="AG9:AG13" si="12">AF9/AF8*100</f>
        <v>83.620689655172413</v>
      </c>
      <c r="AH9" s="25">
        <v>8541</v>
      </c>
      <c r="AI9" s="27">
        <f t="shared" ref="AI9:AI13" si="13">AH9/AH8*100</f>
        <v>103.60262008733625</v>
      </c>
      <c r="AJ9" s="9">
        <v>832</v>
      </c>
      <c r="AK9" s="11">
        <f t="shared" ref="AK9:AK10" si="14">AJ9/AJ8*100</f>
        <v>104.91803278688525</v>
      </c>
      <c r="AL9" s="21">
        <v>9373</v>
      </c>
      <c r="AM9" s="12">
        <f t="shared" ref="AM9:AM10" si="15">AL9/AL8*100</f>
        <v>103.718048024787</v>
      </c>
    </row>
    <row r="10" spans="2:39" s="23" customFormat="1" ht="12" customHeight="1" x14ac:dyDescent="0.15">
      <c r="B10" s="7">
        <v>2016</v>
      </c>
      <c r="C10" s="10">
        <v>28</v>
      </c>
      <c r="D10" s="25">
        <v>0</v>
      </c>
      <c r="E10" s="27" t="s">
        <v>19</v>
      </c>
      <c r="F10" s="9">
        <v>32</v>
      </c>
      <c r="G10" s="11">
        <f t="shared" si="0"/>
        <v>86.486486486486484</v>
      </c>
      <c r="H10" s="9">
        <v>102</v>
      </c>
      <c r="I10" s="11">
        <f t="shared" si="1"/>
        <v>108.51063829787233</v>
      </c>
      <c r="J10" s="26">
        <v>41</v>
      </c>
      <c r="K10" s="27">
        <f t="shared" si="2"/>
        <v>93.181818181818173</v>
      </c>
      <c r="L10" s="9">
        <v>89</v>
      </c>
      <c r="M10" s="11">
        <f t="shared" si="3"/>
        <v>105.95238095238095</v>
      </c>
      <c r="N10" s="8">
        <v>117</v>
      </c>
      <c r="O10" s="11">
        <f t="shared" si="4"/>
        <v>110.37735849056605</v>
      </c>
      <c r="P10" s="9">
        <v>184</v>
      </c>
      <c r="Q10" s="11">
        <f t="shared" ref="Q10:Q14" si="16">P10/P9*100</f>
        <v>106.9767441860465</v>
      </c>
      <c r="R10" s="21">
        <v>2182</v>
      </c>
      <c r="S10" s="11">
        <f t="shared" si="5"/>
        <v>101.48837209302326</v>
      </c>
      <c r="T10" s="21">
        <v>5196</v>
      </c>
      <c r="U10" s="11">
        <f t="shared" si="6"/>
        <v>103.2591414944356</v>
      </c>
      <c r="V10" s="9">
        <v>72</v>
      </c>
      <c r="W10" s="11">
        <f t="shared" si="7"/>
        <v>93.506493506493499</v>
      </c>
      <c r="X10" s="9">
        <v>267</v>
      </c>
      <c r="Y10" s="11">
        <f t="shared" si="8"/>
        <v>107.22891566265061</v>
      </c>
      <c r="Z10" s="9">
        <v>28</v>
      </c>
      <c r="AA10" s="11">
        <f>Z10/Z9*100</f>
        <v>116.66666666666667</v>
      </c>
      <c r="AB10" s="26">
        <v>353</v>
      </c>
      <c r="AC10" s="27">
        <f t="shared" si="10"/>
        <v>100.85714285714286</v>
      </c>
      <c r="AD10" s="9">
        <v>24</v>
      </c>
      <c r="AE10" s="11">
        <f t="shared" si="11"/>
        <v>96</v>
      </c>
      <c r="AF10" s="26">
        <v>93</v>
      </c>
      <c r="AG10" s="27">
        <f t="shared" si="12"/>
        <v>95.876288659793815</v>
      </c>
      <c r="AH10" s="25">
        <v>8780</v>
      </c>
      <c r="AI10" s="27">
        <f t="shared" si="13"/>
        <v>102.79826718182883</v>
      </c>
      <c r="AJ10" s="9">
        <v>849</v>
      </c>
      <c r="AK10" s="11">
        <f t="shared" si="14"/>
        <v>102.04326923076923</v>
      </c>
      <c r="AL10" s="21">
        <v>9629</v>
      </c>
      <c r="AM10" s="12">
        <f t="shared" si="15"/>
        <v>102.73124933319109</v>
      </c>
    </row>
    <row r="11" spans="2:39" s="23" customFormat="1" ht="12" customHeight="1" x14ac:dyDescent="0.15">
      <c r="B11" s="7">
        <v>2017</v>
      </c>
      <c r="C11" s="10">
        <v>29</v>
      </c>
      <c r="D11" s="25">
        <v>0</v>
      </c>
      <c r="E11" s="27" t="s">
        <v>19</v>
      </c>
      <c r="F11" s="9">
        <v>28</v>
      </c>
      <c r="G11" s="11">
        <f t="shared" si="0"/>
        <v>87.5</v>
      </c>
      <c r="H11" s="9">
        <v>115</v>
      </c>
      <c r="I11" s="11">
        <f t="shared" si="1"/>
        <v>112.74509803921569</v>
      </c>
      <c r="J11" s="26">
        <v>47</v>
      </c>
      <c r="K11" s="27">
        <f t="shared" si="2"/>
        <v>114.63414634146341</v>
      </c>
      <c r="L11" s="9">
        <v>88</v>
      </c>
      <c r="M11" s="11">
        <f>L11/L10*100</f>
        <v>98.876404494382015</v>
      </c>
      <c r="N11" s="8">
        <v>121</v>
      </c>
      <c r="O11" s="11">
        <f t="shared" si="4"/>
        <v>103.41880341880344</v>
      </c>
      <c r="P11" s="9">
        <v>195</v>
      </c>
      <c r="Q11" s="11">
        <f t="shared" si="16"/>
        <v>105.9782608695652</v>
      </c>
      <c r="R11" s="21">
        <v>2207</v>
      </c>
      <c r="S11" s="11">
        <f t="shared" si="5"/>
        <v>101.14573785517874</v>
      </c>
      <c r="T11" s="21">
        <v>5387</v>
      </c>
      <c r="U11" s="11">
        <f t="shared" si="6"/>
        <v>103.67590454195535</v>
      </c>
      <c r="V11" s="9">
        <v>72</v>
      </c>
      <c r="W11" s="11">
        <f t="shared" si="7"/>
        <v>100</v>
      </c>
      <c r="X11" s="9">
        <v>264</v>
      </c>
      <c r="Y11" s="11">
        <f t="shared" si="8"/>
        <v>98.876404494382015</v>
      </c>
      <c r="Z11" s="9">
        <v>28</v>
      </c>
      <c r="AA11" s="11">
        <f>Z11/Z10*100</f>
        <v>100</v>
      </c>
      <c r="AB11" s="26">
        <v>357</v>
      </c>
      <c r="AC11" s="27">
        <f t="shared" si="10"/>
        <v>101.13314447592067</v>
      </c>
      <c r="AD11" s="9">
        <v>24</v>
      </c>
      <c r="AE11" s="11">
        <f t="shared" si="11"/>
        <v>100</v>
      </c>
      <c r="AF11" s="26">
        <v>82</v>
      </c>
      <c r="AG11" s="27">
        <f t="shared" si="12"/>
        <v>88.172043010752688</v>
      </c>
      <c r="AH11" s="25">
        <v>9015</v>
      </c>
      <c r="AI11" s="27">
        <f t="shared" si="13"/>
        <v>102.67653758542141</v>
      </c>
      <c r="AJ11" s="9">
        <v>849</v>
      </c>
      <c r="AK11" s="11">
        <f>AJ11/AJ10*100</f>
        <v>100</v>
      </c>
      <c r="AL11" s="21">
        <v>9864</v>
      </c>
      <c r="AM11" s="12">
        <f>AL11/AL10*100</f>
        <v>102.44054418942777</v>
      </c>
    </row>
    <row r="12" spans="2:39" ht="12" customHeight="1" x14ac:dyDescent="0.15">
      <c r="B12" s="7">
        <v>2018</v>
      </c>
      <c r="C12" s="10">
        <v>30</v>
      </c>
      <c r="D12" s="25">
        <v>0</v>
      </c>
      <c r="E12" s="27" t="s">
        <v>19</v>
      </c>
      <c r="F12" s="9">
        <v>21</v>
      </c>
      <c r="G12" s="11">
        <f t="shared" si="0"/>
        <v>75</v>
      </c>
      <c r="H12" s="9">
        <v>117</v>
      </c>
      <c r="I12" s="11">
        <f t="shared" si="1"/>
        <v>101.7391304347826</v>
      </c>
      <c r="J12" s="26">
        <v>37</v>
      </c>
      <c r="K12" s="27">
        <f t="shared" si="2"/>
        <v>78.723404255319153</v>
      </c>
      <c r="L12" s="9">
        <v>91</v>
      </c>
      <c r="M12" s="11">
        <f>L12/L11*100</f>
        <v>103.40909090909092</v>
      </c>
      <c r="N12" s="9">
        <v>124</v>
      </c>
      <c r="O12" s="11">
        <f t="shared" si="4"/>
        <v>102.4793388429752</v>
      </c>
      <c r="P12" s="9">
        <v>226</v>
      </c>
      <c r="Q12" s="11">
        <f t="shared" si="16"/>
        <v>115.89743589743591</v>
      </c>
      <c r="R12" s="21">
        <v>2207</v>
      </c>
      <c r="S12" s="11">
        <f t="shared" si="5"/>
        <v>100</v>
      </c>
      <c r="T12" s="21">
        <v>5577</v>
      </c>
      <c r="U12" s="11">
        <f t="shared" si="6"/>
        <v>103.52700946723594</v>
      </c>
      <c r="V12" s="9">
        <v>78</v>
      </c>
      <c r="W12" s="11">
        <f t="shared" si="7"/>
        <v>108.33333333333333</v>
      </c>
      <c r="X12" s="9">
        <v>250</v>
      </c>
      <c r="Y12" s="11">
        <f t="shared" si="8"/>
        <v>94.696969696969703</v>
      </c>
      <c r="Z12" s="9">
        <v>29</v>
      </c>
      <c r="AA12" s="11">
        <f>Z12/Z11*100</f>
        <v>103.57142857142858</v>
      </c>
      <c r="AB12" s="26">
        <v>346</v>
      </c>
      <c r="AC12" s="27">
        <f t="shared" si="10"/>
        <v>96.918767507002798</v>
      </c>
      <c r="AD12" s="9">
        <v>23</v>
      </c>
      <c r="AE12" s="11">
        <f t="shared" si="11"/>
        <v>95.833333333333343</v>
      </c>
      <c r="AF12" s="26">
        <v>76</v>
      </c>
      <c r="AG12" s="27">
        <f t="shared" si="12"/>
        <v>92.682926829268297</v>
      </c>
      <c r="AH12" s="25">
        <v>9202</v>
      </c>
      <c r="AI12" s="27">
        <f t="shared" si="13"/>
        <v>102.07432057681642</v>
      </c>
      <c r="AJ12" s="9">
        <v>898</v>
      </c>
      <c r="AK12" s="11">
        <f>AJ12/AJ11*100</f>
        <v>105.77149587750294</v>
      </c>
      <c r="AL12" s="21">
        <v>10100</v>
      </c>
      <c r="AM12" s="12">
        <f>AL12/AL11*100</f>
        <v>102.39253852392538</v>
      </c>
    </row>
    <row r="13" spans="2:39" ht="12" customHeight="1" x14ac:dyDescent="0.15">
      <c r="B13" s="7">
        <v>2019</v>
      </c>
      <c r="C13" s="10">
        <v>31</v>
      </c>
      <c r="D13" s="25">
        <v>0</v>
      </c>
      <c r="E13" s="27" t="s">
        <v>19</v>
      </c>
      <c r="F13" s="9">
        <v>15</v>
      </c>
      <c r="G13" s="11">
        <f t="shared" si="0"/>
        <v>71.428571428571431</v>
      </c>
      <c r="H13" s="9">
        <v>104</v>
      </c>
      <c r="I13" s="11">
        <f t="shared" si="1"/>
        <v>88.888888888888886</v>
      </c>
      <c r="J13" s="26">
        <v>43</v>
      </c>
      <c r="K13" s="27">
        <f t="shared" si="2"/>
        <v>116.21621621621621</v>
      </c>
      <c r="L13" s="9">
        <v>89</v>
      </c>
      <c r="M13" s="11">
        <f t="shared" ref="M13" si="17">L13/L12*100</f>
        <v>97.802197802197796</v>
      </c>
      <c r="N13" s="9">
        <v>141</v>
      </c>
      <c r="O13" s="11">
        <f t="shared" ref="O13" si="18">N13/N12*100</f>
        <v>113.70967741935485</v>
      </c>
      <c r="P13" s="9">
        <v>198</v>
      </c>
      <c r="Q13" s="11">
        <f t="shared" si="16"/>
        <v>87.610619469026545</v>
      </c>
      <c r="R13" s="21">
        <v>2173</v>
      </c>
      <c r="S13" s="11">
        <f t="shared" si="5"/>
        <v>98.459447213411863</v>
      </c>
      <c r="T13" s="21">
        <v>5803</v>
      </c>
      <c r="U13" s="11">
        <f t="shared" si="6"/>
        <v>104.05235789851174</v>
      </c>
      <c r="V13" s="9">
        <v>83</v>
      </c>
      <c r="W13" s="11">
        <f t="shared" si="7"/>
        <v>106.41025641025641</v>
      </c>
      <c r="X13" s="9">
        <v>277</v>
      </c>
      <c r="Y13" s="11">
        <f t="shared" ref="Y13" si="19">X13/X12*100</f>
        <v>110.80000000000001</v>
      </c>
      <c r="Z13" s="9">
        <v>29</v>
      </c>
      <c r="AA13" s="11">
        <f t="shared" ref="AA13" si="20">Z13/Z12*100</f>
        <v>100</v>
      </c>
      <c r="AB13" s="26">
        <v>384</v>
      </c>
      <c r="AC13" s="27">
        <f t="shared" si="10"/>
        <v>110.98265895953756</v>
      </c>
      <c r="AD13" s="9">
        <v>24</v>
      </c>
      <c r="AE13" s="11">
        <f t="shared" si="11"/>
        <v>104.34782608695652</v>
      </c>
      <c r="AF13" s="26">
        <v>79</v>
      </c>
      <c r="AG13" s="27">
        <f t="shared" si="12"/>
        <v>103.94736842105263</v>
      </c>
      <c r="AH13" s="25">
        <v>9442</v>
      </c>
      <c r="AI13" s="27">
        <f t="shared" si="13"/>
        <v>102.60812866768094</v>
      </c>
      <c r="AJ13" s="9">
        <v>940</v>
      </c>
      <c r="AK13" s="11">
        <f t="shared" ref="AK13" si="21">AJ13/AJ12*100</f>
        <v>104.67706013363029</v>
      </c>
      <c r="AL13" s="21">
        <v>10382</v>
      </c>
      <c r="AM13" s="12">
        <f t="shared" ref="AM13" si="22">AL13/AL12*100</f>
        <v>102.79207920792079</v>
      </c>
    </row>
    <row r="14" spans="2:39" ht="12" customHeight="1" x14ac:dyDescent="0.15">
      <c r="B14" s="7">
        <v>2020</v>
      </c>
      <c r="C14" s="10" t="s">
        <v>30</v>
      </c>
      <c r="D14" s="25">
        <v>0</v>
      </c>
      <c r="E14" s="27" t="s">
        <v>19</v>
      </c>
      <c r="F14" s="9">
        <v>17</v>
      </c>
      <c r="G14" s="11">
        <f t="shared" ref="G14" si="23">F14/F13*100</f>
        <v>113.33333333333333</v>
      </c>
      <c r="H14" s="9">
        <v>107</v>
      </c>
      <c r="I14" s="11">
        <f t="shared" ref="I14" si="24">H14/H13*100</f>
        <v>102.88461538461537</v>
      </c>
      <c r="J14" s="26">
        <v>40</v>
      </c>
      <c r="K14" s="27">
        <f t="shared" ref="K14" si="25">J14/J13*100</f>
        <v>93.023255813953483</v>
      </c>
      <c r="L14" s="9">
        <v>82</v>
      </c>
      <c r="M14" s="11">
        <f t="shared" ref="M14" si="26">L14/L13*100</f>
        <v>92.134831460674164</v>
      </c>
      <c r="N14" s="9">
        <v>139</v>
      </c>
      <c r="O14" s="11">
        <f t="shared" ref="O14" si="27">N14/N13*100</f>
        <v>98.581560283687935</v>
      </c>
      <c r="P14" s="9">
        <v>231</v>
      </c>
      <c r="Q14" s="11">
        <f t="shared" si="16"/>
        <v>116.66666666666667</v>
      </c>
      <c r="R14" s="21">
        <v>2169</v>
      </c>
      <c r="S14" s="11">
        <f t="shared" ref="S14" si="28">R14/R13*100</f>
        <v>99.815922687528754</v>
      </c>
      <c r="T14" s="21">
        <v>6078</v>
      </c>
      <c r="U14" s="11">
        <f t="shared" ref="U14" si="29">T14/T13*100</f>
        <v>104.73892814061692</v>
      </c>
      <c r="V14" s="9">
        <v>76</v>
      </c>
      <c r="W14" s="11">
        <f t="shared" ref="W14" si="30">V14/V13*100</f>
        <v>91.566265060240966</v>
      </c>
      <c r="X14" s="9">
        <v>280</v>
      </c>
      <c r="Y14" s="11">
        <f t="shared" ref="Y14" si="31">X14/X13*100</f>
        <v>101.08303249097472</v>
      </c>
      <c r="Z14" s="9">
        <v>30</v>
      </c>
      <c r="AA14" s="11">
        <f t="shared" ref="AA14" si="32">Z14/Z13*100</f>
        <v>103.44827586206897</v>
      </c>
      <c r="AB14" s="26">
        <v>395</v>
      </c>
      <c r="AC14" s="27">
        <f t="shared" ref="AC14" si="33">AB14/AB13*100</f>
        <v>102.86458333333333</v>
      </c>
      <c r="AD14" s="9">
        <v>22</v>
      </c>
      <c r="AE14" s="11">
        <f t="shared" ref="AE14" si="34">AD14/AD13*100</f>
        <v>91.666666666666657</v>
      </c>
      <c r="AF14" s="26">
        <v>78</v>
      </c>
      <c r="AG14" s="27">
        <f t="shared" ref="AG14" si="35">AF14/AF13*100</f>
        <v>98.734177215189874</v>
      </c>
      <c r="AH14" s="25">
        <v>9744</v>
      </c>
      <c r="AI14" s="27">
        <f t="shared" ref="AI14" si="36">AH14/AH13*100</f>
        <v>103.19847489938572</v>
      </c>
      <c r="AJ14" s="9">
        <v>988</v>
      </c>
      <c r="AK14" s="11">
        <f t="shared" ref="AK14" si="37">AJ14/AJ13*100</f>
        <v>105.10638297872342</v>
      </c>
      <c r="AL14" s="21">
        <v>10732</v>
      </c>
      <c r="AM14" s="12">
        <f t="shared" ref="AM14" si="38">AL14/AL13*100</f>
        <v>103.37121941822384</v>
      </c>
    </row>
    <row r="15" spans="2:39" ht="12" customHeight="1" x14ac:dyDescent="0.15">
      <c r="B15" s="13">
        <v>2021</v>
      </c>
      <c r="C15" s="14">
        <v>2</v>
      </c>
      <c r="D15" s="28">
        <v>0</v>
      </c>
      <c r="E15" s="29" t="s">
        <v>19</v>
      </c>
      <c r="F15" s="16">
        <v>18</v>
      </c>
      <c r="G15" s="15">
        <f t="shared" ref="G15" si="39">F15/F14*100</f>
        <v>105.88235294117648</v>
      </c>
      <c r="H15" s="16">
        <v>110</v>
      </c>
      <c r="I15" s="15">
        <f t="shared" ref="I15" si="40">H15/H14*100</f>
        <v>102.803738317757</v>
      </c>
      <c r="J15" s="30">
        <v>40</v>
      </c>
      <c r="K15" s="29">
        <f t="shared" ref="K15" si="41">J15/J14*100</f>
        <v>100</v>
      </c>
      <c r="L15" s="16">
        <v>83</v>
      </c>
      <c r="M15" s="15">
        <f t="shared" ref="M15" si="42">L15/L14*100</f>
        <v>101.21951219512195</v>
      </c>
      <c r="N15" s="16">
        <v>142</v>
      </c>
      <c r="O15" s="15">
        <f t="shared" ref="O15" si="43">N15/N14*100</f>
        <v>102.15827338129498</v>
      </c>
      <c r="P15" s="16">
        <v>249</v>
      </c>
      <c r="Q15" s="15">
        <f t="shared" ref="Q15" si="44">P15/P14*100</f>
        <v>107.79220779220779</v>
      </c>
      <c r="R15" s="22">
        <v>2195</v>
      </c>
      <c r="S15" s="15">
        <f t="shared" ref="S15" si="45">R15/R14*100</f>
        <v>101.19870908252651</v>
      </c>
      <c r="T15" s="22">
        <v>6276</v>
      </c>
      <c r="U15" s="15">
        <f t="shared" ref="U15" si="46">T15/T14*100</f>
        <v>103.25765054294176</v>
      </c>
      <c r="V15" s="16">
        <v>81</v>
      </c>
      <c r="W15" s="15">
        <f t="shared" ref="W15" si="47">V15/V14*100</f>
        <v>106.57894736842107</v>
      </c>
      <c r="X15" s="16">
        <v>287</v>
      </c>
      <c r="Y15" s="15">
        <f t="shared" ref="Y15" si="48">X15/X14*100</f>
        <v>102.49999999999999</v>
      </c>
      <c r="Z15" s="16">
        <v>30</v>
      </c>
      <c r="AA15" s="15">
        <f t="shared" ref="AA15" si="49">Z15/Z14*100</f>
        <v>100</v>
      </c>
      <c r="AB15" s="30">
        <v>400</v>
      </c>
      <c r="AC15" s="29">
        <f t="shared" ref="AC15" si="50">AB15/AB14*100</f>
        <v>101.26582278481013</v>
      </c>
      <c r="AD15" s="16">
        <v>24</v>
      </c>
      <c r="AE15" s="15">
        <f t="shared" ref="AE15" si="51">AD15/AD14*100</f>
        <v>109.09090909090908</v>
      </c>
      <c r="AF15" s="30">
        <v>83</v>
      </c>
      <c r="AG15" s="29">
        <f t="shared" ref="AG15" si="52">AF15/AF14*100</f>
        <v>106.41025641025641</v>
      </c>
      <c r="AH15" s="28">
        <v>10018</v>
      </c>
      <c r="AI15" s="29">
        <f t="shared" ref="AI15" si="53">AH15/AH14*100</f>
        <v>102.811986863711</v>
      </c>
      <c r="AJ15" s="16">
        <v>1038</v>
      </c>
      <c r="AK15" s="15">
        <f t="shared" ref="AK15" si="54">AJ15/AJ14*100</f>
        <v>105.06072874493928</v>
      </c>
      <c r="AL15" s="22">
        <v>11056</v>
      </c>
      <c r="AM15" s="17">
        <f t="shared" ref="AM15" si="55">AL15/AL14*100</f>
        <v>103.01900857249349</v>
      </c>
    </row>
    <row r="16" spans="2:39" ht="12" customHeight="1" x14ac:dyDescent="0.15">
      <c r="B16" s="18" t="s">
        <v>20</v>
      </c>
      <c r="C16" s="18"/>
      <c r="AA16" s="19"/>
    </row>
    <row r="17" spans="2:39" ht="12" customHeight="1" x14ac:dyDescent="0.15">
      <c r="B17" s="18" t="s">
        <v>34</v>
      </c>
      <c r="C17" s="18"/>
    </row>
    <row r="18" spans="2:39" ht="12" customHeight="1" x14ac:dyDescent="0.15">
      <c r="B18" s="20" t="s">
        <v>21</v>
      </c>
      <c r="C18" s="20"/>
    </row>
    <row r="19" spans="2:39" x14ac:dyDescent="0.15">
      <c r="B19" s="20" t="s">
        <v>22</v>
      </c>
      <c r="C19" s="20"/>
    </row>
    <row r="20" spans="2:39" x14ac:dyDescent="0.15">
      <c r="AL20"/>
      <c r="AM20" s="3" t="s">
        <v>32</v>
      </c>
    </row>
  </sheetData>
  <mergeCells count="19">
    <mergeCell ref="Z5:AA6"/>
    <mergeCell ref="B5:C7"/>
    <mergeCell ref="D5:E6"/>
    <mergeCell ref="F5:G6"/>
    <mergeCell ref="H5:I6"/>
    <mergeCell ref="J5:K6"/>
    <mergeCell ref="L5:M6"/>
    <mergeCell ref="N5:O6"/>
    <mergeCell ref="R5:S6"/>
    <mergeCell ref="T5:U6"/>
    <mergeCell ref="V5:W6"/>
    <mergeCell ref="X5:Y6"/>
    <mergeCell ref="P5:Q6"/>
    <mergeCell ref="AL5:AM6"/>
    <mergeCell ref="AB5:AC6"/>
    <mergeCell ref="AD5:AE6"/>
    <mergeCell ref="AF5:AG6"/>
    <mergeCell ref="AH5:AI6"/>
    <mergeCell ref="AJ5:AK6"/>
  </mergeCells>
  <phoneticPr fontId="1"/>
  <pageMargins left="0.59055118110236227" right="0" top="0.59055118110236227" bottom="0" header="0" footer="0"/>
  <pageSetup paperSize="9" scale="90" orientation="landscape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18"/>
  <sheetViews>
    <sheetView showGridLines="0" zoomScale="85" zoomScaleNormal="85" zoomScaleSheetLayoutView="70" workbookViewId="0">
      <selection activeCell="AI19" sqref="AI19"/>
    </sheetView>
  </sheetViews>
  <sheetFormatPr defaultRowHeight="14.25" x14ac:dyDescent="0.15"/>
  <cols>
    <col min="1" max="1" width="5.625" customWidth="1"/>
    <col min="2" max="4" width="7.625" customWidth="1"/>
    <col min="5" max="5" width="6.625" customWidth="1"/>
    <col min="6" max="6" width="7.625" customWidth="1"/>
    <col min="7" max="7" width="6.625" customWidth="1"/>
    <col min="8" max="8" width="7.625" customWidth="1"/>
    <col min="9" max="9" width="6.625" customWidth="1"/>
    <col min="10" max="10" width="7.625" customWidth="1"/>
    <col min="11" max="11" width="6.625" customWidth="1"/>
    <col min="12" max="12" width="7.625" customWidth="1"/>
    <col min="13" max="13" width="6.625" customWidth="1"/>
    <col min="14" max="14" width="7.625" customWidth="1"/>
    <col min="15" max="15" width="6.625" customWidth="1"/>
    <col min="16" max="16" width="7.625" customWidth="1"/>
    <col min="17" max="17" width="6.625" customWidth="1"/>
    <col min="18" max="18" width="7.625" customWidth="1"/>
    <col min="19" max="19" width="6.625" customWidth="1"/>
    <col min="20" max="20" width="7.625" customWidth="1"/>
    <col min="21" max="21" width="6.625" customWidth="1"/>
    <col min="22" max="22" width="7.625" customWidth="1"/>
    <col min="23" max="23" width="6.625" customWidth="1"/>
    <col min="24" max="24" width="7.625" customWidth="1"/>
    <col min="25" max="25" width="6.625" customWidth="1"/>
    <col min="26" max="26" width="7.625" customWidth="1"/>
    <col min="27" max="27" width="6.625" customWidth="1"/>
    <col min="28" max="28" width="7.625" customWidth="1"/>
    <col min="29" max="29" width="6.625" customWidth="1"/>
    <col min="30" max="30" width="7.625" customWidth="1"/>
    <col min="31" max="31" width="6.625" customWidth="1"/>
    <col min="32" max="32" width="7.625" customWidth="1"/>
    <col min="33" max="33" width="6.625" customWidth="1"/>
    <col min="34" max="34" width="6.5" style="24" customWidth="1"/>
    <col min="35" max="35" width="6.625" style="24" customWidth="1"/>
    <col min="37" max="37" width="6.625" customWidth="1"/>
    <col min="39" max="39" width="6.625" customWidth="1"/>
  </cols>
  <sheetData>
    <row r="1" spans="2:35" ht="12" customHeight="1" x14ac:dyDescent="0.15"/>
    <row r="2" spans="2:35" ht="15" customHeight="1" x14ac:dyDescent="0.15">
      <c r="B2" s="1" t="s">
        <v>26</v>
      </c>
      <c r="C2" s="1"/>
    </row>
    <row r="3" spans="2:35" ht="12" customHeight="1" x14ac:dyDescent="0.15"/>
    <row r="4" spans="2:35" ht="12" customHeight="1" x14ac:dyDescent="0.15">
      <c r="B4" s="2"/>
      <c r="C4" s="2"/>
      <c r="AH4"/>
      <c r="AI4" s="3" t="s">
        <v>0</v>
      </c>
    </row>
    <row r="5" spans="2:35" ht="12" customHeight="1" x14ac:dyDescent="0.15">
      <c r="B5" s="44" t="s">
        <v>1</v>
      </c>
      <c r="C5" s="45"/>
      <c r="D5" s="50" t="s">
        <v>12</v>
      </c>
      <c r="E5" s="41"/>
      <c r="F5" s="40" t="s">
        <v>9</v>
      </c>
      <c r="G5" s="41"/>
      <c r="H5" s="40" t="s">
        <v>17</v>
      </c>
      <c r="I5" s="41"/>
      <c r="J5" s="40" t="s">
        <v>10</v>
      </c>
      <c r="K5" s="41"/>
      <c r="L5" s="40" t="s">
        <v>6</v>
      </c>
      <c r="M5" s="41"/>
      <c r="N5" s="40" t="s">
        <v>11</v>
      </c>
      <c r="O5" s="41"/>
      <c r="P5" s="40" t="s">
        <v>16</v>
      </c>
      <c r="Q5" s="41"/>
      <c r="R5" s="40" t="s">
        <v>3</v>
      </c>
      <c r="S5" s="41"/>
      <c r="T5" s="40" t="s">
        <v>7</v>
      </c>
      <c r="U5" s="41"/>
      <c r="V5" s="40" t="s">
        <v>18</v>
      </c>
      <c r="W5" s="41"/>
      <c r="X5" s="40" t="s">
        <v>13</v>
      </c>
      <c r="Y5" s="41"/>
      <c r="Z5" s="40" t="s">
        <v>4</v>
      </c>
      <c r="AA5" s="41"/>
      <c r="AB5" s="40" t="s">
        <v>14</v>
      </c>
      <c r="AC5" s="41"/>
      <c r="AD5" s="52" t="s">
        <v>23</v>
      </c>
      <c r="AE5" s="53"/>
      <c r="AF5" s="40" t="s">
        <v>8</v>
      </c>
      <c r="AG5" s="41"/>
      <c r="AH5" s="36" t="s">
        <v>2</v>
      </c>
      <c r="AI5" s="37"/>
    </row>
    <row r="6" spans="2:35" ht="12" customHeight="1" x14ac:dyDescent="0.15">
      <c r="B6" s="46"/>
      <c r="C6" s="47"/>
      <c r="D6" s="51"/>
      <c r="E6" s="43"/>
      <c r="F6" s="42"/>
      <c r="G6" s="43"/>
      <c r="H6" s="42"/>
      <c r="I6" s="43"/>
      <c r="J6" s="42"/>
      <c r="K6" s="43"/>
      <c r="L6" s="42"/>
      <c r="M6" s="43"/>
      <c r="N6" s="42"/>
      <c r="O6" s="43"/>
      <c r="P6" s="42"/>
      <c r="Q6" s="43"/>
      <c r="R6" s="42"/>
      <c r="S6" s="43"/>
      <c r="T6" s="42"/>
      <c r="U6" s="43"/>
      <c r="V6" s="42"/>
      <c r="W6" s="43"/>
      <c r="X6" s="42"/>
      <c r="Y6" s="43"/>
      <c r="Z6" s="42"/>
      <c r="AA6" s="43"/>
      <c r="AB6" s="42"/>
      <c r="AC6" s="43"/>
      <c r="AD6" s="54"/>
      <c r="AE6" s="55"/>
      <c r="AF6" s="42"/>
      <c r="AG6" s="43"/>
      <c r="AH6" s="38"/>
      <c r="AI6" s="39"/>
    </row>
    <row r="7" spans="2:35" ht="12" customHeight="1" x14ac:dyDescent="0.15">
      <c r="B7" s="48"/>
      <c r="C7" s="49"/>
      <c r="D7" s="31"/>
      <c r="E7" s="5" t="s">
        <v>5</v>
      </c>
      <c r="F7" s="4"/>
      <c r="G7" s="5" t="s">
        <v>5</v>
      </c>
      <c r="H7" s="4"/>
      <c r="I7" s="5" t="s">
        <v>5</v>
      </c>
      <c r="J7" s="4"/>
      <c r="K7" s="5" t="s">
        <v>5</v>
      </c>
      <c r="L7" s="4"/>
      <c r="M7" s="5" t="s">
        <v>5</v>
      </c>
      <c r="N7" s="4"/>
      <c r="O7" s="5" t="s">
        <v>5</v>
      </c>
      <c r="P7" s="4"/>
      <c r="Q7" s="5" t="s">
        <v>5</v>
      </c>
      <c r="R7" s="4"/>
      <c r="S7" s="5" t="s">
        <v>5</v>
      </c>
      <c r="T7" s="4"/>
      <c r="U7" s="5" t="s">
        <v>5</v>
      </c>
      <c r="V7" s="4"/>
      <c r="W7" s="5" t="s">
        <v>5</v>
      </c>
      <c r="X7" s="4"/>
      <c r="Y7" s="5" t="s">
        <v>5</v>
      </c>
      <c r="Z7" s="4"/>
      <c r="AA7" s="5" t="s">
        <v>5</v>
      </c>
      <c r="AB7" s="4"/>
      <c r="AC7" s="5" t="s">
        <v>5</v>
      </c>
      <c r="AD7" s="4" t="s">
        <v>24</v>
      </c>
      <c r="AE7" s="5" t="s">
        <v>5</v>
      </c>
      <c r="AF7" s="4"/>
      <c r="AG7" s="5" t="s">
        <v>5</v>
      </c>
      <c r="AH7" s="34"/>
      <c r="AI7" s="6" t="s">
        <v>5</v>
      </c>
    </row>
    <row r="8" spans="2:35" s="33" customFormat="1" ht="12" customHeight="1" x14ac:dyDescent="0.15">
      <c r="B8" s="7">
        <v>2010</v>
      </c>
      <c r="C8" s="10" t="s">
        <v>27</v>
      </c>
      <c r="D8" s="25">
        <v>9</v>
      </c>
      <c r="E8" s="27" t="s">
        <v>19</v>
      </c>
      <c r="F8" s="9">
        <v>37</v>
      </c>
      <c r="G8" s="27" t="s">
        <v>19</v>
      </c>
      <c r="H8" s="9">
        <v>73</v>
      </c>
      <c r="I8" s="27" t="s">
        <v>19</v>
      </c>
      <c r="J8" s="9">
        <v>75</v>
      </c>
      <c r="K8" s="27" t="s">
        <v>19</v>
      </c>
      <c r="L8" s="8">
        <v>90</v>
      </c>
      <c r="M8" s="27" t="s">
        <v>19</v>
      </c>
      <c r="N8" s="21">
        <v>1934</v>
      </c>
      <c r="O8" s="27" t="s">
        <v>19</v>
      </c>
      <c r="P8" s="21">
        <v>4170</v>
      </c>
      <c r="Q8" s="27" t="s">
        <v>19</v>
      </c>
      <c r="R8" s="9">
        <v>86</v>
      </c>
      <c r="S8" s="27" t="s">
        <v>19</v>
      </c>
      <c r="T8" s="9">
        <v>231</v>
      </c>
      <c r="U8" s="27" t="s">
        <v>19</v>
      </c>
      <c r="V8" s="9">
        <v>20</v>
      </c>
      <c r="W8" s="27" t="s">
        <v>19</v>
      </c>
      <c r="X8" s="26">
        <v>324</v>
      </c>
      <c r="Y8" s="27" t="s">
        <v>19</v>
      </c>
      <c r="Z8" s="9">
        <v>17</v>
      </c>
      <c r="AA8" s="27" t="s">
        <v>19</v>
      </c>
      <c r="AB8" s="26">
        <v>84</v>
      </c>
      <c r="AC8" s="27" t="s">
        <v>19</v>
      </c>
      <c r="AD8" s="25">
        <v>7150</v>
      </c>
      <c r="AE8" s="27"/>
      <c r="AF8" s="9">
        <v>683</v>
      </c>
      <c r="AG8" s="27" t="s">
        <v>19</v>
      </c>
      <c r="AH8" s="21">
        <v>7833</v>
      </c>
      <c r="AI8" s="35" t="s">
        <v>19</v>
      </c>
    </row>
    <row r="9" spans="2:35" s="23" customFormat="1" ht="12" customHeight="1" x14ac:dyDescent="0.15">
      <c r="B9" s="7">
        <v>2011</v>
      </c>
      <c r="C9" s="10">
        <v>23</v>
      </c>
      <c r="D9" s="25">
        <v>0</v>
      </c>
      <c r="E9" s="27" t="s">
        <v>19</v>
      </c>
      <c r="F9" s="9">
        <v>35</v>
      </c>
      <c r="G9" s="27">
        <f t="shared" ref="G9" si="0">F9/F8*100</f>
        <v>94.594594594594597</v>
      </c>
      <c r="H9" s="9">
        <v>78</v>
      </c>
      <c r="I9" s="27">
        <f>H9/H8*100</f>
        <v>106.84931506849315</v>
      </c>
      <c r="J9" s="9">
        <v>78</v>
      </c>
      <c r="K9" s="27">
        <f t="shared" ref="K9" si="1">J9/J8*100</f>
        <v>104</v>
      </c>
      <c r="L9" s="8">
        <v>97</v>
      </c>
      <c r="M9" s="27">
        <f t="shared" ref="M9:AE13" si="2">L9/L8*100</f>
        <v>107.77777777777777</v>
      </c>
      <c r="N9" s="21">
        <v>1982</v>
      </c>
      <c r="O9" s="27">
        <f t="shared" si="2"/>
        <v>102.48190279214064</v>
      </c>
      <c r="P9" s="21">
        <v>4320</v>
      </c>
      <c r="Q9" s="27">
        <f t="shared" si="2"/>
        <v>103.59712230215827</v>
      </c>
      <c r="R9" s="9">
        <v>83</v>
      </c>
      <c r="S9" s="27">
        <f t="shared" si="2"/>
        <v>96.511627906976756</v>
      </c>
      <c r="T9" s="9">
        <v>223</v>
      </c>
      <c r="U9" s="27">
        <f t="shared" si="2"/>
        <v>96.53679653679653</v>
      </c>
      <c r="V9" s="9">
        <v>20</v>
      </c>
      <c r="W9" s="27">
        <f t="shared" si="2"/>
        <v>100</v>
      </c>
      <c r="X9" s="26">
        <v>334</v>
      </c>
      <c r="Y9" s="27">
        <f t="shared" si="2"/>
        <v>103.08641975308642</v>
      </c>
      <c r="Z9" s="9">
        <v>20</v>
      </c>
      <c r="AA9" s="27">
        <f t="shared" si="2"/>
        <v>117.64705882352942</v>
      </c>
      <c r="AB9" s="26">
        <v>78</v>
      </c>
      <c r="AC9" s="27">
        <f t="shared" si="2"/>
        <v>92.857142857142861</v>
      </c>
      <c r="AD9" s="25">
        <v>7348</v>
      </c>
      <c r="AE9" s="27">
        <f t="shared" si="2"/>
        <v>102.76923076923077</v>
      </c>
      <c r="AF9" s="9">
        <v>757</v>
      </c>
      <c r="AG9" s="27">
        <f>AF9/AF8*100</f>
        <v>110.83455344070279</v>
      </c>
      <c r="AH9" s="21">
        <v>8105</v>
      </c>
      <c r="AI9" s="12">
        <f>AH9/AH8*100</f>
        <v>103.47248819098684</v>
      </c>
    </row>
    <row r="10" spans="2:35" s="23" customFormat="1" ht="12" customHeight="1" x14ac:dyDescent="0.15">
      <c r="B10" s="7">
        <v>2012</v>
      </c>
      <c r="C10" s="10">
        <v>24</v>
      </c>
      <c r="D10" s="25">
        <v>0</v>
      </c>
      <c r="E10" s="27" t="s">
        <v>19</v>
      </c>
      <c r="F10" s="9">
        <v>38</v>
      </c>
      <c r="G10" s="11">
        <f>F10/F9*100</f>
        <v>108.57142857142857</v>
      </c>
      <c r="H10" s="9">
        <v>82</v>
      </c>
      <c r="I10" s="11">
        <f>H10/H9*100</f>
        <v>105.12820512820514</v>
      </c>
      <c r="J10" s="9">
        <v>88</v>
      </c>
      <c r="K10" s="11">
        <f t="shared" ref="K10:K13" si="3">J10/J9*100</f>
        <v>112.82051282051282</v>
      </c>
      <c r="L10" s="8">
        <v>99</v>
      </c>
      <c r="M10" s="11">
        <f>L10/L9*100</f>
        <v>102.06185567010309</v>
      </c>
      <c r="N10" s="21">
        <v>2027</v>
      </c>
      <c r="O10" s="11">
        <f t="shared" ref="O10:O13" si="4">N10/N9*100</f>
        <v>102.27043390514632</v>
      </c>
      <c r="P10" s="21">
        <v>4525</v>
      </c>
      <c r="Q10" s="11">
        <f t="shared" ref="Q10:Q13" si="5">P10/P9*100</f>
        <v>104.74537037037037</v>
      </c>
      <c r="R10" s="9">
        <v>77</v>
      </c>
      <c r="S10" s="11">
        <f t="shared" ref="S10:S13" si="6">R10/R9*100</f>
        <v>92.771084337349393</v>
      </c>
      <c r="T10" s="9">
        <v>226</v>
      </c>
      <c r="U10" s="11">
        <f>T10/T9*100</f>
        <v>101.34529147982063</v>
      </c>
      <c r="V10" s="9">
        <v>21</v>
      </c>
      <c r="W10" s="11">
        <f t="shared" ref="W10:W13" si="7">V10/V9*100</f>
        <v>105</v>
      </c>
      <c r="X10" s="26">
        <v>340</v>
      </c>
      <c r="Y10" s="27">
        <f t="shared" ref="Y10:Y13" si="8">X10/X9*100</f>
        <v>101.79640718562875</v>
      </c>
      <c r="Z10" s="9">
        <v>20</v>
      </c>
      <c r="AA10" s="11">
        <f t="shared" ref="AA10:AA13" si="9">Z10/Z9*100</f>
        <v>100</v>
      </c>
      <c r="AB10" s="26">
        <v>96</v>
      </c>
      <c r="AC10" s="27">
        <f t="shared" ref="AC10:AC13" si="10">AB10/AB9*100</f>
        <v>123.07692307692308</v>
      </c>
      <c r="AD10" s="25">
        <v>7639</v>
      </c>
      <c r="AE10" s="27">
        <f t="shared" si="2"/>
        <v>103.96026129559064</v>
      </c>
      <c r="AF10" s="9">
        <v>792</v>
      </c>
      <c r="AG10" s="11">
        <f t="shared" ref="AG10:AG13" si="11">AF10/AF9*100</f>
        <v>104.6235138705416</v>
      </c>
      <c r="AH10" s="21">
        <v>8431</v>
      </c>
      <c r="AI10" s="12">
        <f t="shared" ref="AI10:AI13" si="12">AH10/AH9*100</f>
        <v>104.02220851326342</v>
      </c>
    </row>
    <row r="11" spans="2:35" s="23" customFormat="1" ht="12" customHeight="1" x14ac:dyDescent="0.15">
      <c r="B11" s="7">
        <v>2013</v>
      </c>
      <c r="C11" s="10">
        <v>25</v>
      </c>
      <c r="D11" s="25">
        <v>0</v>
      </c>
      <c r="E11" s="27" t="s">
        <v>19</v>
      </c>
      <c r="F11" s="9">
        <v>41</v>
      </c>
      <c r="G11" s="11">
        <f>F11/F10*100</f>
        <v>107.89473684210526</v>
      </c>
      <c r="H11" s="9">
        <v>85</v>
      </c>
      <c r="I11" s="11">
        <f>H11/H10*100</f>
        <v>103.65853658536585</v>
      </c>
      <c r="J11" s="9">
        <v>87</v>
      </c>
      <c r="K11" s="11">
        <f t="shared" si="3"/>
        <v>98.86363636363636</v>
      </c>
      <c r="L11" s="8">
        <v>102</v>
      </c>
      <c r="M11" s="11">
        <f>L11/L10*100</f>
        <v>103.03030303030303</v>
      </c>
      <c r="N11" s="21">
        <v>2031</v>
      </c>
      <c r="O11" s="11">
        <f t="shared" si="4"/>
        <v>100.19733596447952</v>
      </c>
      <c r="P11" s="21">
        <v>4735</v>
      </c>
      <c r="Q11" s="11">
        <f t="shared" si="5"/>
        <v>104.64088397790054</v>
      </c>
      <c r="R11" s="9">
        <v>72</v>
      </c>
      <c r="S11" s="11">
        <f t="shared" si="6"/>
        <v>93.506493506493499</v>
      </c>
      <c r="T11" s="9">
        <v>234</v>
      </c>
      <c r="U11" s="11">
        <f>T11/T10*100</f>
        <v>103.53982300884957</v>
      </c>
      <c r="V11" s="9">
        <v>22</v>
      </c>
      <c r="W11" s="11">
        <f t="shared" si="7"/>
        <v>104.76190476190477</v>
      </c>
      <c r="X11" s="26">
        <v>361</v>
      </c>
      <c r="Y11" s="27">
        <f t="shared" si="8"/>
        <v>106.17647058823529</v>
      </c>
      <c r="Z11" s="9">
        <v>19</v>
      </c>
      <c r="AA11" s="11">
        <f t="shared" si="9"/>
        <v>95</v>
      </c>
      <c r="AB11" s="26">
        <v>100</v>
      </c>
      <c r="AC11" s="27">
        <f t="shared" si="10"/>
        <v>104.16666666666667</v>
      </c>
      <c r="AD11" s="25">
        <v>7889</v>
      </c>
      <c r="AE11" s="27">
        <f t="shared" si="2"/>
        <v>103.27267967011389</v>
      </c>
      <c r="AF11" s="9">
        <v>782</v>
      </c>
      <c r="AG11" s="11">
        <f t="shared" si="11"/>
        <v>98.73737373737373</v>
      </c>
      <c r="AH11" s="21">
        <v>8671</v>
      </c>
      <c r="AI11" s="12">
        <f t="shared" si="12"/>
        <v>102.84663740955995</v>
      </c>
    </row>
    <row r="12" spans="2:35" s="23" customFormat="1" ht="12" customHeight="1" x14ac:dyDescent="0.15">
      <c r="B12" s="7">
        <v>2014</v>
      </c>
      <c r="C12" s="10">
        <v>26</v>
      </c>
      <c r="D12" s="25">
        <v>0</v>
      </c>
      <c r="E12" s="27" t="s">
        <v>19</v>
      </c>
      <c r="F12" s="9">
        <v>43</v>
      </c>
      <c r="G12" s="11">
        <f>F12/F11*100</f>
        <v>104.8780487804878</v>
      </c>
      <c r="H12" s="9">
        <v>90</v>
      </c>
      <c r="I12" s="11">
        <f>H12/H11*100</f>
        <v>105.88235294117648</v>
      </c>
      <c r="J12" s="9">
        <v>87</v>
      </c>
      <c r="K12" s="11">
        <f t="shared" si="3"/>
        <v>100</v>
      </c>
      <c r="L12" s="8">
        <v>96</v>
      </c>
      <c r="M12" s="11">
        <f>L12/L11*100</f>
        <v>94.117647058823522</v>
      </c>
      <c r="N12" s="21">
        <v>2094</v>
      </c>
      <c r="O12" s="11">
        <f t="shared" si="4"/>
        <v>103.10192023633678</v>
      </c>
      <c r="P12" s="21">
        <v>4875</v>
      </c>
      <c r="Q12" s="11">
        <f t="shared" si="5"/>
        <v>102.95670538542767</v>
      </c>
      <c r="R12" s="9">
        <v>70</v>
      </c>
      <c r="S12" s="11">
        <f t="shared" si="6"/>
        <v>97.222222222222214</v>
      </c>
      <c r="T12" s="9">
        <v>217</v>
      </c>
      <c r="U12" s="11">
        <f>T12/T11*100</f>
        <v>92.73504273504274</v>
      </c>
      <c r="V12" s="9">
        <v>22</v>
      </c>
      <c r="W12" s="11">
        <f t="shared" si="7"/>
        <v>100</v>
      </c>
      <c r="X12" s="26">
        <v>363</v>
      </c>
      <c r="Y12" s="27">
        <f t="shared" si="8"/>
        <v>100.55401662049861</v>
      </c>
      <c r="Z12" s="9">
        <v>18</v>
      </c>
      <c r="AA12" s="11">
        <f t="shared" si="9"/>
        <v>94.73684210526315</v>
      </c>
      <c r="AB12" s="26">
        <v>112</v>
      </c>
      <c r="AC12" s="27">
        <f t="shared" si="10"/>
        <v>112.00000000000001</v>
      </c>
      <c r="AD12" s="25">
        <v>8087</v>
      </c>
      <c r="AE12" s="27">
        <f t="shared" si="2"/>
        <v>102.50982380529851</v>
      </c>
      <c r="AF12" s="9">
        <v>782</v>
      </c>
      <c r="AG12" s="11">
        <f t="shared" si="11"/>
        <v>100</v>
      </c>
      <c r="AH12" s="21">
        <v>8869</v>
      </c>
      <c r="AI12" s="12">
        <f t="shared" si="12"/>
        <v>102.2834736477915</v>
      </c>
    </row>
    <row r="13" spans="2:35" s="23" customFormat="1" ht="12" customHeight="1" x14ac:dyDescent="0.15">
      <c r="B13" s="13">
        <v>2015</v>
      </c>
      <c r="C13" s="14">
        <v>27</v>
      </c>
      <c r="D13" s="28">
        <v>0</v>
      </c>
      <c r="E13" s="29" t="s">
        <v>19</v>
      </c>
      <c r="F13" s="16">
        <v>41</v>
      </c>
      <c r="G13" s="15">
        <f>F13/F12*100</f>
        <v>95.348837209302332</v>
      </c>
      <c r="H13" s="16">
        <v>91</v>
      </c>
      <c r="I13" s="15">
        <f>H13/H12*100</f>
        <v>101.11111111111111</v>
      </c>
      <c r="J13" s="16">
        <v>90</v>
      </c>
      <c r="K13" s="15">
        <f t="shared" si="3"/>
        <v>103.44827586206897</v>
      </c>
      <c r="L13" s="32">
        <v>96</v>
      </c>
      <c r="M13" s="15">
        <f>L13/L12*100</f>
        <v>100</v>
      </c>
      <c r="N13" s="22">
        <v>2170</v>
      </c>
      <c r="O13" s="15">
        <f t="shared" si="4"/>
        <v>103.62941738299905</v>
      </c>
      <c r="P13" s="22">
        <v>5025</v>
      </c>
      <c r="Q13" s="15">
        <f t="shared" si="5"/>
        <v>103.07692307692307</v>
      </c>
      <c r="R13" s="16">
        <v>72</v>
      </c>
      <c r="S13" s="15">
        <f t="shared" si="6"/>
        <v>102.85714285714285</v>
      </c>
      <c r="T13" s="16">
        <v>227</v>
      </c>
      <c r="U13" s="15">
        <f>T13/T12*100</f>
        <v>104.60829493087557</v>
      </c>
      <c r="V13" s="16">
        <v>22</v>
      </c>
      <c r="W13" s="15">
        <f t="shared" si="7"/>
        <v>100</v>
      </c>
      <c r="X13" s="30">
        <v>368</v>
      </c>
      <c r="Y13" s="29">
        <f t="shared" si="8"/>
        <v>101.37741046831957</v>
      </c>
      <c r="Z13" s="16">
        <v>17</v>
      </c>
      <c r="AA13" s="15">
        <f t="shared" si="9"/>
        <v>94.444444444444443</v>
      </c>
      <c r="AB13" s="30">
        <v>111</v>
      </c>
      <c r="AC13" s="29">
        <f t="shared" si="10"/>
        <v>99.107142857142861</v>
      </c>
      <c r="AD13" s="28">
        <v>8330</v>
      </c>
      <c r="AE13" s="29">
        <f t="shared" si="2"/>
        <v>103.00482255471746</v>
      </c>
      <c r="AF13" s="16">
        <v>854</v>
      </c>
      <c r="AG13" s="15">
        <f t="shared" si="11"/>
        <v>109.2071611253197</v>
      </c>
      <c r="AH13" s="22">
        <v>9184</v>
      </c>
      <c r="AI13" s="17">
        <f t="shared" si="12"/>
        <v>103.55169692186266</v>
      </c>
    </row>
    <row r="14" spans="2:35" ht="12" customHeight="1" x14ac:dyDescent="0.15">
      <c r="B14" s="18" t="s">
        <v>20</v>
      </c>
      <c r="C14" s="18"/>
      <c r="W14" s="19"/>
    </row>
    <row r="15" spans="2:35" ht="12" customHeight="1" x14ac:dyDescent="0.15">
      <c r="B15" s="18" t="s">
        <v>25</v>
      </c>
      <c r="C15" s="18"/>
    </row>
    <row r="16" spans="2:35" ht="12" customHeight="1" x14ac:dyDescent="0.15">
      <c r="B16" s="20" t="s">
        <v>21</v>
      </c>
      <c r="C16" s="20"/>
    </row>
    <row r="17" spans="2:35" x14ac:dyDescent="0.15">
      <c r="B17" s="20" t="s">
        <v>22</v>
      </c>
      <c r="C17" s="20"/>
    </row>
    <row r="18" spans="2:35" x14ac:dyDescent="0.15">
      <c r="AH18"/>
      <c r="AI18" s="3" t="s">
        <v>28</v>
      </c>
    </row>
  </sheetData>
  <mergeCells count="17">
    <mergeCell ref="B5:C7"/>
    <mergeCell ref="AF5:AG6"/>
    <mergeCell ref="AD5:AE6"/>
    <mergeCell ref="AB5:AC6"/>
    <mergeCell ref="Z5:AA6"/>
    <mergeCell ref="X5:Y6"/>
    <mergeCell ref="V5:W6"/>
    <mergeCell ref="L5:M6"/>
    <mergeCell ref="J5:K6"/>
    <mergeCell ref="H5:I6"/>
    <mergeCell ref="F5:G6"/>
    <mergeCell ref="D5:E6"/>
    <mergeCell ref="AH5:AI6"/>
    <mergeCell ref="T5:U6"/>
    <mergeCell ref="R5:S6"/>
    <mergeCell ref="P5:Q6"/>
    <mergeCell ref="N5:O6"/>
  </mergeCells>
  <phoneticPr fontId="1"/>
  <pageMargins left="0.59055118110236227" right="0" top="0.59055118110236227" bottom="0" header="0" footer="0"/>
  <pageSetup paperSize="9" scale="90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公表データ</vt:lpstr>
      <vt:lpstr>公表データ（2014）</vt:lpstr>
      <vt:lpstr>公表データ!Print_Area</vt:lpstr>
      <vt:lpstr>'公表データ（2014）'!Print_Area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MDsouken</dc:creator>
  <cp:lastModifiedBy>Windows User</cp:lastModifiedBy>
  <cp:lastPrinted>2019-01-24T07:23:34Z</cp:lastPrinted>
  <dcterms:created xsi:type="dcterms:W3CDTF">2014-09-12T01:10:37Z</dcterms:created>
  <dcterms:modified xsi:type="dcterms:W3CDTF">2021-05-27T05:27:24Z</dcterms:modified>
</cp:coreProperties>
</file>