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45" yWindow="225" windowWidth="17250" windowHeight="12450"/>
  </bookViews>
  <sheets>
    <sheet name="データ表" sheetId="8" r:id="rId1"/>
  </sheets>
  <definedNames>
    <definedName name="_xlnm.Print_Area" localSheetId="0">データ表!$B$2:$O$80</definedName>
  </definedNames>
  <calcPr calcId="144525" concurrentCalc="0"/>
</workbook>
</file>

<file path=xl/calcChain.xml><?xml version="1.0" encoding="utf-8"?>
<calcChain xmlns="http://schemas.openxmlformats.org/spreadsheetml/2006/main">
  <c r="O75" i="8" l="1"/>
  <c r="F75" i="8"/>
  <c r="G75" i="8"/>
  <c r="H75" i="8"/>
  <c r="I75" i="8"/>
  <c r="J75" i="8"/>
  <c r="K75" i="8"/>
  <c r="L75" i="8"/>
  <c r="M75" i="8"/>
  <c r="N75" i="8"/>
  <c r="E75" i="8"/>
  <c r="F74" i="8"/>
  <c r="G74" i="8"/>
  <c r="H74" i="8"/>
  <c r="I74" i="8"/>
  <c r="J74" i="8"/>
  <c r="K74" i="8"/>
  <c r="L74" i="8"/>
  <c r="M74" i="8"/>
  <c r="N74" i="8"/>
  <c r="O74" i="8"/>
  <c r="E74" i="8"/>
  <c r="E72" i="8"/>
  <c r="F73" i="8"/>
  <c r="E73" i="8"/>
  <c r="O72" i="8"/>
  <c r="N72" i="8"/>
  <c r="M72" i="8"/>
  <c r="L72" i="8"/>
  <c r="K72" i="8"/>
  <c r="J72" i="8"/>
  <c r="I72" i="8"/>
  <c r="H72" i="8"/>
  <c r="G72" i="8"/>
  <c r="F72" i="8"/>
  <c r="O73" i="8"/>
  <c r="N73" i="8"/>
  <c r="M73" i="8"/>
  <c r="L73" i="8"/>
  <c r="K73" i="8"/>
  <c r="J73" i="8"/>
  <c r="I73" i="8"/>
  <c r="H73" i="8"/>
  <c r="G73" i="8"/>
  <c r="I71" i="8"/>
  <c r="E71" i="8"/>
  <c r="F71" i="8"/>
  <c r="G71" i="8"/>
  <c r="H71" i="8"/>
  <c r="J71" i="8"/>
  <c r="K71" i="8"/>
  <c r="L71" i="8"/>
  <c r="M71" i="8"/>
  <c r="N71" i="8"/>
  <c r="O71" i="8"/>
  <c r="E70" i="8"/>
  <c r="F70" i="8"/>
  <c r="G70" i="8"/>
  <c r="H70" i="8"/>
  <c r="I70" i="8"/>
  <c r="J70" i="8"/>
  <c r="K70" i="8"/>
  <c r="L70" i="8"/>
  <c r="M70" i="8"/>
  <c r="N70" i="8"/>
  <c r="O70" i="8"/>
  <c r="O69" i="8"/>
  <c r="L69" i="8"/>
  <c r="E69" i="8"/>
  <c r="F69" i="8"/>
  <c r="G69" i="8"/>
  <c r="H69" i="8"/>
  <c r="I69" i="8"/>
  <c r="J69" i="8"/>
  <c r="K69" i="8"/>
  <c r="M69" i="8"/>
  <c r="N69" i="8"/>
  <c r="E68" i="8"/>
  <c r="O68" i="8"/>
  <c r="F68" i="8"/>
  <c r="G68" i="8"/>
  <c r="H68" i="8"/>
  <c r="I68" i="8"/>
  <c r="J68" i="8"/>
  <c r="K68" i="8"/>
  <c r="L68" i="8"/>
  <c r="M68" i="8"/>
  <c r="N68" i="8"/>
  <c r="O67" i="8"/>
  <c r="E67" i="8"/>
  <c r="E53" i="8"/>
  <c r="G67" i="8"/>
  <c r="I67" i="8"/>
  <c r="L67" i="8"/>
  <c r="N67" i="8"/>
  <c r="O64" i="8"/>
  <c r="N60" i="8"/>
  <c r="K56" i="8"/>
  <c r="K67" i="8"/>
  <c r="H67" i="8"/>
  <c r="F67" i="8"/>
  <c r="J67" i="8"/>
  <c r="M67" i="8"/>
  <c r="H65" i="8"/>
  <c r="H66" i="8"/>
  <c r="E66" i="8"/>
  <c r="F66" i="8"/>
  <c r="G66" i="8"/>
  <c r="I66" i="8"/>
  <c r="J66" i="8"/>
  <c r="K66" i="8"/>
  <c r="L66" i="8"/>
  <c r="M66" i="8"/>
  <c r="N66" i="8"/>
  <c r="O66" i="8"/>
  <c r="F62" i="8"/>
  <c r="F54" i="8"/>
  <c r="F57" i="8"/>
  <c r="F58" i="8"/>
  <c r="F60" i="8"/>
  <c r="F56" i="8"/>
  <c r="G63" i="8"/>
  <c r="G53" i="8"/>
  <c r="H53" i="8"/>
  <c r="I53" i="8"/>
  <c r="J53" i="8"/>
  <c r="K53" i="8"/>
  <c r="L53" i="8"/>
  <c r="M53" i="8"/>
  <c r="N53" i="8"/>
  <c r="O53" i="8"/>
  <c r="E54" i="8"/>
  <c r="G54" i="8"/>
  <c r="H54" i="8"/>
  <c r="I54" i="8"/>
  <c r="J54" i="8"/>
  <c r="K54" i="8"/>
  <c r="L54" i="8"/>
  <c r="M54" i="8"/>
  <c r="N54" i="8"/>
  <c r="O54" i="8"/>
  <c r="E55" i="8"/>
  <c r="G55" i="8"/>
  <c r="H55" i="8"/>
  <c r="I55" i="8"/>
  <c r="J55" i="8"/>
  <c r="K55" i="8"/>
  <c r="L55" i="8"/>
  <c r="M55" i="8"/>
  <c r="N55" i="8"/>
  <c r="O55" i="8"/>
  <c r="E56" i="8"/>
  <c r="G56" i="8"/>
  <c r="H56" i="8"/>
  <c r="I56" i="8"/>
  <c r="J56" i="8"/>
  <c r="L56" i="8"/>
  <c r="M56" i="8"/>
  <c r="N56" i="8"/>
  <c r="O56" i="8"/>
  <c r="E57" i="8"/>
  <c r="G57" i="8"/>
  <c r="H57" i="8"/>
  <c r="I57" i="8"/>
  <c r="J57" i="8"/>
  <c r="K57" i="8"/>
  <c r="L57" i="8"/>
  <c r="M57" i="8"/>
  <c r="N57" i="8"/>
  <c r="O57" i="8"/>
  <c r="E58" i="8"/>
  <c r="G58" i="8"/>
  <c r="H58" i="8"/>
  <c r="I58" i="8"/>
  <c r="J58" i="8"/>
  <c r="K58" i="8"/>
  <c r="L58" i="8"/>
  <c r="M58" i="8"/>
  <c r="N58" i="8"/>
  <c r="O58" i="8"/>
  <c r="E59" i="8"/>
  <c r="G59" i="8"/>
  <c r="H59" i="8"/>
  <c r="I59" i="8"/>
  <c r="J59" i="8"/>
  <c r="K59" i="8"/>
  <c r="L59" i="8"/>
  <c r="M59" i="8"/>
  <c r="N59" i="8"/>
  <c r="O59" i="8"/>
  <c r="E60" i="8"/>
  <c r="G60" i="8"/>
  <c r="H60" i="8"/>
  <c r="I60" i="8"/>
  <c r="J60" i="8"/>
  <c r="K60" i="8"/>
  <c r="L60" i="8"/>
  <c r="M60" i="8"/>
  <c r="O60" i="8"/>
  <c r="E61" i="8"/>
  <c r="G61" i="8"/>
  <c r="H61" i="8"/>
  <c r="I61" i="8"/>
  <c r="J61" i="8"/>
  <c r="K61" i="8"/>
  <c r="L61" i="8"/>
  <c r="M61" i="8"/>
  <c r="N61" i="8"/>
  <c r="O61" i="8"/>
  <c r="E62" i="8"/>
  <c r="G62" i="8"/>
  <c r="H62" i="8"/>
  <c r="I62" i="8"/>
  <c r="J62" i="8"/>
  <c r="K62" i="8"/>
  <c r="L62" i="8"/>
  <c r="M62" i="8"/>
  <c r="N62" i="8"/>
  <c r="O62" i="8"/>
  <c r="E63" i="8"/>
  <c r="F63" i="8"/>
  <c r="H63" i="8"/>
  <c r="I63" i="8"/>
  <c r="J63" i="8"/>
  <c r="K63" i="8"/>
  <c r="L63" i="8"/>
  <c r="M63" i="8"/>
  <c r="N63" i="8"/>
  <c r="O63" i="8"/>
  <c r="E64" i="8"/>
  <c r="F64" i="8"/>
  <c r="G64" i="8"/>
  <c r="H64" i="8"/>
  <c r="I64" i="8"/>
  <c r="J64" i="8"/>
  <c r="K64" i="8"/>
  <c r="L64" i="8"/>
  <c r="M64" i="8"/>
  <c r="N64" i="8"/>
  <c r="E65" i="8"/>
  <c r="F65" i="8"/>
  <c r="G65" i="8"/>
  <c r="I65" i="8"/>
  <c r="J65" i="8"/>
  <c r="K65" i="8"/>
  <c r="L65" i="8"/>
  <c r="M65" i="8"/>
  <c r="N65" i="8"/>
  <c r="O65" i="8"/>
  <c r="F61" i="8"/>
  <c r="F59" i="8"/>
  <c r="F55" i="8"/>
  <c r="F53" i="8"/>
</calcChain>
</file>

<file path=xl/sharedStrings.xml><?xml version="1.0" encoding="utf-8"?>
<sst xmlns="http://schemas.openxmlformats.org/spreadsheetml/2006/main" count="31" uniqueCount="27">
  <si>
    <t>学給等用</t>
    <rPh sb="0" eb="1">
      <t>ガク</t>
    </rPh>
    <rPh sb="1" eb="3">
      <t>キュウナド</t>
    </rPh>
    <rPh sb="3" eb="4">
      <t>ヨウ</t>
    </rPh>
    <phoneticPr fontId="2"/>
  </si>
  <si>
    <t>飼料用</t>
    <rPh sb="0" eb="2">
      <t>シリョウ</t>
    </rPh>
    <rPh sb="2" eb="3">
      <t>ヨウ</t>
    </rPh>
    <phoneticPr fontId="2"/>
  </si>
  <si>
    <t>その他</t>
    <rPh sb="2" eb="3">
      <t>タ</t>
    </rPh>
    <phoneticPr fontId="2"/>
  </si>
  <si>
    <t>乳糖</t>
    <rPh sb="0" eb="2">
      <t>ニュウトウ</t>
    </rPh>
    <phoneticPr fontId="2"/>
  </si>
  <si>
    <t>粉乳類</t>
    <rPh sb="0" eb="2">
      <t>フンニュウ</t>
    </rPh>
    <rPh sb="2" eb="3">
      <t>ルイ</t>
    </rPh>
    <phoneticPr fontId="2"/>
  </si>
  <si>
    <t>脱脂粉乳</t>
    <rPh sb="0" eb="2">
      <t>ダッシ</t>
    </rPh>
    <rPh sb="2" eb="4">
      <t>フンニュウ</t>
    </rPh>
    <phoneticPr fontId="2"/>
  </si>
  <si>
    <t>調製　　食用脂</t>
    <rPh sb="0" eb="2">
      <t>チョウセイ</t>
    </rPh>
    <rPh sb="4" eb="6">
      <t>ショクヨウ</t>
    </rPh>
    <rPh sb="6" eb="7">
      <t>アブラ</t>
    </rPh>
    <phoneticPr fontId="2"/>
  </si>
  <si>
    <t>ココア調製品　（無糖）</t>
    <rPh sb="3" eb="6">
      <t>チョウセイヒン</t>
    </rPh>
    <rPh sb="8" eb="10">
      <t>ムトウ</t>
    </rPh>
    <phoneticPr fontId="2"/>
  </si>
  <si>
    <t>資料：財務省「貿易統計」</t>
    <rPh sb="0" eb="2">
      <t>シリョウ</t>
    </rPh>
    <rPh sb="3" eb="6">
      <t>ザイムショウ</t>
    </rPh>
    <rPh sb="7" eb="9">
      <t>ボウエキ</t>
    </rPh>
    <rPh sb="9" eb="11">
      <t>トウケイ</t>
    </rPh>
    <phoneticPr fontId="2"/>
  </si>
  <si>
    <t>日本における乳製品輸入量の推移(年次)</t>
    <rPh sb="0" eb="2">
      <t>ニホン</t>
    </rPh>
    <rPh sb="6" eb="9">
      <t>ニュウセイヒン</t>
    </rPh>
    <rPh sb="9" eb="11">
      <t>ユニュウ</t>
    </rPh>
    <rPh sb="11" eb="12">
      <t>リョウ</t>
    </rPh>
    <rPh sb="13" eb="15">
      <t>スイイ</t>
    </rPh>
    <rPh sb="16" eb="17">
      <t>ネン</t>
    </rPh>
    <rPh sb="17" eb="18">
      <t>ジ</t>
    </rPh>
    <phoneticPr fontId="2"/>
  </si>
  <si>
    <t>バター</t>
    <phoneticPr fontId="2"/>
  </si>
  <si>
    <t>チーズ</t>
    <phoneticPr fontId="2"/>
  </si>
  <si>
    <t>ナチュラル</t>
    <phoneticPr fontId="2"/>
  </si>
  <si>
    <t>輸入単価の推移</t>
    <rPh sb="0" eb="2">
      <t>ユニュウ</t>
    </rPh>
    <rPh sb="2" eb="4">
      <t>タンカ</t>
    </rPh>
    <rPh sb="5" eb="7">
      <t>スイイ</t>
    </rPh>
    <phoneticPr fontId="2"/>
  </si>
  <si>
    <t>カゼイン</t>
    <phoneticPr fontId="2"/>
  </si>
  <si>
    <t>年</t>
    <rPh sb="0" eb="1">
      <t>ネン</t>
    </rPh>
    <phoneticPr fontId="2"/>
  </si>
  <si>
    <t>プロセス</t>
    <phoneticPr fontId="2"/>
  </si>
  <si>
    <t>平成 12</t>
    <rPh sb="0" eb="2">
      <t>ヘイセイ</t>
    </rPh>
    <phoneticPr fontId="2"/>
  </si>
  <si>
    <t>注： 1  バター等には、デイリースプレッド及びバターオイルが含まれる。</t>
    <rPh sb="0" eb="1">
      <t>チュウ</t>
    </rPh>
    <rPh sb="9" eb="10">
      <t>ナド</t>
    </rPh>
    <rPh sb="22" eb="23">
      <t>オヨ</t>
    </rPh>
    <rPh sb="31" eb="32">
      <t>フク</t>
    </rPh>
    <phoneticPr fontId="2"/>
  </si>
  <si>
    <t>　　　2　調整食用脂は、低脂肪食用脂（0405項の物品が15％を超え30％未満）が含まれる。</t>
    <rPh sb="5" eb="7">
      <t>チョウセイ</t>
    </rPh>
    <rPh sb="7" eb="9">
      <t>ショクヨウ</t>
    </rPh>
    <rPh sb="9" eb="10">
      <t>アブラ</t>
    </rPh>
    <rPh sb="12" eb="15">
      <t>テイシボウ</t>
    </rPh>
    <rPh sb="15" eb="17">
      <t>ショクヨウ</t>
    </rPh>
    <rPh sb="17" eb="18">
      <t>アブラ</t>
    </rPh>
    <rPh sb="23" eb="24">
      <t>コウ</t>
    </rPh>
    <rPh sb="25" eb="27">
      <t>ブッピン</t>
    </rPh>
    <rPh sb="32" eb="33">
      <t>コ</t>
    </rPh>
    <rPh sb="37" eb="39">
      <t>ミマン</t>
    </rPh>
    <rPh sb="41" eb="42">
      <t>フク</t>
    </rPh>
    <phoneticPr fontId="2"/>
  </si>
  <si>
    <t>　　　3　2008年度の「バター等」はCAの検査不合格でシップバックしたものを除いたデータ。</t>
    <rPh sb="9" eb="11">
      <t>ネンド</t>
    </rPh>
    <rPh sb="16" eb="17">
      <t>トウ</t>
    </rPh>
    <rPh sb="22" eb="24">
      <t>ケンサ</t>
    </rPh>
    <rPh sb="24" eb="27">
      <t>フゴウカク</t>
    </rPh>
    <rPh sb="39" eb="40">
      <t>ノゾ</t>
    </rPh>
    <phoneticPr fontId="2"/>
  </si>
  <si>
    <t>　　　4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2"/>
  </si>
  <si>
    <t>輸入金額　千円</t>
    <rPh sb="5" eb="6">
      <t>セン</t>
    </rPh>
    <phoneticPr fontId="2"/>
  </si>
  <si>
    <t>輸入量　トン</t>
    <phoneticPr fontId="2"/>
  </si>
  <si>
    <t>アイス
クリーム</t>
    <phoneticPr fontId="2"/>
  </si>
  <si>
    <t>令和元</t>
    <rPh sb="0" eb="2">
      <t>レイワ</t>
    </rPh>
    <rPh sb="2" eb="3">
      <t>ガン</t>
    </rPh>
    <phoneticPr fontId="2"/>
  </si>
  <si>
    <t>毎年1回更新、最終更新日2023/4/25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</si>
</sst>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;[Red]\-#,##0.0\ "/>
  </numFmts>
  <fonts count="10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38" fontId="7" fillId="2" borderId="0" xfId="1" applyFont="1" applyFill="1" applyBorder="1"/>
    <xf numFmtId="176" fontId="7" fillId="2" borderId="0" xfId="1" applyNumberFormat="1" applyFont="1" applyFill="1" applyBorder="1"/>
    <xf numFmtId="38" fontId="7" fillId="2" borderId="5" xfId="1" applyFont="1" applyFill="1" applyBorder="1"/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right"/>
    </xf>
    <xf numFmtId="0" fontId="4" fillId="3" borderId="1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right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right"/>
    </xf>
    <xf numFmtId="0" fontId="9" fillId="0" borderId="0" xfId="0" applyFont="1"/>
    <xf numFmtId="38" fontId="7" fillId="2" borderId="5" xfId="1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38" fontId="7" fillId="0" borderId="0" xfId="1" applyFont="1" applyFill="1" applyBorder="1"/>
    <xf numFmtId="38" fontId="4" fillId="0" borderId="0" xfId="0" applyNumberFormat="1" applyFont="1" applyFill="1"/>
    <xf numFmtId="0" fontId="4" fillId="0" borderId="0" xfId="0" applyFont="1" applyFill="1"/>
    <xf numFmtId="38" fontId="7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7" fillId="0" borderId="0" xfId="1" applyNumberFormat="1" applyFont="1" applyFill="1" applyBorder="1"/>
    <xf numFmtId="0" fontId="3" fillId="0" borderId="0" xfId="0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right" vertical="center"/>
    </xf>
    <xf numFmtId="38" fontId="4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right" vertical="center"/>
    </xf>
    <xf numFmtId="38" fontId="7" fillId="2" borderId="15" xfId="1" applyFont="1" applyFill="1" applyBorder="1"/>
    <xf numFmtId="38" fontId="7" fillId="2" borderId="16" xfId="1" applyFont="1" applyFill="1" applyBorder="1"/>
    <xf numFmtId="38" fontId="7" fillId="2" borderId="18" xfId="1" applyFont="1" applyFill="1" applyBorder="1"/>
    <xf numFmtId="38" fontId="7" fillId="2" borderId="19" xfId="1" applyFont="1" applyFill="1" applyBorder="1"/>
    <xf numFmtId="38" fontId="7" fillId="2" borderId="20" xfId="1" applyFont="1" applyFill="1" applyBorder="1"/>
    <xf numFmtId="38" fontId="7" fillId="2" borderId="21" xfId="1" applyFont="1" applyFill="1" applyBorder="1"/>
    <xf numFmtId="38" fontId="7" fillId="2" borderId="15" xfId="1" applyFont="1" applyFill="1" applyBorder="1" applyAlignment="1">
      <alignment vertical="center"/>
    </xf>
    <xf numFmtId="38" fontId="7" fillId="2" borderId="16" xfId="1" applyFont="1" applyFill="1" applyBorder="1" applyAlignment="1">
      <alignment vertical="center"/>
    </xf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18" xfId="1" applyFont="1" applyFill="1" applyBorder="1" applyAlignment="1">
      <alignment vertical="center"/>
    </xf>
    <xf numFmtId="38" fontId="7" fillId="2" borderId="19" xfId="1" applyFont="1" applyFill="1" applyBorder="1" applyAlignment="1">
      <alignment vertical="center"/>
    </xf>
    <xf numFmtId="38" fontId="7" fillId="2" borderId="11" xfId="1" applyFont="1" applyFill="1" applyBorder="1"/>
    <xf numFmtId="38" fontId="7" fillId="2" borderId="10" xfId="1" applyFont="1" applyFill="1" applyBorder="1"/>
    <xf numFmtId="38" fontId="7" fillId="2" borderId="9" xfId="1" applyFont="1" applyFill="1" applyBorder="1"/>
    <xf numFmtId="38" fontId="7" fillId="2" borderId="11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38" fontId="7" fillId="2" borderId="10" xfId="1" applyFont="1" applyFill="1" applyBorder="1" applyAlignment="1">
      <alignment vertical="center"/>
    </xf>
    <xf numFmtId="38" fontId="7" fillId="2" borderId="34" xfId="1" applyFont="1" applyFill="1" applyBorder="1"/>
    <xf numFmtId="176" fontId="7" fillId="2" borderId="11" xfId="1" applyNumberFormat="1" applyFont="1" applyFill="1" applyBorder="1"/>
    <xf numFmtId="176" fontId="7" fillId="2" borderId="10" xfId="1" applyNumberFormat="1" applyFont="1" applyFill="1" applyBorder="1"/>
    <xf numFmtId="176" fontId="7" fillId="2" borderId="9" xfId="1" applyNumberFormat="1" applyFont="1" applyFill="1" applyBorder="1"/>
    <xf numFmtId="0" fontId="4" fillId="3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38" fontId="7" fillId="0" borderId="15" xfId="1" applyFont="1" applyFill="1" applyBorder="1" applyAlignment="1">
      <alignment vertical="center"/>
    </xf>
    <xf numFmtId="0" fontId="4" fillId="3" borderId="34" xfId="0" applyFont="1" applyFill="1" applyBorder="1" applyAlignment="1">
      <alignment horizontal="center" vertical="center" textRotation="255"/>
    </xf>
    <xf numFmtId="0" fontId="4" fillId="3" borderId="11" xfId="0" applyFont="1" applyFill="1" applyBorder="1" applyAlignment="1">
      <alignment horizontal="center" vertical="center" textRotation="255"/>
    </xf>
    <xf numFmtId="0" fontId="4" fillId="3" borderId="17" xfId="0" applyFont="1" applyFill="1" applyBorder="1" applyAlignment="1">
      <alignment horizontal="center" vertical="center" textRotation="255"/>
    </xf>
    <xf numFmtId="0" fontId="4" fillId="3" borderId="3" xfId="0" applyFont="1" applyFill="1" applyBorder="1" applyAlignment="1">
      <alignment horizontal="center" vertical="center" textRotation="255"/>
    </xf>
    <xf numFmtId="0" fontId="4" fillId="3" borderId="5" xfId="0" applyFont="1" applyFill="1" applyBorder="1" applyAlignment="1">
      <alignment horizontal="center" vertical="center" textRotation="255"/>
    </xf>
    <xf numFmtId="0" fontId="4" fillId="3" borderId="6" xfId="0" applyFont="1" applyFill="1" applyBorder="1" applyAlignment="1">
      <alignment horizontal="center" vertical="center" textRotation="255"/>
    </xf>
    <xf numFmtId="0" fontId="5" fillId="4" borderId="2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 shrinkToFit="1"/>
    </xf>
    <xf numFmtId="0" fontId="5" fillId="4" borderId="24" xfId="0" applyFont="1" applyFill="1" applyBorder="1" applyAlignment="1">
      <alignment horizontal="center" vertical="center" wrapText="1" shrinkToFit="1"/>
    </xf>
    <xf numFmtId="0" fontId="5" fillId="4" borderId="31" xfId="0" applyFont="1" applyFill="1" applyBorder="1" applyAlignment="1">
      <alignment horizontal="center" vertical="center" wrapText="1" shrinkToFi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38" fontId="7" fillId="0" borderId="18" xfId="1" applyFont="1" applyFill="1" applyBorder="1" applyAlignment="1">
      <alignment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right" vertical="center"/>
    </xf>
    <xf numFmtId="38" fontId="7" fillId="2" borderId="17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176" fontId="7" fillId="2" borderId="17" xfId="1" applyNumberFormat="1" applyFont="1" applyFill="1" applyBorder="1"/>
    <xf numFmtId="176" fontId="7" fillId="0" borderId="17" xfId="1" applyNumberFormat="1" applyFont="1" applyFill="1" applyBorder="1"/>
    <xf numFmtId="38" fontId="7" fillId="0" borderId="16" xfId="1" applyFont="1" applyFill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13" xfId="1" applyFont="1" applyFill="1" applyBorder="1"/>
    <xf numFmtId="38" fontId="7" fillId="0" borderId="14" xfId="1" applyFont="1" applyFill="1" applyBorder="1"/>
    <xf numFmtId="38" fontId="7" fillId="0" borderId="18" xfId="1" applyFont="1" applyFill="1" applyBorder="1"/>
    <xf numFmtId="38" fontId="7" fillId="0" borderId="19" xfId="1" applyFont="1" applyFill="1" applyBorder="1"/>
    <xf numFmtId="38" fontId="7" fillId="0" borderId="15" xfId="1" applyFont="1" applyFill="1" applyBorder="1"/>
    <xf numFmtId="38" fontId="7" fillId="0" borderId="16" xfId="1" applyFont="1" applyFill="1" applyBorder="1"/>
    <xf numFmtId="38" fontId="7" fillId="0" borderId="20" xfId="1" applyFont="1" applyFill="1" applyBorder="1"/>
    <xf numFmtId="38" fontId="7" fillId="0" borderId="21" xfId="1" applyFont="1" applyFill="1" applyBorder="1"/>
    <xf numFmtId="38" fontId="7" fillId="0" borderId="20" xfId="1" applyFont="1" applyFill="1" applyBorder="1" applyAlignment="1">
      <alignment vertical="center"/>
    </xf>
    <xf numFmtId="38" fontId="7" fillId="0" borderId="21" xfId="1" applyFont="1" applyFill="1" applyBorder="1" applyAlignment="1">
      <alignment vertical="center"/>
    </xf>
    <xf numFmtId="176" fontId="7" fillId="0" borderId="15" xfId="1" applyNumberFormat="1" applyFont="1" applyFill="1" applyBorder="1"/>
    <xf numFmtId="176" fontId="7" fillId="0" borderId="16" xfId="1" applyNumberFormat="1" applyFont="1" applyFill="1" applyBorder="1"/>
    <xf numFmtId="176" fontId="7" fillId="0" borderId="18" xfId="1" applyNumberFormat="1" applyFont="1" applyFill="1" applyBorder="1"/>
    <xf numFmtId="176" fontId="7" fillId="0" borderId="19" xfId="1" applyNumberFormat="1" applyFont="1" applyFill="1" applyBorder="1"/>
    <xf numFmtId="176" fontId="7" fillId="0" borderId="20" xfId="1" applyNumberFormat="1" applyFont="1" applyFill="1" applyBorder="1"/>
    <xf numFmtId="176" fontId="7" fillId="0" borderId="21" xfId="1" applyNumberFormat="1" applyFont="1" applyFill="1" applyBorder="1"/>
    <xf numFmtId="176" fontId="7" fillId="0" borderId="10" xfId="1" applyNumberFormat="1" applyFont="1" applyFill="1" applyBorder="1"/>
    <xf numFmtId="176" fontId="7" fillId="0" borderId="41" xfId="1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showGridLines="0" tabSelected="1" zoomScaleNormal="100" workbookViewId="0">
      <pane xSplit="4" ySplit="6" topLeftCell="F11" activePane="bottomRight" state="frozen"/>
      <selection pane="topRight" activeCell="E1" sqref="E1"/>
      <selection pane="bottomLeft" activeCell="A7" sqref="A7"/>
      <selection pane="bottomRight" activeCell="I25" sqref="I25"/>
    </sheetView>
  </sheetViews>
  <sheetFormatPr defaultRowHeight="8.25" customHeight="1" x14ac:dyDescent="0.15"/>
  <cols>
    <col min="1" max="1" width="5.625" style="5" customWidth="1"/>
    <col min="2" max="2" width="3.125" style="3" customWidth="1"/>
    <col min="3" max="4" width="7.625" style="4" customWidth="1"/>
    <col min="5" max="15" width="7.625" style="5" customWidth="1"/>
    <col min="16" max="16" width="2.75" style="5" customWidth="1"/>
    <col min="17" max="17" width="9.5" style="5" bestFit="1" customWidth="1"/>
    <col min="18" max="18" width="10.125" style="5" bestFit="1" customWidth="1"/>
    <col min="19" max="16384" width="9" style="5"/>
  </cols>
  <sheetData>
    <row r="1" spans="2:19" ht="12" customHeight="1" x14ac:dyDescent="0.15"/>
    <row r="2" spans="2:19" s="4" customFormat="1" ht="15" customHeight="1" x14ac:dyDescent="0.15">
      <c r="B2" s="6" t="s">
        <v>9</v>
      </c>
      <c r="C2" s="3"/>
      <c r="D2" s="3"/>
    </row>
    <row r="3" spans="2:19" s="4" customFormat="1" ht="12" customHeight="1" x14ac:dyDescent="0.15">
      <c r="B3" s="3"/>
    </row>
    <row r="4" spans="2:19" s="4" customFormat="1" ht="12" customHeight="1" x14ac:dyDescent="0.15">
      <c r="B4" s="95" t="s">
        <v>15</v>
      </c>
      <c r="C4" s="96"/>
      <c r="D4" s="97"/>
      <c r="E4" s="106" t="s">
        <v>4</v>
      </c>
      <c r="F4" s="107"/>
      <c r="G4" s="107"/>
      <c r="H4" s="80" t="s">
        <v>10</v>
      </c>
      <c r="I4" s="94" t="s">
        <v>11</v>
      </c>
      <c r="J4" s="94"/>
      <c r="K4" s="89" t="s">
        <v>24</v>
      </c>
      <c r="L4" s="89" t="s">
        <v>6</v>
      </c>
      <c r="M4" s="86" t="s">
        <v>7</v>
      </c>
      <c r="N4" s="80" t="s">
        <v>3</v>
      </c>
      <c r="O4" s="83" t="s">
        <v>14</v>
      </c>
      <c r="P4" s="9"/>
      <c r="Q4" s="28"/>
      <c r="R4" s="29"/>
      <c r="S4" s="29"/>
    </row>
    <row r="5" spans="2:19" s="4" customFormat="1" ht="12" customHeight="1" x14ac:dyDescent="0.15">
      <c r="B5" s="98"/>
      <c r="C5" s="99"/>
      <c r="D5" s="100"/>
      <c r="E5" s="104" t="s">
        <v>5</v>
      </c>
      <c r="F5" s="105"/>
      <c r="G5" s="105"/>
      <c r="H5" s="81"/>
      <c r="I5" s="81" t="s">
        <v>16</v>
      </c>
      <c r="J5" s="92" t="s">
        <v>12</v>
      </c>
      <c r="K5" s="90"/>
      <c r="L5" s="90"/>
      <c r="M5" s="87"/>
      <c r="N5" s="81"/>
      <c r="O5" s="84"/>
      <c r="P5" s="9"/>
      <c r="Q5" s="28"/>
      <c r="R5" s="29"/>
      <c r="S5" s="29"/>
    </row>
    <row r="6" spans="2:19" s="4" customFormat="1" ht="12" customHeight="1" x14ac:dyDescent="0.15">
      <c r="B6" s="101"/>
      <c r="C6" s="102"/>
      <c r="D6" s="103"/>
      <c r="E6" s="1" t="s">
        <v>0</v>
      </c>
      <c r="F6" s="2" t="s">
        <v>1</v>
      </c>
      <c r="G6" s="2" t="s">
        <v>2</v>
      </c>
      <c r="H6" s="82"/>
      <c r="I6" s="82"/>
      <c r="J6" s="93"/>
      <c r="K6" s="91"/>
      <c r="L6" s="91"/>
      <c r="M6" s="88"/>
      <c r="N6" s="82"/>
      <c r="O6" s="85"/>
      <c r="P6" s="9"/>
      <c r="Q6" s="28"/>
      <c r="R6" s="29"/>
      <c r="S6" s="29"/>
    </row>
    <row r="7" spans="2:19" ht="12" customHeight="1" x14ac:dyDescent="0.15">
      <c r="B7" s="74" t="s">
        <v>23</v>
      </c>
      <c r="C7" s="13">
        <v>2000</v>
      </c>
      <c r="D7" s="14" t="s">
        <v>17</v>
      </c>
      <c r="E7" s="56">
        <v>3570.1860000000001</v>
      </c>
      <c r="F7" s="44">
        <v>32582.153999999999</v>
      </c>
      <c r="G7" s="44">
        <v>16217.933000000001</v>
      </c>
      <c r="H7" s="44">
        <v>390.58199999999999</v>
      </c>
      <c r="I7" s="44">
        <v>6609.6580000000004</v>
      </c>
      <c r="J7" s="44">
        <v>198513.70699999999</v>
      </c>
      <c r="K7" s="44">
        <v>25290.373</v>
      </c>
      <c r="L7" s="44">
        <v>27145.486000000001</v>
      </c>
      <c r="M7" s="44">
        <v>46855.822999999997</v>
      </c>
      <c r="N7" s="44">
        <v>94496.104999999996</v>
      </c>
      <c r="O7" s="45">
        <v>18799.182000000001</v>
      </c>
      <c r="P7" s="10"/>
      <c r="Q7" s="30"/>
      <c r="R7" s="31"/>
      <c r="S7" s="32"/>
    </row>
    <row r="8" spans="2:19" ht="12" customHeight="1" x14ac:dyDescent="0.15">
      <c r="B8" s="75"/>
      <c r="C8" s="15">
        <v>2001</v>
      </c>
      <c r="D8" s="16">
        <v>13</v>
      </c>
      <c r="E8" s="57">
        <v>3345.9720000000002</v>
      </c>
      <c r="F8" s="46">
        <v>33380.197</v>
      </c>
      <c r="G8" s="46">
        <v>16028.92</v>
      </c>
      <c r="H8" s="46">
        <v>419.90199999999999</v>
      </c>
      <c r="I8" s="46">
        <v>7226.6570000000002</v>
      </c>
      <c r="J8" s="46">
        <v>194849.02100000001</v>
      </c>
      <c r="K8" s="46">
        <v>22804.226999999999</v>
      </c>
      <c r="L8" s="46">
        <v>30254.276000000002</v>
      </c>
      <c r="M8" s="46">
        <v>44168.591999999997</v>
      </c>
      <c r="N8" s="46">
        <v>94989.422999999995</v>
      </c>
      <c r="O8" s="47">
        <v>16771.710999999999</v>
      </c>
      <c r="P8" s="10"/>
      <c r="Q8" s="30"/>
      <c r="R8" s="31"/>
      <c r="S8" s="32"/>
    </row>
    <row r="9" spans="2:19" ht="12" customHeight="1" x14ac:dyDescent="0.15">
      <c r="B9" s="75"/>
      <c r="C9" s="17">
        <v>2002</v>
      </c>
      <c r="D9" s="18">
        <v>14</v>
      </c>
      <c r="E9" s="56">
        <v>2738.674</v>
      </c>
      <c r="F9" s="44">
        <v>37462.949000000001</v>
      </c>
      <c r="G9" s="44">
        <v>4191.482</v>
      </c>
      <c r="H9" s="44">
        <v>4293.4870000000001</v>
      </c>
      <c r="I9" s="44">
        <v>6973.6549999999997</v>
      </c>
      <c r="J9" s="44">
        <v>196573.326</v>
      </c>
      <c r="K9" s="44">
        <v>20469.345000000001</v>
      </c>
      <c r="L9" s="44">
        <v>27842.954000000002</v>
      </c>
      <c r="M9" s="44">
        <v>45210.800999999999</v>
      </c>
      <c r="N9" s="44">
        <v>85145.277000000002</v>
      </c>
      <c r="O9" s="45">
        <v>15836.241</v>
      </c>
      <c r="P9" s="10"/>
      <c r="Q9" s="30"/>
      <c r="R9" s="31"/>
      <c r="S9" s="32"/>
    </row>
    <row r="10" spans="2:19" ht="12" customHeight="1" x14ac:dyDescent="0.15">
      <c r="B10" s="75"/>
      <c r="C10" s="17">
        <v>2003</v>
      </c>
      <c r="D10" s="18">
        <v>15</v>
      </c>
      <c r="E10" s="56">
        <v>2989.6370000000002</v>
      </c>
      <c r="F10" s="44">
        <v>35885.459000000003</v>
      </c>
      <c r="G10" s="44">
        <v>3653.7779999999998</v>
      </c>
      <c r="H10" s="44">
        <v>13208.538</v>
      </c>
      <c r="I10" s="44">
        <v>7964.1689999999999</v>
      </c>
      <c r="J10" s="44">
        <v>185666.17499999999</v>
      </c>
      <c r="K10" s="44">
        <v>20437.993999999999</v>
      </c>
      <c r="L10" s="44">
        <v>31777.473999999998</v>
      </c>
      <c r="M10" s="44">
        <v>46392.618000000002</v>
      </c>
      <c r="N10" s="44">
        <v>87967.637000000002</v>
      </c>
      <c r="O10" s="45">
        <v>17351.165000000001</v>
      </c>
      <c r="P10" s="10"/>
      <c r="Q10" s="30"/>
      <c r="R10" s="31"/>
      <c r="S10" s="32"/>
    </row>
    <row r="11" spans="2:19" ht="12" customHeight="1" x14ac:dyDescent="0.15">
      <c r="B11" s="75"/>
      <c r="C11" s="17">
        <v>2004</v>
      </c>
      <c r="D11" s="18">
        <v>16</v>
      </c>
      <c r="E11" s="56">
        <v>2996.3009999999999</v>
      </c>
      <c r="F11" s="44">
        <v>32531.494999999999</v>
      </c>
      <c r="G11" s="44">
        <v>1310.636</v>
      </c>
      <c r="H11" s="44">
        <v>6587.71</v>
      </c>
      <c r="I11" s="44">
        <v>7708.7839999999997</v>
      </c>
      <c r="J11" s="44">
        <v>210970.44899999999</v>
      </c>
      <c r="K11" s="44">
        <v>22062.066999999999</v>
      </c>
      <c r="L11" s="44">
        <v>31308.863000000001</v>
      </c>
      <c r="M11" s="44">
        <v>46540.190999999999</v>
      </c>
      <c r="N11" s="44">
        <v>84842.237999999998</v>
      </c>
      <c r="O11" s="45">
        <v>17932.548999999999</v>
      </c>
      <c r="P11" s="10"/>
      <c r="Q11" s="30"/>
      <c r="R11" s="31"/>
      <c r="S11" s="32"/>
    </row>
    <row r="12" spans="2:19" ht="12" customHeight="1" x14ac:dyDescent="0.15">
      <c r="B12" s="75"/>
      <c r="C12" s="19">
        <v>2005</v>
      </c>
      <c r="D12" s="20">
        <v>17</v>
      </c>
      <c r="E12" s="58">
        <v>2651.3229999999999</v>
      </c>
      <c r="F12" s="48">
        <v>30379.945</v>
      </c>
      <c r="G12" s="48">
        <v>966.51</v>
      </c>
      <c r="H12" s="48">
        <v>5540.3370000000004</v>
      </c>
      <c r="I12" s="48">
        <v>8591.9060000000009</v>
      </c>
      <c r="J12" s="48">
        <v>203099.63699999999</v>
      </c>
      <c r="K12" s="48">
        <v>20397.788</v>
      </c>
      <c r="L12" s="48">
        <v>29940.975999999999</v>
      </c>
      <c r="M12" s="48">
        <v>45988.63</v>
      </c>
      <c r="N12" s="48">
        <v>85172.991999999998</v>
      </c>
      <c r="O12" s="49">
        <v>18298.877</v>
      </c>
      <c r="P12" s="10"/>
      <c r="Q12" s="30"/>
      <c r="R12" s="31"/>
      <c r="S12" s="32"/>
    </row>
    <row r="13" spans="2:19" ht="12" customHeight="1" x14ac:dyDescent="0.15">
      <c r="B13" s="75"/>
      <c r="C13" s="17">
        <v>2006</v>
      </c>
      <c r="D13" s="18">
        <v>18</v>
      </c>
      <c r="E13" s="56">
        <v>2568.9749999999999</v>
      </c>
      <c r="F13" s="44">
        <v>24727.544000000002</v>
      </c>
      <c r="G13" s="44">
        <v>4762.2950000000001</v>
      </c>
      <c r="H13" s="44">
        <v>4625.8770000000004</v>
      </c>
      <c r="I13" s="44">
        <v>9530.5959999999995</v>
      </c>
      <c r="J13" s="44">
        <v>197888.954</v>
      </c>
      <c r="K13" s="44">
        <v>18871.041000000001</v>
      </c>
      <c r="L13" s="44">
        <v>30269.830999999998</v>
      </c>
      <c r="M13" s="44">
        <v>44984.686000000002</v>
      </c>
      <c r="N13" s="44">
        <v>86804.985000000001</v>
      </c>
      <c r="O13" s="45">
        <v>16317.721</v>
      </c>
      <c r="P13" s="10"/>
      <c r="Q13" s="30"/>
      <c r="R13" s="31"/>
      <c r="S13" s="32"/>
    </row>
    <row r="14" spans="2:19" ht="12" customHeight="1" x14ac:dyDescent="0.15">
      <c r="B14" s="75"/>
      <c r="C14" s="17">
        <v>2007</v>
      </c>
      <c r="D14" s="18">
        <v>19</v>
      </c>
      <c r="E14" s="56">
        <v>2405.2269999999999</v>
      </c>
      <c r="F14" s="44">
        <v>31030.718000000001</v>
      </c>
      <c r="G14" s="44">
        <v>2351.5990000000002</v>
      </c>
      <c r="H14" s="44">
        <v>14452.254000000001</v>
      </c>
      <c r="I14" s="44">
        <v>9009.0110000000004</v>
      </c>
      <c r="J14" s="44">
        <v>216072.14600000001</v>
      </c>
      <c r="K14" s="44">
        <v>14495.203</v>
      </c>
      <c r="L14" s="44">
        <v>28079.147000000001</v>
      </c>
      <c r="M14" s="44">
        <v>45594.86</v>
      </c>
      <c r="N14" s="44">
        <v>83365.870999999999</v>
      </c>
      <c r="O14" s="45">
        <v>17271.073</v>
      </c>
      <c r="P14" s="10"/>
      <c r="Q14" s="30"/>
      <c r="R14" s="31"/>
      <c r="S14" s="32"/>
    </row>
    <row r="15" spans="2:19" ht="12" customHeight="1" x14ac:dyDescent="0.15">
      <c r="B15" s="75"/>
      <c r="C15" s="17">
        <v>2008</v>
      </c>
      <c r="D15" s="18">
        <v>20</v>
      </c>
      <c r="E15" s="56">
        <v>2258.1120000000001</v>
      </c>
      <c r="F15" s="44">
        <v>27026.146000000001</v>
      </c>
      <c r="G15" s="44">
        <v>2939.413</v>
      </c>
      <c r="H15" s="44">
        <v>20050.888999999999</v>
      </c>
      <c r="I15" s="44">
        <v>8228.6380000000008</v>
      </c>
      <c r="J15" s="44">
        <v>178273.90299999999</v>
      </c>
      <c r="K15" s="44">
        <v>8852.7829999999994</v>
      </c>
      <c r="L15" s="44">
        <v>22724.098999999998</v>
      </c>
      <c r="M15" s="44">
        <v>41738.915000000001</v>
      </c>
      <c r="N15" s="44">
        <v>61170.675000000003</v>
      </c>
      <c r="O15" s="45">
        <v>15706.06</v>
      </c>
      <c r="P15" s="10"/>
      <c r="Q15" s="30"/>
      <c r="R15" s="31"/>
      <c r="S15" s="32"/>
    </row>
    <row r="16" spans="2:19" ht="12" customHeight="1" x14ac:dyDescent="0.15">
      <c r="B16" s="75"/>
      <c r="C16" s="17">
        <v>2009</v>
      </c>
      <c r="D16" s="18">
        <v>21</v>
      </c>
      <c r="E16" s="56">
        <v>2108.6619999999998</v>
      </c>
      <c r="F16" s="44">
        <v>22285.623</v>
      </c>
      <c r="G16" s="44">
        <v>9937.5319999999992</v>
      </c>
      <c r="H16" s="44">
        <v>355.07400000000001</v>
      </c>
      <c r="I16" s="44">
        <v>8895.1290000000008</v>
      </c>
      <c r="J16" s="44">
        <v>175347.353</v>
      </c>
      <c r="K16" s="44">
        <v>7884.8149999999996</v>
      </c>
      <c r="L16" s="44">
        <v>18689.620999999999</v>
      </c>
      <c r="M16" s="44">
        <v>40702.777000000002</v>
      </c>
      <c r="N16" s="44">
        <v>64613.616999999998</v>
      </c>
      <c r="O16" s="45">
        <v>14865.762000000001</v>
      </c>
      <c r="P16" s="10"/>
      <c r="Q16" s="30"/>
      <c r="R16" s="31"/>
      <c r="S16" s="32"/>
    </row>
    <row r="17" spans="2:19" ht="12" customHeight="1" x14ac:dyDescent="0.15">
      <c r="B17" s="75"/>
      <c r="C17" s="17">
        <v>2010</v>
      </c>
      <c r="D17" s="18">
        <v>22</v>
      </c>
      <c r="E17" s="56">
        <v>1982.2360000000001</v>
      </c>
      <c r="F17" s="44">
        <v>25138.308000000001</v>
      </c>
      <c r="G17" s="44">
        <v>3305.279</v>
      </c>
      <c r="H17" s="44">
        <v>3491.2440000000001</v>
      </c>
      <c r="I17" s="44">
        <v>9305.0040000000008</v>
      </c>
      <c r="J17" s="44">
        <v>189775.28899999999</v>
      </c>
      <c r="K17" s="44">
        <v>7985.2650000000003</v>
      </c>
      <c r="L17" s="44">
        <v>17849.850999999999</v>
      </c>
      <c r="M17" s="44">
        <v>39455.889000000003</v>
      </c>
      <c r="N17" s="44">
        <v>72405.978000000003</v>
      </c>
      <c r="O17" s="45">
        <v>14734.6</v>
      </c>
      <c r="P17" s="10"/>
      <c r="Q17" s="30"/>
      <c r="R17" s="31"/>
      <c r="S17" s="32"/>
    </row>
    <row r="18" spans="2:19" ht="12" customHeight="1" x14ac:dyDescent="0.15">
      <c r="B18" s="75"/>
      <c r="C18" s="15">
        <v>2011</v>
      </c>
      <c r="D18" s="16">
        <v>23</v>
      </c>
      <c r="E18" s="57">
        <v>1958.7329999999999</v>
      </c>
      <c r="F18" s="46">
        <v>22264.26</v>
      </c>
      <c r="G18" s="46">
        <v>3013.8710000000001</v>
      </c>
      <c r="H18" s="46">
        <v>16849.865000000002</v>
      </c>
      <c r="I18" s="46">
        <v>9904.5400000000009</v>
      </c>
      <c r="J18" s="46">
        <v>205356.97700000001</v>
      </c>
      <c r="K18" s="46">
        <v>8200.9210000000003</v>
      </c>
      <c r="L18" s="46">
        <v>19154.631000000001</v>
      </c>
      <c r="M18" s="46">
        <v>36842.324000000001</v>
      </c>
      <c r="N18" s="46">
        <v>68770.657000000007</v>
      </c>
      <c r="O18" s="47">
        <v>14005.996999999999</v>
      </c>
      <c r="P18" s="12"/>
      <c r="Q18" s="30"/>
      <c r="R18" s="31"/>
      <c r="S18" s="32"/>
    </row>
    <row r="19" spans="2:19" ht="12" customHeight="1" x14ac:dyDescent="0.15">
      <c r="B19" s="75"/>
      <c r="C19" s="17">
        <v>2012</v>
      </c>
      <c r="D19" s="18">
        <v>24</v>
      </c>
      <c r="E19" s="56">
        <v>1966.04</v>
      </c>
      <c r="F19" s="44">
        <v>26886.325000000001</v>
      </c>
      <c r="G19" s="44">
        <v>3436.087</v>
      </c>
      <c r="H19" s="44">
        <v>10632.95</v>
      </c>
      <c r="I19" s="44">
        <v>9396.0959999999995</v>
      </c>
      <c r="J19" s="44">
        <v>225220.08499999999</v>
      </c>
      <c r="K19" s="44">
        <v>9221.9930000000004</v>
      </c>
      <c r="L19" s="44">
        <v>20840.061000000002</v>
      </c>
      <c r="M19" s="44">
        <v>39545.69</v>
      </c>
      <c r="N19" s="44">
        <v>63192.785000000003</v>
      </c>
      <c r="O19" s="45">
        <v>13342.513000000001</v>
      </c>
      <c r="P19" s="12"/>
      <c r="Q19" s="30"/>
      <c r="R19" s="31"/>
      <c r="S19" s="32"/>
    </row>
    <row r="20" spans="2:19" ht="12" customHeight="1" x14ac:dyDescent="0.15">
      <c r="B20" s="75"/>
      <c r="C20" s="17">
        <v>2013</v>
      </c>
      <c r="D20" s="18">
        <v>25</v>
      </c>
      <c r="E20" s="56">
        <v>1923.587</v>
      </c>
      <c r="F20" s="44">
        <v>22361.006000000001</v>
      </c>
      <c r="G20" s="44">
        <v>7996.0969999999998</v>
      </c>
      <c r="H20" s="44">
        <v>4606.3649999999998</v>
      </c>
      <c r="I20" s="44">
        <v>9146.4470000000001</v>
      </c>
      <c r="J20" s="44">
        <v>227044.128</v>
      </c>
      <c r="K20" s="44">
        <v>8379.9490000000005</v>
      </c>
      <c r="L20" s="44">
        <v>20001.215</v>
      </c>
      <c r="M20" s="44">
        <v>38446.911999999997</v>
      </c>
      <c r="N20" s="44">
        <v>70412.523000000001</v>
      </c>
      <c r="O20" s="45">
        <v>12746.583000000001</v>
      </c>
      <c r="P20" s="12"/>
      <c r="Q20" s="30"/>
      <c r="R20" s="31"/>
      <c r="S20" s="32"/>
    </row>
    <row r="21" spans="2:19" s="24" customFormat="1" ht="12" customHeight="1" x14ac:dyDescent="0.15">
      <c r="B21" s="75"/>
      <c r="C21" s="26">
        <v>2014</v>
      </c>
      <c r="D21" s="27">
        <v>26</v>
      </c>
      <c r="E21" s="59">
        <v>1873.913</v>
      </c>
      <c r="F21" s="50">
        <v>24040.375</v>
      </c>
      <c r="G21" s="50">
        <v>16611.39</v>
      </c>
      <c r="H21" s="50">
        <v>11532.329</v>
      </c>
      <c r="I21" s="50">
        <v>8720.2749999999996</v>
      </c>
      <c r="J21" s="50">
        <v>223225.421</v>
      </c>
      <c r="K21" s="50">
        <v>8945.7340000000004</v>
      </c>
      <c r="L21" s="50">
        <v>23067.973999999998</v>
      </c>
      <c r="M21" s="50">
        <v>39128.17</v>
      </c>
      <c r="N21" s="50">
        <v>69937.702000000005</v>
      </c>
      <c r="O21" s="51">
        <v>13508.903</v>
      </c>
      <c r="P21" s="22"/>
      <c r="Q21" s="33"/>
      <c r="R21" s="31"/>
      <c r="S21" s="34"/>
    </row>
    <row r="22" spans="2:19" s="24" customFormat="1" ht="12" customHeight="1" x14ac:dyDescent="0.15">
      <c r="B22" s="75"/>
      <c r="C22" s="37">
        <v>2015</v>
      </c>
      <c r="D22" s="38">
        <v>27</v>
      </c>
      <c r="E22" s="60">
        <v>1802.817</v>
      </c>
      <c r="F22" s="52">
        <v>25482.811000000002</v>
      </c>
      <c r="G22" s="52">
        <v>25716.061000000002</v>
      </c>
      <c r="H22" s="52">
        <v>16490.027999999998</v>
      </c>
      <c r="I22" s="52">
        <v>7637.8890000000001</v>
      </c>
      <c r="J22" s="52">
        <v>241647.283</v>
      </c>
      <c r="K22" s="52">
        <v>8196.1049999999996</v>
      </c>
      <c r="L22" s="52">
        <v>23474.308000000001</v>
      </c>
      <c r="M22" s="52">
        <v>38854.004999999997</v>
      </c>
      <c r="N22" s="52">
        <v>69975.251000000004</v>
      </c>
      <c r="O22" s="53">
        <v>13704.808999999999</v>
      </c>
      <c r="P22" s="22"/>
      <c r="Q22" s="33"/>
      <c r="R22" s="31"/>
      <c r="S22" s="34"/>
    </row>
    <row r="23" spans="2:19" s="24" customFormat="1" ht="12" customHeight="1" x14ac:dyDescent="0.15">
      <c r="B23" s="75"/>
      <c r="C23" s="42">
        <v>2016</v>
      </c>
      <c r="D23" s="43">
        <v>28</v>
      </c>
      <c r="E23" s="61">
        <v>1752.2760000000001</v>
      </c>
      <c r="F23" s="54">
        <v>26700.758999999998</v>
      </c>
      <c r="G23" s="54">
        <v>5438.277</v>
      </c>
      <c r="H23" s="54">
        <v>12837.878000000001</v>
      </c>
      <c r="I23" s="54">
        <v>9184.4529999999995</v>
      </c>
      <c r="J23" s="54">
        <v>248399.26300000001</v>
      </c>
      <c r="K23" s="54">
        <v>7308.2969999999996</v>
      </c>
      <c r="L23" s="54">
        <v>22988.519</v>
      </c>
      <c r="M23" s="54">
        <v>38777.667999999998</v>
      </c>
      <c r="N23" s="54">
        <v>75785.706999999995</v>
      </c>
      <c r="O23" s="55">
        <v>13570.54</v>
      </c>
      <c r="P23" s="22"/>
      <c r="Q23" s="33"/>
      <c r="R23" s="31"/>
      <c r="S23" s="34"/>
    </row>
    <row r="24" spans="2:19" s="24" customFormat="1" ht="12" customHeight="1" x14ac:dyDescent="0.15">
      <c r="B24" s="75"/>
      <c r="C24" s="26">
        <v>2017</v>
      </c>
      <c r="D24" s="27">
        <v>29</v>
      </c>
      <c r="E24" s="59">
        <v>1689.0050000000001</v>
      </c>
      <c r="F24" s="50">
        <v>27652.252</v>
      </c>
      <c r="G24" s="50">
        <v>29200.29</v>
      </c>
      <c r="H24" s="50">
        <v>8278.1859999999997</v>
      </c>
      <c r="I24" s="50">
        <v>9339.8449999999993</v>
      </c>
      <c r="J24" s="50">
        <v>263431.78499999997</v>
      </c>
      <c r="K24" s="50">
        <v>6645.3280000000004</v>
      </c>
      <c r="L24" s="50">
        <v>19185.034</v>
      </c>
      <c r="M24" s="50">
        <v>40640.339</v>
      </c>
      <c r="N24" s="50">
        <v>77021.615000000005</v>
      </c>
      <c r="O24" s="51">
        <v>13323.237999999999</v>
      </c>
      <c r="P24" s="22"/>
      <c r="Q24" s="33"/>
      <c r="R24" s="31"/>
      <c r="S24" s="34"/>
    </row>
    <row r="25" spans="2:19" s="24" customFormat="1" ht="12" customHeight="1" x14ac:dyDescent="0.15">
      <c r="B25" s="75"/>
      <c r="C25" s="26">
        <v>2018</v>
      </c>
      <c r="D25" s="27">
        <v>30</v>
      </c>
      <c r="E25" s="59">
        <v>1852.579</v>
      </c>
      <c r="F25" s="73">
        <v>30460.182000000001</v>
      </c>
      <c r="G25" s="73">
        <v>19764.187999999998</v>
      </c>
      <c r="H25" s="73">
        <v>15860.973</v>
      </c>
      <c r="I25" s="73">
        <v>9522.9770000000008</v>
      </c>
      <c r="J25" s="73">
        <v>276177.39600000001</v>
      </c>
      <c r="K25" s="73">
        <v>6540.1419999999998</v>
      </c>
      <c r="L25" s="73">
        <v>19006.330000000002</v>
      </c>
      <c r="M25" s="73">
        <v>41293.788999999997</v>
      </c>
      <c r="N25" s="73">
        <v>76281.554000000004</v>
      </c>
      <c r="O25" s="115">
        <v>13075.566000000001</v>
      </c>
      <c r="P25" s="22"/>
      <c r="Q25" s="33"/>
      <c r="R25" s="31"/>
      <c r="S25" s="34"/>
    </row>
    <row r="26" spans="2:19" s="24" customFormat="1" ht="12" customHeight="1" x14ac:dyDescent="0.15">
      <c r="B26" s="75"/>
      <c r="C26" s="26">
        <v>2019</v>
      </c>
      <c r="D26" s="27" t="s">
        <v>25</v>
      </c>
      <c r="E26" s="59">
        <v>1666.3240000000001</v>
      </c>
      <c r="F26" s="73">
        <v>30301.345000000001</v>
      </c>
      <c r="G26" s="73">
        <v>15231.34</v>
      </c>
      <c r="H26" s="73">
        <v>24608.066999999999</v>
      </c>
      <c r="I26" s="73">
        <v>9031.2419999999984</v>
      </c>
      <c r="J26" s="73">
        <v>293580.48599999998</v>
      </c>
      <c r="K26" s="73">
        <v>5817.4449999999997</v>
      </c>
      <c r="L26" s="73">
        <v>18822.11</v>
      </c>
      <c r="M26" s="73">
        <v>39955.076999999997</v>
      </c>
      <c r="N26" s="73">
        <v>75069.859000000011</v>
      </c>
      <c r="O26" s="115">
        <v>13534.912</v>
      </c>
      <c r="P26" s="22"/>
      <c r="Q26" s="33"/>
      <c r="R26" s="31"/>
      <c r="S26" s="34"/>
    </row>
    <row r="27" spans="2:19" s="24" customFormat="1" ht="12" customHeight="1" x14ac:dyDescent="0.15">
      <c r="B27" s="75"/>
      <c r="C27" s="26">
        <v>2020</v>
      </c>
      <c r="D27" s="27">
        <v>2</v>
      </c>
      <c r="E27" s="59">
        <v>895.74800000000005</v>
      </c>
      <c r="F27" s="73">
        <v>28689.131000000001</v>
      </c>
      <c r="G27" s="73">
        <v>9261.7289999999994</v>
      </c>
      <c r="H27" s="73">
        <v>18183.641</v>
      </c>
      <c r="I27" s="73">
        <v>9043.0259999999998</v>
      </c>
      <c r="J27" s="73">
        <v>282507.03999999998</v>
      </c>
      <c r="K27" s="73">
        <v>5559.4229999999998</v>
      </c>
      <c r="L27" s="73">
        <v>18599.146000000001</v>
      </c>
      <c r="M27" s="73">
        <v>39836.178</v>
      </c>
      <c r="N27" s="73">
        <v>81313.81</v>
      </c>
      <c r="O27" s="115">
        <v>12537.499</v>
      </c>
      <c r="P27" s="22"/>
      <c r="Q27" s="33"/>
      <c r="R27" s="31"/>
      <c r="S27" s="34"/>
    </row>
    <row r="28" spans="2:19" s="24" customFormat="1" ht="12" customHeight="1" x14ac:dyDescent="0.15">
      <c r="B28" s="75"/>
      <c r="C28" s="42">
        <v>2021</v>
      </c>
      <c r="D28" s="43">
        <v>3</v>
      </c>
      <c r="E28" s="61">
        <v>1283.1660000000002</v>
      </c>
      <c r="F28" s="108">
        <v>14166.418</v>
      </c>
      <c r="G28" s="108">
        <v>6343.148000000001</v>
      </c>
      <c r="H28" s="108">
        <v>11933.903</v>
      </c>
      <c r="I28" s="108">
        <v>9473.4520000000011</v>
      </c>
      <c r="J28" s="108">
        <v>278249.16700000002</v>
      </c>
      <c r="K28" s="108">
        <v>6239.0519999999997</v>
      </c>
      <c r="L28" s="108">
        <v>16339.231</v>
      </c>
      <c r="M28" s="108">
        <v>36783.092000000004</v>
      </c>
      <c r="N28" s="108">
        <v>77635.156999999992</v>
      </c>
      <c r="O28" s="116">
        <v>13011.759999999998</v>
      </c>
      <c r="P28" s="22"/>
      <c r="Q28" s="33"/>
      <c r="R28" s="31"/>
      <c r="S28" s="34"/>
    </row>
    <row r="29" spans="2:19" s="24" customFormat="1" ht="12" customHeight="1" x14ac:dyDescent="0.15">
      <c r="B29" s="76"/>
      <c r="C29" s="109">
        <v>2022</v>
      </c>
      <c r="D29" s="110">
        <v>4</v>
      </c>
      <c r="E29" s="111">
        <v>1475.3140000000001</v>
      </c>
      <c r="F29" s="112">
        <v>15674.45</v>
      </c>
      <c r="G29" s="112">
        <v>3182.663</v>
      </c>
      <c r="H29" s="112">
        <v>10034.662</v>
      </c>
      <c r="I29" s="112">
        <v>8390.4500000000007</v>
      </c>
      <c r="J29" s="112">
        <v>265717.72600000002</v>
      </c>
      <c r="K29" s="112">
        <v>6659.6419999999998</v>
      </c>
      <c r="L29" s="112">
        <v>14765.584000000001</v>
      </c>
      <c r="M29" s="112">
        <v>39587.771999999997</v>
      </c>
      <c r="N29" s="112">
        <v>89851.063999999998</v>
      </c>
      <c r="O29" s="117">
        <v>13728.734</v>
      </c>
      <c r="P29" s="22"/>
      <c r="Q29" s="33"/>
      <c r="R29" s="31"/>
      <c r="S29" s="34"/>
    </row>
    <row r="30" spans="2:19" ht="12" customHeight="1" x14ac:dyDescent="0.15">
      <c r="B30" s="74" t="s">
        <v>22</v>
      </c>
      <c r="C30" s="13">
        <v>2000</v>
      </c>
      <c r="D30" s="14" t="s">
        <v>17</v>
      </c>
      <c r="E30" s="62">
        <v>783.25400000000002</v>
      </c>
      <c r="F30" s="118">
        <v>5027.8270000000002</v>
      </c>
      <c r="G30" s="118">
        <v>3096.614</v>
      </c>
      <c r="H30" s="118">
        <v>108.215</v>
      </c>
      <c r="I30" s="118">
        <v>3295.9479999999999</v>
      </c>
      <c r="J30" s="118">
        <v>55820.603999999999</v>
      </c>
      <c r="K30" s="118">
        <v>7353.1480000000001</v>
      </c>
      <c r="L30" s="118">
        <v>6251.83</v>
      </c>
      <c r="M30" s="118">
        <v>11217.472</v>
      </c>
      <c r="N30" s="118">
        <v>6190.3919999999998</v>
      </c>
      <c r="O30" s="119">
        <v>9704.6029999999992</v>
      </c>
      <c r="P30" s="12"/>
      <c r="Q30" s="30"/>
      <c r="R30" s="31"/>
      <c r="S30" s="32"/>
    </row>
    <row r="31" spans="2:19" ht="12" customHeight="1" x14ac:dyDescent="0.15">
      <c r="B31" s="75"/>
      <c r="C31" s="15">
        <v>2001</v>
      </c>
      <c r="D31" s="16">
        <v>13</v>
      </c>
      <c r="E31" s="57">
        <v>1013</v>
      </c>
      <c r="F31" s="120">
        <v>6939.2719999999999</v>
      </c>
      <c r="G31" s="120">
        <v>4795.8130000000001</v>
      </c>
      <c r="H31" s="120">
        <v>151.31700000000001</v>
      </c>
      <c r="I31" s="120">
        <v>3703.1219999999998</v>
      </c>
      <c r="J31" s="120">
        <v>63739.8</v>
      </c>
      <c r="K31" s="120">
        <v>6932.9589999999998</v>
      </c>
      <c r="L31" s="120">
        <v>7564.9210000000003</v>
      </c>
      <c r="M31" s="120">
        <v>13460.938</v>
      </c>
      <c r="N31" s="120">
        <v>7014.21</v>
      </c>
      <c r="O31" s="121">
        <v>11498.462</v>
      </c>
      <c r="P31" s="12"/>
      <c r="Q31" s="30"/>
      <c r="R31" s="31"/>
      <c r="S31" s="32"/>
    </row>
    <row r="32" spans="2:19" ht="12" customHeight="1" x14ac:dyDescent="0.15">
      <c r="B32" s="75"/>
      <c r="C32" s="17">
        <v>2002</v>
      </c>
      <c r="D32" s="18">
        <v>14</v>
      </c>
      <c r="E32" s="56">
        <v>813.78099999999995</v>
      </c>
      <c r="F32" s="122">
        <v>6232.2020000000002</v>
      </c>
      <c r="G32" s="122">
        <v>1120.912</v>
      </c>
      <c r="H32" s="122">
        <v>711.21199999999999</v>
      </c>
      <c r="I32" s="122">
        <v>3802.4580000000001</v>
      </c>
      <c r="J32" s="122">
        <v>68116.77</v>
      </c>
      <c r="K32" s="122">
        <v>6638.8490000000002</v>
      </c>
      <c r="L32" s="122">
        <v>7156.7879999999996</v>
      </c>
      <c r="M32" s="122">
        <v>12991.95</v>
      </c>
      <c r="N32" s="122">
        <v>6654.8760000000002</v>
      </c>
      <c r="O32" s="123">
        <v>10068.621999999999</v>
      </c>
      <c r="P32" s="10"/>
      <c r="Q32" s="30"/>
      <c r="R32" s="31"/>
      <c r="S32" s="32"/>
    </row>
    <row r="33" spans="2:19" ht="12" customHeight="1" x14ac:dyDescent="0.15">
      <c r="B33" s="75"/>
      <c r="C33" s="17">
        <v>2003</v>
      </c>
      <c r="D33" s="18">
        <v>15</v>
      </c>
      <c r="E33" s="56">
        <v>753.64599999999996</v>
      </c>
      <c r="F33" s="122">
        <v>6030.8890000000001</v>
      </c>
      <c r="G33" s="122">
        <v>931.19899999999996</v>
      </c>
      <c r="H33" s="122">
        <v>2702.9659999999999</v>
      </c>
      <c r="I33" s="122">
        <v>4303.1980000000003</v>
      </c>
      <c r="J33" s="122">
        <v>61947.031999999999</v>
      </c>
      <c r="K33" s="122">
        <v>6309.3779999999997</v>
      </c>
      <c r="L33" s="122">
        <v>7911.73</v>
      </c>
      <c r="M33" s="122">
        <v>12865.512000000001</v>
      </c>
      <c r="N33" s="122">
        <v>6466.7889999999998</v>
      </c>
      <c r="O33" s="123">
        <v>9261.9619999999995</v>
      </c>
      <c r="P33" s="10"/>
      <c r="Q33" s="30"/>
      <c r="R33" s="31"/>
      <c r="S33" s="32"/>
    </row>
    <row r="34" spans="2:19" ht="12" customHeight="1" x14ac:dyDescent="0.15">
      <c r="B34" s="75"/>
      <c r="C34" s="17">
        <v>2004</v>
      </c>
      <c r="D34" s="18">
        <v>16</v>
      </c>
      <c r="E34" s="56">
        <v>756.91099999999994</v>
      </c>
      <c r="F34" s="122">
        <v>6214.2439999999997</v>
      </c>
      <c r="G34" s="122">
        <v>387.14100000000002</v>
      </c>
      <c r="H34" s="122">
        <v>1715.271</v>
      </c>
      <c r="I34" s="122">
        <v>4240.0249999999996</v>
      </c>
      <c r="J34" s="122">
        <v>71402.403000000006</v>
      </c>
      <c r="K34" s="122">
        <v>7222.0039999999999</v>
      </c>
      <c r="L34" s="122">
        <v>7942.848</v>
      </c>
      <c r="M34" s="122">
        <v>13500.982</v>
      </c>
      <c r="N34" s="122">
        <v>6571.6239999999998</v>
      </c>
      <c r="O34" s="123">
        <v>10736.373</v>
      </c>
      <c r="P34" s="10"/>
      <c r="Q34" s="30"/>
      <c r="R34" s="31"/>
      <c r="S34" s="32"/>
    </row>
    <row r="35" spans="2:19" ht="12" customHeight="1" x14ac:dyDescent="0.15">
      <c r="B35" s="75"/>
      <c r="C35" s="19">
        <v>2005</v>
      </c>
      <c r="D35" s="20">
        <v>17</v>
      </c>
      <c r="E35" s="58">
        <v>749.97199999999998</v>
      </c>
      <c r="F35" s="124">
        <v>6602.0029999999997</v>
      </c>
      <c r="G35" s="124">
        <v>260.81299999999999</v>
      </c>
      <c r="H35" s="124">
        <v>1764.1410000000001</v>
      </c>
      <c r="I35" s="124">
        <v>4681.6229999999996</v>
      </c>
      <c r="J35" s="124">
        <v>76355.432000000001</v>
      </c>
      <c r="K35" s="124">
        <v>6498.5290000000005</v>
      </c>
      <c r="L35" s="124">
        <v>8082.9750000000004</v>
      </c>
      <c r="M35" s="124">
        <v>14946.81</v>
      </c>
      <c r="N35" s="124">
        <v>6491.817</v>
      </c>
      <c r="O35" s="125">
        <v>14354.762000000001</v>
      </c>
      <c r="P35" s="10"/>
      <c r="Q35" s="30"/>
      <c r="R35" s="31"/>
      <c r="S35" s="32"/>
    </row>
    <row r="36" spans="2:19" ht="12" customHeight="1" x14ac:dyDescent="0.15">
      <c r="B36" s="75"/>
      <c r="C36" s="17">
        <v>2006</v>
      </c>
      <c r="D36" s="18">
        <v>18</v>
      </c>
      <c r="E36" s="56">
        <v>764.495</v>
      </c>
      <c r="F36" s="122">
        <v>5562.9989999999998</v>
      </c>
      <c r="G36" s="122">
        <v>1356.9280000000001</v>
      </c>
      <c r="H36" s="122">
        <v>1498.55</v>
      </c>
      <c r="I36" s="122">
        <v>5308.3149999999996</v>
      </c>
      <c r="J36" s="122">
        <v>78824.569000000003</v>
      </c>
      <c r="K36" s="122">
        <v>6349.4570000000003</v>
      </c>
      <c r="L36" s="122">
        <v>8736.6530000000002</v>
      </c>
      <c r="M36" s="122">
        <v>15479.316000000001</v>
      </c>
      <c r="N36" s="122">
        <v>8811.7569999999996</v>
      </c>
      <c r="O36" s="123">
        <v>13900.263000000001</v>
      </c>
      <c r="P36" s="10"/>
      <c r="Q36" s="30"/>
      <c r="R36" s="31"/>
      <c r="S36" s="32"/>
    </row>
    <row r="37" spans="2:19" ht="12" customHeight="1" x14ac:dyDescent="0.15">
      <c r="B37" s="75"/>
      <c r="C37" s="17">
        <v>2007</v>
      </c>
      <c r="D37" s="18">
        <v>19</v>
      </c>
      <c r="E37" s="56">
        <v>934.37900000000002</v>
      </c>
      <c r="F37" s="122">
        <v>11098.49</v>
      </c>
      <c r="G37" s="122">
        <v>944.35199999999998</v>
      </c>
      <c r="H37" s="122">
        <v>5772.598</v>
      </c>
      <c r="I37" s="122">
        <v>5410.1270000000004</v>
      </c>
      <c r="J37" s="122">
        <v>93339.452000000005</v>
      </c>
      <c r="K37" s="122">
        <v>5098.9799999999996</v>
      </c>
      <c r="L37" s="122">
        <v>9716.1049999999996</v>
      </c>
      <c r="M37" s="122">
        <v>19894.411</v>
      </c>
      <c r="N37" s="122">
        <v>19400.662</v>
      </c>
      <c r="O37" s="123">
        <v>17127.774000000001</v>
      </c>
      <c r="P37" s="10"/>
      <c r="Q37" s="30"/>
      <c r="R37" s="31"/>
      <c r="S37" s="32"/>
    </row>
    <row r="38" spans="2:19" ht="12" customHeight="1" x14ac:dyDescent="0.15">
      <c r="B38" s="75"/>
      <c r="C38" s="17">
        <v>2008</v>
      </c>
      <c r="D38" s="18">
        <v>20</v>
      </c>
      <c r="E38" s="56">
        <v>1049.694</v>
      </c>
      <c r="F38" s="122">
        <v>10099.778</v>
      </c>
      <c r="G38" s="122">
        <v>1104.9390000000001</v>
      </c>
      <c r="H38" s="122">
        <v>8823.893</v>
      </c>
      <c r="I38" s="122">
        <v>5809.1809999999996</v>
      </c>
      <c r="J38" s="122">
        <v>97678.918000000005</v>
      </c>
      <c r="K38" s="122">
        <v>3686.2080000000001</v>
      </c>
      <c r="L38" s="122">
        <v>11280.584999999999</v>
      </c>
      <c r="M38" s="122">
        <v>22546.733</v>
      </c>
      <c r="N38" s="122">
        <v>10931.725</v>
      </c>
      <c r="O38" s="123">
        <v>21822.002</v>
      </c>
      <c r="P38" s="10"/>
      <c r="Q38" s="30"/>
      <c r="R38" s="31"/>
      <c r="S38" s="32"/>
    </row>
    <row r="39" spans="2:19" ht="12" customHeight="1" x14ac:dyDescent="0.15">
      <c r="B39" s="75"/>
      <c r="C39" s="17">
        <v>2009</v>
      </c>
      <c r="D39" s="18">
        <v>21</v>
      </c>
      <c r="E39" s="56">
        <v>668.35</v>
      </c>
      <c r="F39" s="122">
        <v>4569.6310000000003</v>
      </c>
      <c r="G39" s="122">
        <v>2120.2890000000002</v>
      </c>
      <c r="H39" s="122">
        <v>219.006</v>
      </c>
      <c r="I39" s="122">
        <v>5862.6769999999997</v>
      </c>
      <c r="J39" s="122">
        <v>70185.842000000004</v>
      </c>
      <c r="K39" s="122">
        <v>2734.422</v>
      </c>
      <c r="L39" s="122">
        <v>6466.0450000000001</v>
      </c>
      <c r="M39" s="122">
        <v>14007.868</v>
      </c>
      <c r="N39" s="122">
        <v>6285.0630000000001</v>
      </c>
      <c r="O39" s="123">
        <v>12575.607</v>
      </c>
      <c r="P39" s="10"/>
      <c r="Q39" s="30"/>
      <c r="R39" s="31"/>
      <c r="S39" s="32"/>
    </row>
    <row r="40" spans="2:19" ht="12" customHeight="1" x14ac:dyDescent="0.15">
      <c r="B40" s="75"/>
      <c r="C40" s="17">
        <v>2010</v>
      </c>
      <c r="D40" s="18">
        <v>22</v>
      </c>
      <c r="E40" s="56">
        <v>605.51599999999996</v>
      </c>
      <c r="F40" s="122">
        <v>5618.808</v>
      </c>
      <c r="G40" s="122">
        <v>945.94799999999998</v>
      </c>
      <c r="H40" s="122">
        <v>1460.37</v>
      </c>
      <c r="I40" s="122">
        <v>6339.9889999999996</v>
      </c>
      <c r="J40" s="122">
        <v>75654.929000000004</v>
      </c>
      <c r="K40" s="122">
        <v>2535.4960000000001</v>
      </c>
      <c r="L40" s="122">
        <v>6381.9440000000004</v>
      </c>
      <c r="M40" s="122">
        <v>14654.54</v>
      </c>
      <c r="N40" s="122">
        <v>7728.9040000000005</v>
      </c>
      <c r="O40" s="123">
        <v>11975.073</v>
      </c>
      <c r="P40" s="10"/>
      <c r="Q40" s="30"/>
      <c r="R40" s="31"/>
      <c r="S40" s="32"/>
    </row>
    <row r="41" spans="2:19" ht="12" customHeight="1" x14ac:dyDescent="0.15">
      <c r="B41" s="75"/>
      <c r="C41" s="15">
        <v>2011</v>
      </c>
      <c r="D41" s="16">
        <v>23</v>
      </c>
      <c r="E41" s="57">
        <v>671.41600000000005</v>
      </c>
      <c r="F41" s="120">
        <v>5703.625</v>
      </c>
      <c r="G41" s="120">
        <v>911.72400000000005</v>
      </c>
      <c r="H41" s="120">
        <v>7405.2790000000005</v>
      </c>
      <c r="I41" s="120">
        <v>6632.4520000000002</v>
      </c>
      <c r="J41" s="120">
        <v>81922.865999999995</v>
      </c>
      <c r="K41" s="120">
        <v>2494.9690000000001</v>
      </c>
      <c r="L41" s="120">
        <v>8050.45</v>
      </c>
      <c r="M41" s="120">
        <v>14335.886</v>
      </c>
      <c r="N41" s="120">
        <v>8619.2919999999995</v>
      </c>
      <c r="O41" s="121">
        <v>11972.281000000001</v>
      </c>
      <c r="P41" s="10"/>
      <c r="Q41" s="30"/>
      <c r="R41" s="31"/>
      <c r="S41" s="32"/>
    </row>
    <row r="42" spans="2:19" ht="12" customHeight="1" x14ac:dyDescent="0.15">
      <c r="B42" s="75"/>
      <c r="C42" s="17">
        <v>2012</v>
      </c>
      <c r="D42" s="18">
        <v>24</v>
      </c>
      <c r="E42" s="56">
        <v>722.673</v>
      </c>
      <c r="F42" s="122">
        <v>6417.7510000000002</v>
      </c>
      <c r="G42" s="122">
        <v>914.05200000000002</v>
      </c>
      <c r="H42" s="122">
        <v>3023.558</v>
      </c>
      <c r="I42" s="122">
        <v>6317.1660000000002</v>
      </c>
      <c r="J42" s="122">
        <v>86554.074999999997</v>
      </c>
      <c r="K42" s="122">
        <v>2830.3449999999998</v>
      </c>
      <c r="L42" s="122">
        <v>7588.9459999999999</v>
      </c>
      <c r="M42" s="122">
        <v>13918.484</v>
      </c>
      <c r="N42" s="122">
        <v>10924.974</v>
      </c>
      <c r="O42" s="123">
        <v>10967.279</v>
      </c>
      <c r="P42" s="10"/>
      <c r="Q42" s="30"/>
      <c r="R42" s="31"/>
      <c r="S42" s="32"/>
    </row>
    <row r="43" spans="2:19" ht="12" customHeight="1" x14ac:dyDescent="0.15">
      <c r="B43" s="75"/>
      <c r="C43" s="17">
        <v>2013</v>
      </c>
      <c r="D43" s="18">
        <v>25</v>
      </c>
      <c r="E43" s="56">
        <v>953.63900000000001</v>
      </c>
      <c r="F43" s="122">
        <v>7460.8850000000002</v>
      </c>
      <c r="G43" s="122">
        <v>3006.3760000000002</v>
      </c>
      <c r="H43" s="122">
        <v>2174.0100000000002</v>
      </c>
      <c r="I43" s="122">
        <v>6502.3689999999997</v>
      </c>
      <c r="J43" s="122">
        <v>102705.664</v>
      </c>
      <c r="K43" s="122">
        <v>3196.1689999999999</v>
      </c>
      <c r="L43" s="122">
        <v>9116.6759999999995</v>
      </c>
      <c r="M43" s="122">
        <v>17806.953000000001</v>
      </c>
      <c r="N43" s="122">
        <v>14045.621999999999</v>
      </c>
      <c r="O43" s="123">
        <v>13342.675999999999</v>
      </c>
      <c r="P43" s="10"/>
      <c r="Q43" s="30"/>
      <c r="R43" s="31"/>
      <c r="S43" s="32"/>
    </row>
    <row r="44" spans="2:19" s="24" customFormat="1" ht="12" customHeight="1" x14ac:dyDescent="0.15">
      <c r="B44" s="75"/>
      <c r="C44" s="26">
        <v>2014</v>
      </c>
      <c r="D44" s="27">
        <v>26</v>
      </c>
      <c r="E44" s="59">
        <v>1131.97</v>
      </c>
      <c r="F44" s="73">
        <v>9984.8539999999994</v>
      </c>
      <c r="G44" s="73">
        <v>7925.5259999999998</v>
      </c>
      <c r="H44" s="73">
        <v>5765.2569999999996</v>
      </c>
      <c r="I44" s="73">
        <v>6384.3710000000001</v>
      </c>
      <c r="J44" s="73">
        <v>119312.147</v>
      </c>
      <c r="K44" s="73">
        <v>3722.643</v>
      </c>
      <c r="L44" s="73">
        <v>12119.508</v>
      </c>
      <c r="M44" s="73">
        <v>22513.605</v>
      </c>
      <c r="N44" s="73">
        <v>13500.296</v>
      </c>
      <c r="O44" s="115">
        <v>16929.849999999999</v>
      </c>
      <c r="P44" s="23"/>
      <c r="Q44" s="33"/>
      <c r="R44" s="31"/>
      <c r="S44" s="34"/>
    </row>
    <row r="45" spans="2:19" s="24" customFormat="1" ht="12" customHeight="1" x14ac:dyDescent="0.15">
      <c r="B45" s="75"/>
      <c r="C45" s="37">
        <v>2015</v>
      </c>
      <c r="D45" s="38">
        <v>27</v>
      </c>
      <c r="E45" s="60">
        <v>924.90099999999995</v>
      </c>
      <c r="F45" s="126">
        <v>6720.9160000000002</v>
      </c>
      <c r="G45" s="126">
        <v>7884.768</v>
      </c>
      <c r="H45" s="126">
        <v>7087.2669999999998</v>
      </c>
      <c r="I45" s="126">
        <v>5043.674</v>
      </c>
      <c r="J45" s="126">
        <v>122158.47</v>
      </c>
      <c r="K45" s="126">
        <v>3423.1930000000002</v>
      </c>
      <c r="L45" s="126">
        <v>11956.634</v>
      </c>
      <c r="M45" s="126">
        <v>18216.042000000001</v>
      </c>
      <c r="N45" s="126">
        <v>9979.125</v>
      </c>
      <c r="O45" s="127">
        <v>14568.442999999999</v>
      </c>
      <c r="P45" s="23"/>
      <c r="Q45" s="33"/>
      <c r="R45" s="31"/>
      <c r="S45" s="34"/>
    </row>
    <row r="46" spans="2:19" s="41" customFormat="1" ht="12" customHeight="1" x14ac:dyDescent="0.15">
      <c r="B46" s="75"/>
      <c r="C46" s="42">
        <v>2016</v>
      </c>
      <c r="D46" s="43">
        <v>28</v>
      </c>
      <c r="E46" s="61">
        <v>715.23199999999997</v>
      </c>
      <c r="F46" s="108">
        <v>4758.5969999999998</v>
      </c>
      <c r="G46" s="108">
        <v>1270.1600000000001</v>
      </c>
      <c r="H46" s="108">
        <v>5025.674</v>
      </c>
      <c r="I46" s="108">
        <v>5225.2160000000003</v>
      </c>
      <c r="J46" s="108">
        <v>101121.151</v>
      </c>
      <c r="K46" s="108">
        <v>2832.6930000000002</v>
      </c>
      <c r="L46" s="108">
        <v>10664.037</v>
      </c>
      <c r="M46" s="108">
        <v>14532.111000000001</v>
      </c>
      <c r="N46" s="108">
        <v>8640.85</v>
      </c>
      <c r="O46" s="116">
        <v>10540.891</v>
      </c>
      <c r="P46" s="23"/>
      <c r="Q46" s="33"/>
      <c r="R46" s="39"/>
      <c r="S46" s="40"/>
    </row>
    <row r="47" spans="2:19" s="41" customFormat="1" ht="12" customHeight="1" x14ac:dyDescent="0.15">
      <c r="B47" s="75"/>
      <c r="C47" s="26">
        <v>2017</v>
      </c>
      <c r="D47" s="27">
        <v>29</v>
      </c>
      <c r="E47" s="59">
        <v>774.303</v>
      </c>
      <c r="F47" s="73">
        <v>6252.4049999999997</v>
      </c>
      <c r="G47" s="73">
        <v>7644.973</v>
      </c>
      <c r="H47" s="73">
        <v>5365.1329999999998</v>
      </c>
      <c r="I47" s="73">
        <v>5583.9570000000003</v>
      </c>
      <c r="J47" s="73">
        <v>124766.238</v>
      </c>
      <c r="K47" s="73">
        <v>2956.759</v>
      </c>
      <c r="L47" s="73">
        <v>11441.64</v>
      </c>
      <c r="M47" s="73">
        <v>17543.63</v>
      </c>
      <c r="N47" s="73">
        <v>11514.697</v>
      </c>
      <c r="O47" s="115">
        <v>11881.141</v>
      </c>
      <c r="P47" s="23"/>
      <c r="Q47" s="33"/>
      <c r="R47" s="39"/>
      <c r="S47" s="40"/>
    </row>
    <row r="48" spans="2:19" s="41" customFormat="1" ht="12" customHeight="1" x14ac:dyDescent="0.15">
      <c r="B48" s="75"/>
      <c r="C48" s="26">
        <v>2018</v>
      </c>
      <c r="D48" s="27">
        <v>30</v>
      </c>
      <c r="E48" s="59">
        <v>605.52499999999998</v>
      </c>
      <c r="F48" s="73">
        <v>5884.951</v>
      </c>
      <c r="G48" s="73">
        <v>4584.5309999999999</v>
      </c>
      <c r="H48" s="73">
        <v>10631.717000000001</v>
      </c>
      <c r="I48" s="73">
        <v>6604.1480000000001</v>
      </c>
      <c r="J48" s="73">
        <v>136178.576</v>
      </c>
      <c r="K48" s="73">
        <v>3068.2730000000001</v>
      </c>
      <c r="L48" s="73">
        <v>12520.414000000001</v>
      </c>
      <c r="M48" s="73">
        <v>18168.536</v>
      </c>
      <c r="N48" s="73">
        <v>9157.5540000000001</v>
      </c>
      <c r="O48" s="115">
        <v>11046.396000000001</v>
      </c>
      <c r="P48" s="23"/>
      <c r="Q48" s="33"/>
      <c r="R48" s="39"/>
      <c r="S48" s="40"/>
    </row>
    <row r="49" spans="2:19" s="24" customFormat="1" ht="12" customHeight="1" x14ac:dyDescent="0.15">
      <c r="B49" s="75"/>
      <c r="C49" s="26">
        <v>2019</v>
      </c>
      <c r="D49" s="27" t="s">
        <v>25</v>
      </c>
      <c r="E49" s="59">
        <v>518.25992472669998</v>
      </c>
      <c r="F49" s="73">
        <v>6887.5820000000003</v>
      </c>
      <c r="G49" s="73">
        <v>4044.6289999999999</v>
      </c>
      <c r="H49" s="73">
        <v>14436.094413773299</v>
      </c>
      <c r="I49" s="73">
        <v>5866.5783803822997</v>
      </c>
      <c r="J49" s="73">
        <v>138558.0549031221</v>
      </c>
      <c r="K49" s="73">
        <v>2569.1309999999999</v>
      </c>
      <c r="L49" s="73">
        <v>11076.274060512502</v>
      </c>
      <c r="M49" s="73">
        <v>17793.186706618697</v>
      </c>
      <c r="N49" s="73">
        <v>10076.943930982299</v>
      </c>
      <c r="O49" s="115">
        <v>11621.200344251301</v>
      </c>
      <c r="P49" s="22"/>
      <c r="Q49" s="33"/>
      <c r="R49" s="31"/>
      <c r="S49" s="34"/>
    </row>
    <row r="50" spans="2:19" s="24" customFormat="1" ht="12" customHeight="1" x14ac:dyDescent="0.15">
      <c r="B50" s="75"/>
      <c r="C50" s="26">
        <v>2020</v>
      </c>
      <c r="D50" s="27">
        <v>2</v>
      </c>
      <c r="E50" s="59">
        <v>306.714</v>
      </c>
      <c r="F50" s="73">
        <v>7826.0730000000003</v>
      </c>
      <c r="G50" s="73">
        <v>2950.9160000000002</v>
      </c>
      <c r="H50" s="73">
        <v>9665.1460000000006</v>
      </c>
      <c r="I50" s="73">
        <v>5599.7719999999999</v>
      </c>
      <c r="J50" s="73">
        <v>130725.255</v>
      </c>
      <c r="K50" s="73">
        <v>2667.9969999999998</v>
      </c>
      <c r="L50" s="73">
        <v>9966.7829999999994</v>
      </c>
      <c r="M50" s="73">
        <v>17931.679</v>
      </c>
      <c r="N50" s="73">
        <v>11067.013999999999</v>
      </c>
      <c r="O50" s="115">
        <v>11647.9</v>
      </c>
      <c r="P50" s="22"/>
      <c r="Q50" s="33"/>
      <c r="R50" s="31"/>
      <c r="S50" s="34"/>
    </row>
    <row r="51" spans="2:19" s="24" customFormat="1" ht="12" customHeight="1" x14ac:dyDescent="0.15">
      <c r="B51" s="75"/>
      <c r="C51" s="42">
        <v>2021</v>
      </c>
      <c r="D51" s="43">
        <v>3</v>
      </c>
      <c r="E51" s="61">
        <v>495.02</v>
      </c>
      <c r="F51" s="108">
        <v>3947.6010000000001</v>
      </c>
      <c r="G51" s="108">
        <v>2004.26</v>
      </c>
      <c r="H51" s="108">
        <v>6888.607</v>
      </c>
      <c r="I51" s="108">
        <v>6158.7879999999996</v>
      </c>
      <c r="J51" s="108">
        <v>134788.861</v>
      </c>
      <c r="K51" s="108">
        <v>2918.6790000000001</v>
      </c>
      <c r="L51" s="108">
        <v>9142.2839999999997</v>
      </c>
      <c r="M51" s="108">
        <v>18270.632000000001</v>
      </c>
      <c r="N51" s="108">
        <v>13075.102000000001</v>
      </c>
      <c r="O51" s="116">
        <v>14132.558000000001</v>
      </c>
      <c r="P51" s="22"/>
      <c r="Q51" s="33"/>
      <c r="R51" s="31"/>
      <c r="S51" s="34"/>
    </row>
    <row r="52" spans="2:19" s="24" customFormat="1" ht="12" customHeight="1" x14ac:dyDescent="0.15">
      <c r="B52" s="76"/>
      <c r="C52" s="109">
        <v>2022</v>
      </c>
      <c r="D52" s="110">
        <v>4</v>
      </c>
      <c r="E52" s="111">
        <v>806.05499999999995</v>
      </c>
      <c r="F52" s="112">
        <v>7182.5169999999998</v>
      </c>
      <c r="G52" s="112">
        <v>1781.796</v>
      </c>
      <c r="H52" s="112">
        <v>8973.5750000000007</v>
      </c>
      <c r="I52" s="112">
        <v>6081.8469999999998</v>
      </c>
      <c r="J52" s="112">
        <v>173737.95</v>
      </c>
      <c r="K52" s="112">
        <v>3685.0160000000001</v>
      </c>
      <c r="L52" s="112">
        <v>11821.111999999999</v>
      </c>
      <c r="M52" s="112">
        <v>26211.184000000001</v>
      </c>
      <c r="N52" s="112">
        <v>18801.066999999999</v>
      </c>
      <c r="O52" s="117">
        <v>24921.113000000001</v>
      </c>
      <c r="P52" s="22"/>
      <c r="Q52" s="33"/>
      <c r="R52" s="31"/>
      <c r="S52" s="34"/>
    </row>
    <row r="53" spans="2:19" ht="12" customHeight="1" x14ac:dyDescent="0.15">
      <c r="B53" s="77" t="s">
        <v>13</v>
      </c>
      <c r="C53" s="66">
        <v>2000</v>
      </c>
      <c r="D53" s="18" t="s">
        <v>17</v>
      </c>
      <c r="E53" s="63">
        <f>E30/E7*100</f>
        <v>21.938744928135396</v>
      </c>
      <c r="F53" s="128">
        <f t="shared" ref="F53:O53" si="0">F30/F7*100</f>
        <v>15.431229623431284</v>
      </c>
      <c r="G53" s="128">
        <f t="shared" si="0"/>
        <v>19.093764908265438</v>
      </c>
      <c r="H53" s="128">
        <f t="shared" si="0"/>
        <v>27.706089886374691</v>
      </c>
      <c r="I53" s="128">
        <f t="shared" si="0"/>
        <v>49.865636013240014</v>
      </c>
      <c r="J53" s="128">
        <f t="shared" si="0"/>
        <v>28.119269366119891</v>
      </c>
      <c r="K53" s="128">
        <f t="shared" si="0"/>
        <v>29.074889484627214</v>
      </c>
      <c r="L53" s="128">
        <f t="shared" si="0"/>
        <v>23.030827298505542</v>
      </c>
      <c r="M53" s="128">
        <f t="shared" si="0"/>
        <v>23.94040117489773</v>
      </c>
      <c r="N53" s="128">
        <f t="shared" si="0"/>
        <v>6.5509493751091652</v>
      </c>
      <c r="O53" s="129">
        <f t="shared" si="0"/>
        <v>51.622474850235498</v>
      </c>
      <c r="P53" s="11"/>
      <c r="Q53" s="35"/>
      <c r="R53" s="31"/>
      <c r="S53" s="32"/>
    </row>
    <row r="54" spans="2:19" ht="12" customHeight="1" x14ac:dyDescent="0.15">
      <c r="B54" s="78"/>
      <c r="C54" s="67">
        <v>2001</v>
      </c>
      <c r="D54" s="16">
        <v>13</v>
      </c>
      <c r="E54" s="64">
        <f t="shared" ref="E54:O54" si="1">E31/E8*100</f>
        <v>30.275208519377927</v>
      </c>
      <c r="F54" s="130">
        <f t="shared" si="1"/>
        <v>20.788589114677784</v>
      </c>
      <c r="G54" s="130">
        <f t="shared" si="1"/>
        <v>29.919751299526109</v>
      </c>
      <c r="H54" s="130">
        <f t="shared" si="1"/>
        <v>36.036265604831605</v>
      </c>
      <c r="I54" s="130">
        <f t="shared" si="1"/>
        <v>51.242531643607826</v>
      </c>
      <c r="J54" s="130">
        <f t="shared" si="1"/>
        <v>32.712404544234275</v>
      </c>
      <c r="K54" s="130">
        <f t="shared" si="1"/>
        <v>30.402078526932748</v>
      </c>
      <c r="L54" s="130">
        <f t="shared" si="1"/>
        <v>25.004468789800161</v>
      </c>
      <c r="M54" s="130">
        <f t="shared" si="1"/>
        <v>30.476266936469248</v>
      </c>
      <c r="N54" s="130">
        <f t="shared" si="1"/>
        <v>7.3842010809982499</v>
      </c>
      <c r="O54" s="131">
        <f t="shared" si="1"/>
        <v>68.558670012856766</v>
      </c>
      <c r="P54" s="11"/>
      <c r="Q54" s="35"/>
      <c r="R54" s="31"/>
      <c r="S54" s="32"/>
    </row>
    <row r="55" spans="2:19" ht="12" customHeight="1" x14ac:dyDescent="0.15">
      <c r="B55" s="78"/>
      <c r="C55" s="68">
        <v>2002</v>
      </c>
      <c r="D55" s="18">
        <v>14</v>
      </c>
      <c r="E55" s="63">
        <f t="shared" ref="E55:O55" si="2">E32/E9*100</f>
        <v>29.714416538806738</v>
      </c>
      <c r="F55" s="128">
        <f t="shared" si="2"/>
        <v>16.635641791039994</v>
      </c>
      <c r="G55" s="128">
        <f t="shared" si="2"/>
        <v>26.74261752764297</v>
      </c>
      <c r="H55" s="128">
        <f t="shared" si="2"/>
        <v>16.564904004600457</v>
      </c>
      <c r="I55" s="128">
        <f t="shared" si="2"/>
        <v>54.526041222285883</v>
      </c>
      <c r="J55" s="128">
        <f t="shared" si="2"/>
        <v>34.652092115488756</v>
      </c>
      <c r="K55" s="128">
        <f t="shared" si="2"/>
        <v>32.433128661420284</v>
      </c>
      <c r="L55" s="128">
        <f t="shared" si="2"/>
        <v>25.704126078001632</v>
      </c>
      <c r="M55" s="128">
        <f t="shared" si="2"/>
        <v>28.736385360657511</v>
      </c>
      <c r="N55" s="128">
        <f t="shared" si="2"/>
        <v>7.815907393195749</v>
      </c>
      <c r="O55" s="129">
        <f t="shared" si="2"/>
        <v>63.579620946662786</v>
      </c>
      <c r="P55" s="11"/>
      <c r="Q55" s="35"/>
      <c r="R55" s="31"/>
      <c r="S55" s="32"/>
    </row>
    <row r="56" spans="2:19" ht="12" customHeight="1" x14ac:dyDescent="0.15">
      <c r="B56" s="78"/>
      <c r="C56" s="68">
        <v>2003</v>
      </c>
      <c r="D56" s="18">
        <v>15</v>
      </c>
      <c r="E56" s="63">
        <f t="shared" ref="E56:O56" si="3">E33/E10*100</f>
        <v>25.208612283029673</v>
      </c>
      <c r="F56" s="128">
        <f t="shared" si="3"/>
        <v>16.805940812962707</v>
      </c>
      <c r="G56" s="128">
        <f t="shared" si="3"/>
        <v>25.485921695297307</v>
      </c>
      <c r="H56" s="128">
        <f t="shared" si="3"/>
        <v>20.463778807313872</v>
      </c>
      <c r="I56" s="128">
        <f t="shared" si="3"/>
        <v>54.031977473104853</v>
      </c>
      <c r="J56" s="128">
        <f t="shared" si="3"/>
        <v>33.364737545759212</v>
      </c>
      <c r="K56" s="128">
        <f>K33/K10*100</f>
        <v>30.870828125304271</v>
      </c>
      <c r="L56" s="128">
        <f t="shared" si="3"/>
        <v>24.897290451720611</v>
      </c>
      <c r="M56" s="128">
        <f t="shared" si="3"/>
        <v>27.731808539022307</v>
      </c>
      <c r="N56" s="128">
        <f t="shared" si="3"/>
        <v>7.3513273978247256</v>
      </c>
      <c r="O56" s="129">
        <f t="shared" si="3"/>
        <v>53.379482011726587</v>
      </c>
      <c r="P56" s="11"/>
      <c r="Q56" s="35"/>
      <c r="R56" s="31"/>
      <c r="S56" s="32"/>
    </row>
    <row r="57" spans="2:19" ht="12" customHeight="1" x14ac:dyDescent="0.15">
      <c r="B57" s="78"/>
      <c r="C57" s="68">
        <v>2004</v>
      </c>
      <c r="D57" s="18">
        <v>16</v>
      </c>
      <c r="E57" s="63">
        <f t="shared" ref="E57:O57" si="4">E34/E11*100</f>
        <v>25.261514113568694</v>
      </c>
      <c r="F57" s="128">
        <f t="shared" si="4"/>
        <v>19.102239230013868</v>
      </c>
      <c r="G57" s="128">
        <f t="shared" si="4"/>
        <v>29.538407307597232</v>
      </c>
      <c r="H57" s="128">
        <f t="shared" si="4"/>
        <v>26.037439413696113</v>
      </c>
      <c r="I57" s="128">
        <f t="shared" si="4"/>
        <v>55.002514015180601</v>
      </c>
      <c r="J57" s="128">
        <f t="shared" si="4"/>
        <v>33.84474145002175</v>
      </c>
      <c r="K57" s="128">
        <f t="shared" si="4"/>
        <v>32.734938208645637</v>
      </c>
      <c r="L57" s="128">
        <f t="shared" si="4"/>
        <v>25.369327528757591</v>
      </c>
      <c r="M57" s="128">
        <f t="shared" si="4"/>
        <v>29.009296502457417</v>
      </c>
      <c r="N57" s="128">
        <f t="shared" si="4"/>
        <v>7.7456985517048711</v>
      </c>
      <c r="O57" s="129">
        <f t="shared" si="4"/>
        <v>59.870869445275176</v>
      </c>
      <c r="P57" s="11"/>
      <c r="Q57" s="35"/>
      <c r="R57" s="31"/>
      <c r="S57" s="32"/>
    </row>
    <row r="58" spans="2:19" ht="12" customHeight="1" x14ac:dyDescent="0.15">
      <c r="B58" s="78"/>
      <c r="C58" s="69">
        <v>2005</v>
      </c>
      <c r="D58" s="20">
        <v>17</v>
      </c>
      <c r="E58" s="65">
        <f t="shared" ref="E58:O58" si="5">E35/E12*100</f>
        <v>28.286708183046727</v>
      </c>
      <c r="F58" s="132">
        <f t="shared" si="5"/>
        <v>21.731451455886443</v>
      </c>
      <c r="G58" s="132">
        <f t="shared" si="5"/>
        <v>26.985028608084761</v>
      </c>
      <c r="H58" s="132">
        <f t="shared" si="5"/>
        <v>31.841763416196521</v>
      </c>
      <c r="I58" s="132">
        <f t="shared" si="5"/>
        <v>54.488759537173692</v>
      </c>
      <c r="J58" s="132">
        <f t="shared" si="5"/>
        <v>37.595060792747752</v>
      </c>
      <c r="K58" s="132">
        <f t="shared" si="5"/>
        <v>31.858988827612094</v>
      </c>
      <c r="L58" s="132">
        <f t="shared" si="5"/>
        <v>26.996364447170997</v>
      </c>
      <c r="M58" s="132">
        <f t="shared" si="5"/>
        <v>32.501098641120642</v>
      </c>
      <c r="N58" s="132">
        <f t="shared" si="5"/>
        <v>7.6219196338670354</v>
      </c>
      <c r="O58" s="133">
        <f t="shared" si="5"/>
        <v>78.446136339404873</v>
      </c>
      <c r="P58" s="11"/>
      <c r="Q58" s="35"/>
      <c r="R58" s="31"/>
      <c r="S58" s="32"/>
    </row>
    <row r="59" spans="2:19" ht="12" customHeight="1" x14ac:dyDescent="0.15">
      <c r="B59" s="78"/>
      <c r="C59" s="67">
        <v>2006</v>
      </c>
      <c r="D59" s="18">
        <v>18</v>
      </c>
      <c r="E59" s="64">
        <f t="shared" ref="E59:O59" si="6">E36/E13*100</f>
        <v>29.758755924055315</v>
      </c>
      <c r="F59" s="130">
        <f t="shared" si="6"/>
        <v>22.49717561922041</v>
      </c>
      <c r="G59" s="130">
        <f t="shared" si="6"/>
        <v>28.49315298611279</v>
      </c>
      <c r="H59" s="130">
        <f t="shared" si="6"/>
        <v>32.39493830034823</v>
      </c>
      <c r="I59" s="130">
        <f t="shared" si="6"/>
        <v>55.697618491015668</v>
      </c>
      <c r="J59" s="130">
        <f t="shared" si="6"/>
        <v>39.832728106693615</v>
      </c>
      <c r="K59" s="130">
        <f t="shared" si="6"/>
        <v>33.646564595985993</v>
      </c>
      <c r="L59" s="130">
        <f t="shared" si="6"/>
        <v>28.862576074507984</v>
      </c>
      <c r="M59" s="130">
        <f t="shared" si="6"/>
        <v>34.410190170050313</v>
      </c>
      <c r="N59" s="130">
        <f t="shared" si="6"/>
        <v>10.151210785878254</v>
      </c>
      <c r="O59" s="131">
        <f t="shared" si="6"/>
        <v>85.18507578356072</v>
      </c>
      <c r="P59" s="11"/>
      <c r="Q59" s="35"/>
      <c r="R59" s="31"/>
      <c r="S59" s="32"/>
    </row>
    <row r="60" spans="2:19" ht="12" customHeight="1" x14ac:dyDescent="0.15">
      <c r="B60" s="78"/>
      <c r="C60" s="68">
        <v>2007</v>
      </c>
      <c r="D60" s="18">
        <v>19</v>
      </c>
      <c r="E60" s="63">
        <f t="shared" ref="E60:O60" si="7">E37/E14*100</f>
        <v>38.847850951282354</v>
      </c>
      <c r="F60" s="128">
        <f t="shared" si="7"/>
        <v>35.766139861797591</v>
      </c>
      <c r="G60" s="128">
        <f t="shared" si="7"/>
        <v>40.157867051312742</v>
      </c>
      <c r="H60" s="128">
        <f t="shared" si="7"/>
        <v>39.942544602385205</v>
      </c>
      <c r="I60" s="128">
        <f t="shared" si="7"/>
        <v>60.052396428420394</v>
      </c>
      <c r="J60" s="128">
        <f t="shared" si="7"/>
        <v>43.198280633543575</v>
      </c>
      <c r="K60" s="128">
        <f t="shared" si="7"/>
        <v>35.177016837915268</v>
      </c>
      <c r="L60" s="128">
        <f t="shared" si="7"/>
        <v>34.602564671925393</v>
      </c>
      <c r="M60" s="128">
        <f t="shared" si="7"/>
        <v>43.633012580804063</v>
      </c>
      <c r="N60" s="128">
        <f>N37/N14*100</f>
        <v>23.271707915101132</v>
      </c>
      <c r="O60" s="129">
        <f t="shared" si="7"/>
        <v>99.170294746597392</v>
      </c>
      <c r="P60" s="11"/>
      <c r="Q60" s="35"/>
      <c r="R60" s="31"/>
      <c r="S60" s="32"/>
    </row>
    <row r="61" spans="2:19" ht="12" customHeight="1" x14ac:dyDescent="0.15">
      <c r="B61" s="78"/>
      <c r="C61" s="68">
        <v>2008</v>
      </c>
      <c r="D61" s="18">
        <v>20</v>
      </c>
      <c r="E61" s="63">
        <f t="shared" ref="E61:O61" si="8">E38/E15*100</f>
        <v>46.485471048380234</v>
      </c>
      <c r="F61" s="128">
        <f t="shared" si="8"/>
        <v>37.370396800194897</v>
      </c>
      <c r="G61" s="128">
        <f t="shared" si="8"/>
        <v>37.59046449069934</v>
      </c>
      <c r="H61" s="128">
        <f t="shared" si="8"/>
        <v>44.007490141708935</v>
      </c>
      <c r="I61" s="128">
        <f t="shared" si="8"/>
        <v>70.597114613621343</v>
      </c>
      <c r="J61" s="128">
        <f t="shared" si="8"/>
        <v>54.791484539383205</v>
      </c>
      <c r="K61" s="128">
        <f t="shared" si="8"/>
        <v>41.638973868443408</v>
      </c>
      <c r="L61" s="128">
        <f t="shared" si="8"/>
        <v>49.641506138483201</v>
      </c>
      <c r="M61" s="128">
        <f t="shared" si="8"/>
        <v>54.018493293369033</v>
      </c>
      <c r="N61" s="128">
        <f t="shared" si="8"/>
        <v>17.870858871509917</v>
      </c>
      <c r="O61" s="129">
        <f t="shared" si="8"/>
        <v>138.94001423654311</v>
      </c>
      <c r="P61" s="11"/>
      <c r="Q61" s="35"/>
      <c r="R61" s="31"/>
      <c r="S61" s="32"/>
    </row>
    <row r="62" spans="2:19" ht="12" customHeight="1" x14ac:dyDescent="0.15">
      <c r="B62" s="78"/>
      <c r="C62" s="68">
        <v>2009</v>
      </c>
      <c r="D62" s="18">
        <v>21</v>
      </c>
      <c r="E62" s="63">
        <f t="shared" ref="E62:O62" si="9">E39/E16*100</f>
        <v>31.695454273847588</v>
      </c>
      <c r="F62" s="128">
        <f t="shared" si="9"/>
        <v>20.504838478152486</v>
      </c>
      <c r="G62" s="128">
        <f t="shared" si="9"/>
        <v>21.33617280427374</v>
      </c>
      <c r="H62" s="128">
        <f t="shared" si="9"/>
        <v>61.678973960357553</v>
      </c>
      <c r="I62" s="128">
        <f t="shared" si="9"/>
        <v>65.908847415253888</v>
      </c>
      <c r="J62" s="128">
        <f t="shared" si="9"/>
        <v>40.026747366981922</v>
      </c>
      <c r="K62" s="128">
        <f t="shared" si="9"/>
        <v>34.679596160467938</v>
      </c>
      <c r="L62" s="128">
        <f t="shared" si="9"/>
        <v>34.596982999280726</v>
      </c>
      <c r="M62" s="128">
        <f t="shared" si="9"/>
        <v>34.415017923715624</v>
      </c>
      <c r="N62" s="128">
        <f t="shared" si="9"/>
        <v>9.7271493097190334</v>
      </c>
      <c r="O62" s="129">
        <f t="shared" si="9"/>
        <v>84.594432495286824</v>
      </c>
      <c r="P62" s="11"/>
      <c r="Q62" s="35"/>
      <c r="R62" s="31"/>
      <c r="S62" s="32"/>
    </row>
    <row r="63" spans="2:19" ht="12" customHeight="1" x14ac:dyDescent="0.15">
      <c r="B63" s="78"/>
      <c r="C63" s="69">
        <v>2010</v>
      </c>
      <c r="D63" s="18">
        <v>22</v>
      </c>
      <c r="E63" s="65">
        <f t="shared" ref="E63:O63" si="10">E40/E17*100</f>
        <v>30.547119515536998</v>
      </c>
      <c r="F63" s="132">
        <f t="shared" si="10"/>
        <v>22.351575929453961</v>
      </c>
      <c r="G63" s="132">
        <f t="shared" si="10"/>
        <v>28.619308687708362</v>
      </c>
      <c r="H63" s="132">
        <f t="shared" si="10"/>
        <v>41.82950260709363</v>
      </c>
      <c r="I63" s="132">
        <f t="shared" si="10"/>
        <v>68.135263563562134</v>
      </c>
      <c r="J63" s="132">
        <f t="shared" si="10"/>
        <v>39.86553222954123</v>
      </c>
      <c r="K63" s="132">
        <f t="shared" si="10"/>
        <v>31.752183553081831</v>
      </c>
      <c r="L63" s="132">
        <f t="shared" si="10"/>
        <v>35.753486121536817</v>
      </c>
      <c r="M63" s="132">
        <f t="shared" si="10"/>
        <v>37.141578535969622</v>
      </c>
      <c r="N63" s="132">
        <f t="shared" si="10"/>
        <v>10.674400392741052</v>
      </c>
      <c r="O63" s="133">
        <f t="shared" si="10"/>
        <v>81.271788850732278</v>
      </c>
      <c r="P63" s="11"/>
      <c r="Q63" s="35"/>
      <c r="R63" s="31"/>
      <c r="S63" s="32"/>
    </row>
    <row r="64" spans="2:19" ht="12" customHeight="1" x14ac:dyDescent="0.15">
      <c r="B64" s="78"/>
      <c r="C64" s="68">
        <v>2011</v>
      </c>
      <c r="D64" s="16">
        <v>23</v>
      </c>
      <c r="E64" s="63">
        <f t="shared" ref="E64:N64" si="11">E41/E18*100</f>
        <v>34.27807669549653</v>
      </c>
      <c r="F64" s="128">
        <f t="shared" si="11"/>
        <v>25.617851210864412</v>
      </c>
      <c r="G64" s="128">
        <f t="shared" si="11"/>
        <v>30.250929784320562</v>
      </c>
      <c r="H64" s="128">
        <f t="shared" si="11"/>
        <v>43.948595433850656</v>
      </c>
      <c r="I64" s="128">
        <f t="shared" si="11"/>
        <v>66.963756014918403</v>
      </c>
      <c r="J64" s="128">
        <f t="shared" si="11"/>
        <v>39.892906097853199</v>
      </c>
      <c r="K64" s="128">
        <f t="shared" si="11"/>
        <v>30.423034193354624</v>
      </c>
      <c r="L64" s="128">
        <f t="shared" si="11"/>
        <v>42.028739681803316</v>
      </c>
      <c r="M64" s="128">
        <f t="shared" si="11"/>
        <v>38.911459548534452</v>
      </c>
      <c r="N64" s="128">
        <f t="shared" si="11"/>
        <v>12.533386150433316</v>
      </c>
      <c r="O64" s="129">
        <f>O41/O18*100</f>
        <v>85.479677026919262</v>
      </c>
      <c r="P64" s="11"/>
      <c r="Q64" s="35"/>
      <c r="R64" s="31"/>
      <c r="S64" s="32"/>
    </row>
    <row r="65" spans="1:19" ht="12" customHeight="1" x14ac:dyDescent="0.15">
      <c r="B65" s="78"/>
      <c r="C65" s="68">
        <v>2012</v>
      </c>
      <c r="D65" s="18">
        <v>24</v>
      </c>
      <c r="E65" s="63">
        <f>E42/E19*100</f>
        <v>36.757797399849444</v>
      </c>
      <c r="F65" s="128">
        <f>F42/F19*100</f>
        <v>23.869945037114594</v>
      </c>
      <c r="G65" s="128">
        <f>G42/G19*100</f>
        <v>26.601538319605993</v>
      </c>
      <c r="H65" s="128">
        <f t="shared" ref="H65" si="12">H42/H19*100</f>
        <v>28.435739846420795</v>
      </c>
      <c r="I65" s="128">
        <f>I42/I19*100</f>
        <v>67.231816277739185</v>
      </c>
      <c r="J65" s="128">
        <f>J42/J19*100</f>
        <v>38.430886392747787</v>
      </c>
      <c r="K65" s="128">
        <f>K42/K19*100</f>
        <v>30.691250795787852</v>
      </c>
      <c r="L65" s="128">
        <f>L42/L19*100</f>
        <v>36.415181318327235</v>
      </c>
      <c r="M65" s="128">
        <f>M42/M19*100</f>
        <v>35.195956879245252</v>
      </c>
      <c r="N65" s="128">
        <f>N42/N19*100</f>
        <v>17.288324925068583</v>
      </c>
      <c r="O65" s="129">
        <f>O42/O19*100</f>
        <v>82.19800123110241</v>
      </c>
      <c r="P65" s="11"/>
      <c r="Q65" s="35"/>
      <c r="R65" s="31"/>
      <c r="S65" s="32"/>
    </row>
    <row r="66" spans="1:19" ht="12" customHeight="1" x14ac:dyDescent="0.15">
      <c r="B66" s="78"/>
      <c r="C66" s="68">
        <v>2013</v>
      </c>
      <c r="D66" s="18">
        <v>25</v>
      </c>
      <c r="E66" s="63">
        <f>E43/E20*100</f>
        <v>49.576078440954326</v>
      </c>
      <c r="F66" s="128">
        <f>F43/F20*100</f>
        <v>33.365605286273791</v>
      </c>
      <c r="G66" s="128">
        <f>G43/G20*100</f>
        <v>37.598043145299513</v>
      </c>
      <c r="H66" s="128">
        <f t="shared" ref="H66" si="13">H43/H20*100</f>
        <v>47.195782357672492</v>
      </c>
      <c r="I66" s="128">
        <f>I43/I20*100</f>
        <v>71.091747429356985</v>
      </c>
      <c r="J66" s="128">
        <f>J43/J20*100</f>
        <v>45.235992185624816</v>
      </c>
      <c r="K66" s="128">
        <f>K43/K20*100</f>
        <v>38.140673648491173</v>
      </c>
      <c r="L66" s="128">
        <f>L43/L20*100</f>
        <v>45.58061097788309</v>
      </c>
      <c r="M66" s="128">
        <f>M43/M20*100</f>
        <v>46.315691101537631</v>
      </c>
      <c r="N66" s="128">
        <f>N43/N20*100</f>
        <v>19.947619260852221</v>
      </c>
      <c r="O66" s="129">
        <f>O43/O20*100</f>
        <v>104.67649251568048</v>
      </c>
      <c r="P66" s="11"/>
      <c r="Q66" s="35"/>
      <c r="R66" s="31"/>
      <c r="S66" s="32"/>
    </row>
    <row r="67" spans="1:19" ht="12" customHeight="1" x14ac:dyDescent="0.15">
      <c r="B67" s="78"/>
      <c r="C67" s="68">
        <v>2014</v>
      </c>
      <c r="D67" s="18">
        <v>26</v>
      </c>
      <c r="E67" s="63">
        <f>E44/E21*100</f>
        <v>60.406753141688007</v>
      </c>
      <c r="F67" s="128">
        <f>F44/F21*100</f>
        <v>41.533686558549938</v>
      </c>
      <c r="G67" s="128">
        <f>G44/G21*100</f>
        <v>47.711395614695704</v>
      </c>
      <c r="H67" s="128">
        <f>H44/H21*100</f>
        <v>49.992130817634497</v>
      </c>
      <c r="I67" s="128">
        <f>I44/I21*100</f>
        <v>73.212954866675645</v>
      </c>
      <c r="J67" s="128">
        <f>J44/J21*100</f>
        <v>53.449175486155767</v>
      </c>
      <c r="K67" s="128">
        <f>K44/K21*100</f>
        <v>41.613611582906444</v>
      </c>
      <c r="L67" s="128">
        <f>L44/L21*100</f>
        <v>52.538241979984889</v>
      </c>
      <c r="M67" s="128">
        <f>M44/M21*100</f>
        <v>57.538098510612691</v>
      </c>
      <c r="N67" s="128">
        <f>N44/N21*100</f>
        <v>19.303316543057132</v>
      </c>
      <c r="O67" s="129">
        <f>O44/O21*100</f>
        <v>125.32364767146524</v>
      </c>
      <c r="P67" s="11"/>
      <c r="Q67" s="35"/>
      <c r="R67" s="31"/>
      <c r="S67" s="32"/>
    </row>
    <row r="68" spans="1:19" ht="12" customHeight="1" x14ac:dyDescent="0.15">
      <c r="B68" s="78"/>
      <c r="C68" s="70">
        <v>2015</v>
      </c>
      <c r="D68" s="38">
        <v>27</v>
      </c>
      <c r="E68" s="65">
        <f>E45/E22*100</f>
        <v>51.303099538111738</v>
      </c>
      <c r="F68" s="132">
        <f>F45/F22*100</f>
        <v>26.374311687984498</v>
      </c>
      <c r="G68" s="132">
        <f>G45/G22*100</f>
        <v>30.66086987427818</v>
      </c>
      <c r="H68" s="132">
        <f>H45/H22*100</f>
        <v>42.979108343539508</v>
      </c>
      <c r="I68" s="132">
        <f>I45/I22*100</f>
        <v>66.03492142920642</v>
      </c>
      <c r="J68" s="132">
        <f>J45/J22*100</f>
        <v>50.552387133605805</v>
      </c>
      <c r="K68" s="132">
        <f>K45/K22*100</f>
        <v>41.766094992682504</v>
      </c>
      <c r="L68" s="132">
        <f>L45/L22*100</f>
        <v>50.934979638164414</v>
      </c>
      <c r="M68" s="132">
        <f>M45/M22*100</f>
        <v>46.883305852253848</v>
      </c>
      <c r="N68" s="132">
        <f>N45/N22*100</f>
        <v>14.260934912545006</v>
      </c>
      <c r="O68" s="133">
        <f>O45/O22*100</f>
        <v>106.30168578051691</v>
      </c>
      <c r="P68" s="11"/>
      <c r="Q68" s="35"/>
      <c r="R68" s="31"/>
      <c r="S68" s="32"/>
    </row>
    <row r="69" spans="1:19" ht="12" customHeight="1" x14ac:dyDescent="0.15">
      <c r="B69" s="78"/>
      <c r="C69" s="71">
        <v>2016</v>
      </c>
      <c r="D69" s="43">
        <v>28</v>
      </c>
      <c r="E69" s="64">
        <f>E46/E23*100</f>
        <v>40.817314167402849</v>
      </c>
      <c r="F69" s="130">
        <f>F46/F23*100</f>
        <v>17.821954050070264</v>
      </c>
      <c r="G69" s="130">
        <f>G46/G23*100</f>
        <v>23.355926886401708</v>
      </c>
      <c r="H69" s="130">
        <f>H46/H23*100</f>
        <v>39.147232899393494</v>
      </c>
      <c r="I69" s="130">
        <f>I46/I23*100</f>
        <v>56.891967327831075</v>
      </c>
      <c r="J69" s="130">
        <f>J46/J23*100</f>
        <v>40.709118770614069</v>
      </c>
      <c r="K69" s="130">
        <f>K46/K23*100</f>
        <v>38.759960083724025</v>
      </c>
      <c r="L69" s="130">
        <f>L46/L23*100</f>
        <v>46.388534207010032</v>
      </c>
      <c r="M69" s="130">
        <f>M46/M23*100</f>
        <v>37.475463970654452</v>
      </c>
      <c r="N69" s="130">
        <f>N46/N23*100</f>
        <v>11.401688183762673</v>
      </c>
      <c r="O69" s="131">
        <f>O46/O23*100</f>
        <v>77.674808813798109</v>
      </c>
      <c r="P69" s="11"/>
      <c r="Q69" s="35"/>
      <c r="R69" s="31"/>
      <c r="S69" s="32"/>
    </row>
    <row r="70" spans="1:19" ht="12" customHeight="1" x14ac:dyDescent="0.15">
      <c r="B70" s="78"/>
      <c r="C70" s="72">
        <v>2017</v>
      </c>
      <c r="D70" s="27">
        <v>29</v>
      </c>
      <c r="E70" s="63">
        <f>E47/E24*100</f>
        <v>45.843736401017168</v>
      </c>
      <c r="F70" s="128">
        <f>F47/F24*100</f>
        <v>22.610834734183673</v>
      </c>
      <c r="G70" s="128">
        <f>G47/G24*100</f>
        <v>26.181154365247743</v>
      </c>
      <c r="H70" s="128">
        <f>H47/H24*100</f>
        <v>64.810491090680983</v>
      </c>
      <c r="I70" s="128">
        <f>I47/I24*100</f>
        <v>59.786399024823226</v>
      </c>
      <c r="J70" s="128">
        <f>J47/J24*100</f>
        <v>47.361877003566597</v>
      </c>
      <c r="K70" s="128">
        <f>K47/K24*100</f>
        <v>44.493800757464491</v>
      </c>
      <c r="L70" s="128">
        <f>L47/L24*100</f>
        <v>59.638361860604469</v>
      </c>
      <c r="M70" s="128">
        <f>M47/M24*100</f>
        <v>43.168020817936586</v>
      </c>
      <c r="N70" s="128">
        <f>N47/N24*100</f>
        <v>14.949955282033493</v>
      </c>
      <c r="O70" s="129">
        <f>O47/O24*100</f>
        <v>89.176077166826857</v>
      </c>
      <c r="P70" s="11"/>
      <c r="Q70" s="35"/>
      <c r="R70" s="31"/>
      <c r="S70" s="32"/>
    </row>
    <row r="71" spans="1:19" ht="12" customHeight="1" x14ac:dyDescent="0.15">
      <c r="B71" s="78"/>
      <c r="C71" s="72">
        <v>2018</v>
      </c>
      <c r="D71" s="27">
        <v>30</v>
      </c>
      <c r="E71" s="63">
        <f>E48/E25*100</f>
        <v>32.68551570540312</v>
      </c>
      <c r="F71" s="128">
        <f>F48/F25*100</f>
        <v>19.320143917721829</v>
      </c>
      <c r="G71" s="128">
        <f>G48/G25*100</f>
        <v>23.196151544399395</v>
      </c>
      <c r="H71" s="128">
        <f>H48/H25*100</f>
        <v>67.030673338892896</v>
      </c>
      <c r="I71" s="128">
        <f>I48/I25*100</f>
        <v>69.349616196699827</v>
      </c>
      <c r="J71" s="128">
        <f>J48/J25*100</f>
        <v>49.30837134839232</v>
      </c>
      <c r="K71" s="128">
        <f>K48/K25*100</f>
        <v>46.914470664398422</v>
      </c>
      <c r="L71" s="128">
        <f>L48/L25*100</f>
        <v>65.874969023477973</v>
      </c>
      <c r="M71" s="128">
        <f>M48/M25*100</f>
        <v>43.998229370523497</v>
      </c>
      <c r="N71" s="128">
        <f>N48/N25*100</f>
        <v>12.004938965978591</v>
      </c>
      <c r="O71" s="129">
        <f>O48/O25*100</f>
        <v>84.481207161510255</v>
      </c>
      <c r="P71" s="11"/>
      <c r="Q71" s="35"/>
      <c r="R71" s="31"/>
      <c r="S71" s="32"/>
    </row>
    <row r="72" spans="1:19" s="24" customFormat="1" ht="12" customHeight="1" x14ac:dyDescent="0.15">
      <c r="B72" s="78"/>
      <c r="C72" s="26">
        <v>2019</v>
      </c>
      <c r="D72" s="27" t="s">
        <v>25</v>
      </c>
      <c r="E72" s="63">
        <f>E49/E26*100</f>
        <v>31.101990052756847</v>
      </c>
      <c r="F72" s="128">
        <f>F49/F26*100</f>
        <v>22.730284744786079</v>
      </c>
      <c r="G72" s="128">
        <f>G49/G26*100</f>
        <v>26.554649820698639</v>
      </c>
      <c r="H72" s="128">
        <f>H49/H26*100</f>
        <v>58.664073101610533</v>
      </c>
      <c r="I72" s="128">
        <f>I49/I26*100</f>
        <v>64.958710888073881</v>
      </c>
      <c r="J72" s="128">
        <f>J49/J26*100</f>
        <v>47.195934849403478</v>
      </c>
      <c r="K72" s="128">
        <f>K49/K26*100</f>
        <v>44.162531833132931</v>
      </c>
      <c r="L72" s="128">
        <f>L49/L26*100</f>
        <v>58.847143388878834</v>
      </c>
      <c r="M72" s="128">
        <f>M49/M26*100</f>
        <v>44.532980643783262</v>
      </c>
      <c r="N72" s="128">
        <f>N49/N26*100</f>
        <v>13.423421950189487</v>
      </c>
      <c r="O72" s="129">
        <f>O49/O26*100</f>
        <v>85.86092280652656</v>
      </c>
      <c r="P72" s="22"/>
      <c r="Q72" s="33"/>
      <c r="R72" s="31"/>
      <c r="S72" s="34"/>
    </row>
    <row r="73" spans="1:19" s="24" customFormat="1" ht="12" customHeight="1" x14ac:dyDescent="0.15">
      <c r="B73" s="78"/>
      <c r="C73" s="26">
        <v>2020</v>
      </c>
      <c r="D73" s="27">
        <v>2</v>
      </c>
      <c r="E73" s="63">
        <f>E50/E27*100</f>
        <v>34.241103524652026</v>
      </c>
      <c r="F73" s="128">
        <f>F50/F27*100</f>
        <v>27.278877844016957</v>
      </c>
      <c r="G73" s="128">
        <f>G50/G27*100</f>
        <v>31.861394346563156</v>
      </c>
      <c r="H73" s="128">
        <f>H50/H27*100</f>
        <v>53.152974148576739</v>
      </c>
      <c r="I73" s="128">
        <f>I50/I27*100</f>
        <v>61.923652547277875</v>
      </c>
      <c r="J73" s="128">
        <f>J50/J27*100</f>
        <v>46.273273402319468</v>
      </c>
      <c r="K73" s="128">
        <f>K50/K27*100</f>
        <v>47.990537866969284</v>
      </c>
      <c r="L73" s="128">
        <f>L50/L27*100</f>
        <v>53.587315245549441</v>
      </c>
      <c r="M73" s="128">
        <f>M50/M27*100</f>
        <v>45.013552755989792</v>
      </c>
      <c r="N73" s="128">
        <f>N50/N27*100</f>
        <v>13.610251444373347</v>
      </c>
      <c r="O73" s="129">
        <f>O50/O27*100</f>
        <v>92.904493950507998</v>
      </c>
      <c r="P73" s="22"/>
      <c r="Q73" s="33"/>
      <c r="R73" s="31"/>
      <c r="S73" s="34"/>
    </row>
    <row r="74" spans="1:19" s="24" customFormat="1" ht="12" customHeight="1" x14ac:dyDescent="0.15">
      <c r="B74" s="78"/>
      <c r="C74" s="42">
        <v>2021</v>
      </c>
      <c r="D74" s="43">
        <v>3</v>
      </c>
      <c r="E74" s="64">
        <f>E51/E28*100</f>
        <v>38.578017185617441</v>
      </c>
      <c r="F74" s="134">
        <f t="shared" ref="F74:O74" si="14">F51/F28*100</f>
        <v>27.865907952172524</v>
      </c>
      <c r="G74" s="134">
        <f t="shared" si="14"/>
        <v>31.597244774991847</v>
      </c>
      <c r="H74" s="134">
        <f t="shared" si="14"/>
        <v>57.723001435490126</v>
      </c>
      <c r="I74" s="134">
        <f t="shared" si="14"/>
        <v>65.011022381281919</v>
      </c>
      <c r="J74" s="134">
        <f t="shared" si="14"/>
        <v>48.441784194092484</v>
      </c>
      <c r="K74" s="134">
        <f t="shared" si="14"/>
        <v>46.780809007522301</v>
      </c>
      <c r="L74" s="134">
        <f t="shared" si="14"/>
        <v>55.952963759432741</v>
      </c>
      <c r="M74" s="134">
        <f t="shared" si="14"/>
        <v>49.671278314503844</v>
      </c>
      <c r="N74" s="134">
        <f t="shared" si="14"/>
        <v>16.84172803308687</v>
      </c>
      <c r="O74" s="134">
        <f t="shared" si="14"/>
        <v>108.61373096337471</v>
      </c>
      <c r="P74" s="22"/>
      <c r="Q74" s="33"/>
      <c r="R74" s="31"/>
      <c r="S74" s="34"/>
    </row>
    <row r="75" spans="1:19" s="24" customFormat="1" ht="12" customHeight="1" x14ac:dyDescent="0.15">
      <c r="B75" s="79"/>
      <c r="C75" s="109">
        <v>2022</v>
      </c>
      <c r="D75" s="110">
        <v>4</v>
      </c>
      <c r="E75" s="113">
        <f>E52/E29*100</f>
        <v>54.636165589155929</v>
      </c>
      <c r="F75" s="114">
        <f t="shared" ref="F75:O75" si="15">F52/F29*100</f>
        <v>45.823087891441162</v>
      </c>
      <c r="G75" s="114">
        <f t="shared" si="15"/>
        <v>55.984438189025987</v>
      </c>
      <c r="H75" s="114">
        <f t="shared" si="15"/>
        <v>89.42578235320731</v>
      </c>
      <c r="I75" s="114">
        <f t="shared" si="15"/>
        <v>72.485349415108828</v>
      </c>
      <c r="J75" s="114">
        <f t="shared" si="15"/>
        <v>65.384403447739885</v>
      </c>
      <c r="K75" s="114">
        <f t="shared" si="15"/>
        <v>55.33354495632048</v>
      </c>
      <c r="L75" s="114">
        <f t="shared" si="15"/>
        <v>80.058546956219274</v>
      </c>
      <c r="M75" s="114">
        <f t="shared" si="15"/>
        <v>66.210303525038</v>
      </c>
      <c r="N75" s="114">
        <f t="shared" si="15"/>
        <v>20.924701570590194</v>
      </c>
      <c r="O75" s="135">
        <f>O52/O29*100</f>
        <v>181.52520836954085</v>
      </c>
      <c r="P75" s="22"/>
      <c r="Q75" s="33"/>
      <c r="R75" s="31"/>
      <c r="S75" s="34"/>
    </row>
    <row r="76" spans="1:19" ht="12" customHeight="1" x14ac:dyDescent="0.15">
      <c r="B76" s="7" t="s">
        <v>8</v>
      </c>
      <c r="Q76" s="32"/>
      <c r="R76" s="32"/>
      <c r="S76" s="32"/>
    </row>
    <row r="77" spans="1:19" ht="12" customHeight="1" x14ac:dyDescent="0.15">
      <c r="B77" s="21" t="s">
        <v>18</v>
      </c>
      <c r="Q77" s="32"/>
      <c r="R77" s="32"/>
      <c r="S77" s="32"/>
    </row>
    <row r="78" spans="1:19" ht="12" customHeight="1" x14ac:dyDescent="0.15">
      <c r="A78" s="21"/>
      <c r="B78" s="21" t="s">
        <v>19</v>
      </c>
      <c r="P78" s="8"/>
      <c r="Q78" s="36"/>
      <c r="R78" s="32"/>
      <c r="S78" s="32"/>
    </row>
    <row r="79" spans="1:19" ht="12" customHeight="1" x14ac:dyDescent="0.15">
      <c r="A79" s="21"/>
      <c r="B79" s="21" t="s">
        <v>20</v>
      </c>
      <c r="Q79" s="32"/>
      <c r="R79" s="32"/>
      <c r="S79" s="32"/>
    </row>
    <row r="80" spans="1:19" ht="12" customHeight="1" x14ac:dyDescent="0.15">
      <c r="A80" s="21"/>
      <c r="B80" s="25" t="s">
        <v>21</v>
      </c>
      <c r="O80" s="8" t="s">
        <v>26</v>
      </c>
    </row>
    <row r="81" spans="1:2" ht="12" customHeight="1" x14ac:dyDescent="0.15">
      <c r="A81" s="21"/>
      <c r="B81" s="21"/>
    </row>
    <row r="82" spans="1:2" ht="12" customHeight="1" x14ac:dyDescent="0.15">
      <c r="A82" s="21"/>
    </row>
    <row r="83" spans="1:2" ht="12" customHeight="1" x14ac:dyDescent="0.15">
      <c r="A83" s="21"/>
      <c r="B83" s="21"/>
    </row>
    <row r="84" spans="1:2" ht="12" customHeight="1" x14ac:dyDescent="0.15">
      <c r="A84" s="21"/>
    </row>
    <row r="85" spans="1:2" ht="12" customHeight="1" x14ac:dyDescent="0.15"/>
  </sheetData>
  <mergeCells count="15">
    <mergeCell ref="B53:B75"/>
    <mergeCell ref="N4:N6"/>
    <mergeCell ref="O4:O6"/>
    <mergeCell ref="M4:M6"/>
    <mergeCell ref="K4:K6"/>
    <mergeCell ref="J5:J6"/>
    <mergeCell ref="L4:L6"/>
    <mergeCell ref="I4:J4"/>
    <mergeCell ref="I5:I6"/>
    <mergeCell ref="B4:D6"/>
    <mergeCell ref="H4:H6"/>
    <mergeCell ref="E5:G5"/>
    <mergeCell ref="E4:G4"/>
    <mergeCell ref="B7:B29"/>
    <mergeCell ref="B30:B52"/>
  </mergeCells>
  <phoneticPr fontId="2"/>
  <pageMargins left="0.59055118110236227" right="0" top="0.59055118110236227" bottom="0" header="0.51181102362204722" footer="0.51181102362204722"/>
  <pageSetup paperSize="9" scale="80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Windows User</cp:lastModifiedBy>
  <cp:lastPrinted>2019-07-12T02:13:36Z</cp:lastPrinted>
  <dcterms:created xsi:type="dcterms:W3CDTF">2006-12-18T05:45:30Z</dcterms:created>
  <dcterms:modified xsi:type="dcterms:W3CDTF">2023-04-25T00:59:42Z</dcterms:modified>
</cp:coreProperties>
</file>