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740" yWindow="-15" windowWidth="21075" windowHeight="11280"/>
  </bookViews>
  <sheets>
    <sheet name="データ表 (23年基準)" sheetId="2" r:id="rId1"/>
    <sheet name="データ表 (17年基準)" sheetId="1" r:id="rId2"/>
  </sheets>
  <externalReferences>
    <externalReference r:id="rId3"/>
  </externalReferences>
  <definedNames>
    <definedName name="_xlnm.Print_Area" localSheetId="1">'データ表 (17年基準)'!$B$2:$Q$44</definedName>
    <definedName name="_xlnm.Print_Area" localSheetId="0">'データ表 (23年基準)'!$B$2:$Q$54</definedName>
    <definedName name="印刷領域">'[1]１（３）後継者確保データ'!$B$16:$E$38</definedName>
  </definedNames>
  <calcPr calcId="144525"/>
</workbook>
</file>

<file path=xl/calcChain.xml><?xml version="1.0" encoding="utf-8"?>
<calcChain xmlns="http://schemas.openxmlformats.org/spreadsheetml/2006/main">
  <c r="Q48" i="2" l="1"/>
  <c r="O48" i="2"/>
  <c r="M48" i="2"/>
  <c r="K48" i="2"/>
  <c r="I48" i="2"/>
  <c r="G48" i="2"/>
  <c r="E48" i="2"/>
  <c r="Q47" i="2" l="1"/>
  <c r="O47" i="2"/>
  <c r="M47" i="2"/>
  <c r="K47" i="2"/>
  <c r="I47" i="2"/>
  <c r="G47" i="2"/>
  <c r="E47" i="2"/>
  <c r="M46" i="2" l="1"/>
  <c r="Q46" i="2"/>
  <c r="O46" i="2"/>
  <c r="K46" i="2"/>
  <c r="I46" i="2"/>
  <c r="G46" i="2"/>
  <c r="E46" i="2"/>
  <c r="Q45" i="2"/>
  <c r="O45" i="2"/>
  <c r="M45" i="2"/>
  <c r="K45" i="2"/>
  <c r="I45" i="2"/>
  <c r="G45" i="2"/>
  <c r="E45" i="2"/>
  <c r="Q44" i="2"/>
  <c r="O44" i="2"/>
  <c r="M44" i="2"/>
  <c r="K44" i="2"/>
  <c r="I44" i="2"/>
  <c r="G44" i="2"/>
  <c r="E44" i="2"/>
  <c r="Q43" i="2"/>
  <c r="O43" i="2"/>
  <c r="M43" i="2"/>
  <c r="K43" i="2"/>
  <c r="I43" i="2"/>
  <c r="G43" i="2"/>
  <c r="E43" i="2"/>
  <c r="E42" i="2"/>
  <c r="G42" i="2"/>
  <c r="I42" i="2"/>
  <c r="K42" i="2"/>
  <c r="M42" i="2"/>
  <c r="O42" i="2"/>
  <c r="Q42" i="2"/>
  <c r="Q39" i="2"/>
  <c r="Q41" i="2"/>
  <c r="O41" i="2"/>
  <c r="M41" i="2"/>
  <c r="K41" i="2"/>
  <c r="I41" i="2"/>
  <c r="G41" i="2"/>
  <c r="E41" i="2"/>
  <c r="E39" i="2"/>
  <c r="G39" i="2"/>
  <c r="I39" i="2"/>
  <c r="K39" i="2"/>
  <c r="M39" i="2"/>
  <c r="O39" i="2"/>
  <c r="E40" i="2"/>
  <c r="G40" i="2"/>
  <c r="I40" i="2"/>
  <c r="K40" i="2"/>
  <c r="M40" i="2"/>
  <c r="O40" i="2"/>
  <c r="Q40" i="2"/>
  <c r="Q38" i="2"/>
  <c r="M38" i="2"/>
  <c r="O38" i="2"/>
  <c r="K38" i="2"/>
  <c r="I38" i="2"/>
  <c r="G38" i="2"/>
  <c r="E38" i="2"/>
  <c r="Q37" i="2"/>
  <c r="M37" i="2"/>
  <c r="O37" i="2"/>
  <c r="K37" i="2"/>
  <c r="I37" i="2"/>
  <c r="G37" i="2"/>
  <c r="E37" i="2"/>
  <c r="Q36" i="2"/>
  <c r="M36" i="2"/>
  <c r="O36" i="2"/>
  <c r="K36" i="2"/>
  <c r="I36" i="2"/>
  <c r="G36" i="2"/>
  <c r="E36" i="2"/>
  <c r="Q35" i="2"/>
  <c r="M35" i="2"/>
  <c r="O35" i="2"/>
  <c r="K35" i="2"/>
  <c r="I35" i="2"/>
  <c r="G35" i="2"/>
  <c r="E35" i="2"/>
  <c r="Q34" i="2"/>
  <c r="M34" i="2"/>
  <c r="O34" i="2"/>
  <c r="K34" i="2"/>
  <c r="I34" i="2"/>
  <c r="G34" i="2"/>
  <c r="E34" i="2"/>
  <c r="Q33" i="2"/>
  <c r="M33" i="2"/>
  <c r="O33" i="2"/>
  <c r="K33" i="2"/>
  <c r="I33" i="2"/>
  <c r="G33" i="2"/>
  <c r="E33" i="2"/>
  <c r="Q32" i="2"/>
  <c r="M32" i="2"/>
  <c r="O32" i="2"/>
  <c r="K32" i="2"/>
  <c r="I32" i="2"/>
  <c r="G32" i="2"/>
  <c r="E32" i="2"/>
  <c r="Q31" i="2"/>
  <c r="M31" i="2"/>
  <c r="O31" i="2"/>
  <c r="K31" i="2"/>
  <c r="I31" i="2"/>
  <c r="G31" i="2"/>
  <c r="E31" i="2"/>
  <c r="Q30" i="2"/>
  <c r="M30" i="2"/>
  <c r="O30" i="2"/>
  <c r="K30" i="2"/>
  <c r="I30" i="2"/>
  <c r="G30" i="2"/>
  <c r="E30" i="2"/>
  <c r="Q29" i="2"/>
  <c r="M29" i="2"/>
  <c r="O29" i="2"/>
  <c r="K29" i="2"/>
  <c r="I29" i="2"/>
  <c r="G29" i="2"/>
  <c r="E29" i="2"/>
  <c r="Q28" i="2"/>
  <c r="M28" i="2"/>
  <c r="O28" i="2"/>
  <c r="K28" i="2"/>
  <c r="I28" i="2"/>
  <c r="G28" i="2"/>
  <c r="E28" i="2"/>
  <c r="Q27" i="2"/>
  <c r="M27" i="2"/>
  <c r="O27" i="2"/>
  <c r="K27" i="2"/>
  <c r="I27" i="2"/>
  <c r="G27" i="2"/>
  <c r="E27" i="2"/>
  <c r="Q26" i="2"/>
  <c r="M26" i="2"/>
  <c r="O26" i="2"/>
  <c r="K26" i="2"/>
  <c r="I26" i="2"/>
  <c r="G26" i="2"/>
  <c r="E26" i="2"/>
  <c r="Q25" i="2"/>
  <c r="M25" i="2"/>
  <c r="O25" i="2"/>
  <c r="K25" i="2"/>
  <c r="I25" i="2"/>
  <c r="G25" i="2"/>
  <c r="E25" i="2"/>
  <c r="Q24" i="2"/>
  <c r="M24" i="2"/>
  <c r="O24" i="2"/>
  <c r="K24" i="2"/>
  <c r="I24" i="2"/>
  <c r="G24" i="2"/>
  <c r="E24" i="2"/>
  <c r="Q23" i="2"/>
  <c r="M23" i="2"/>
  <c r="O23" i="2"/>
  <c r="K23" i="2"/>
  <c r="I23" i="2"/>
  <c r="G23" i="2"/>
  <c r="E23" i="2"/>
  <c r="Q22" i="2"/>
  <c r="M22" i="2"/>
  <c r="O22" i="2"/>
  <c r="K22" i="2"/>
  <c r="I22" i="2"/>
  <c r="G22" i="2"/>
  <c r="E22" i="2"/>
  <c r="Q21" i="2"/>
  <c r="M21" i="2"/>
  <c r="O21" i="2"/>
  <c r="K21" i="2"/>
  <c r="I21" i="2"/>
  <c r="G21" i="2"/>
  <c r="E21" i="2"/>
  <c r="Q20" i="2"/>
  <c r="M20" i="2"/>
  <c r="O20" i="2"/>
  <c r="K20" i="2"/>
  <c r="I20" i="2"/>
  <c r="G20" i="2"/>
  <c r="E20" i="2"/>
  <c r="Q19" i="2"/>
  <c r="M19" i="2"/>
  <c r="O19" i="2"/>
  <c r="K19" i="2"/>
  <c r="I19" i="2"/>
  <c r="G19" i="2"/>
  <c r="E19" i="2"/>
  <c r="Q18" i="2"/>
  <c r="M18" i="2"/>
  <c r="O18" i="2"/>
  <c r="K18" i="2"/>
  <c r="I18" i="2"/>
  <c r="G18" i="2"/>
  <c r="E18" i="2"/>
  <c r="Q17" i="2"/>
  <c r="M17" i="2"/>
  <c r="O17" i="2"/>
  <c r="K17" i="2"/>
  <c r="I17" i="2"/>
  <c r="G17" i="2"/>
  <c r="E17" i="2"/>
  <c r="Q16" i="2"/>
  <c r="M16" i="2"/>
  <c r="O16" i="2"/>
  <c r="K16" i="2"/>
  <c r="I16" i="2"/>
  <c r="G16" i="2"/>
  <c r="E16" i="2"/>
  <c r="Q15" i="2"/>
  <c r="M15" i="2"/>
  <c r="O15" i="2"/>
  <c r="K15" i="2"/>
  <c r="I15" i="2"/>
  <c r="G15" i="2"/>
  <c r="E15" i="2"/>
  <c r="Q14" i="2"/>
  <c r="M14" i="2"/>
  <c r="O14" i="2"/>
  <c r="K14" i="2"/>
  <c r="I14" i="2"/>
  <c r="G14" i="2"/>
  <c r="E14" i="2"/>
  <c r="Q13" i="2"/>
  <c r="M13" i="2"/>
  <c r="O13" i="2"/>
  <c r="K13" i="2"/>
  <c r="I13" i="2"/>
  <c r="G13" i="2"/>
  <c r="E13" i="2"/>
  <c r="Q12" i="2"/>
  <c r="M12" i="2"/>
  <c r="O12" i="2"/>
  <c r="K12" i="2"/>
  <c r="I12" i="2"/>
  <c r="G12" i="2"/>
  <c r="E12" i="2"/>
  <c r="Q11" i="2"/>
  <c r="M11" i="2"/>
  <c r="O11" i="2"/>
  <c r="K11" i="2"/>
  <c r="I11" i="2"/>
  <c r="G11" i="2"/>
  <c r="E11" i="2"/>
  <c r="E38" i="1"/>
  <c r="G38" i="1"/>
  <c r="I38" i="1"/>
  <c r="K38" i="1"/>
  <c r="M38" i="1"/>
  <c r="O38" i="1"/>
  <c r="Q38" i="1"/>
  <c r="E11" i="1"/>
  <c r="G11" i="1"/>
  <c r="I11" i="1"/>
  <c r="K11" i="1"/>
  <c r="M11" i="1"/>
  <c r="O11" i="1"/>
  <c r="Q11" i="1"/>
  <c r="E37" i="1"/>
  <c r="G37" i="1"/>
  <c r="I37" i="1"/>
  <c r="K37" i="1"/>
  <c r="M37" i="1"/>
  <c r="O37" i="1"/>
  <c r="Q37" i="1"/>
  <c r="E36" i="1"/>
  <c r="G36" i="1"/>
  <c r="I36" i="1"/>
  <c r="K36" i="1"/>
  <c r="M36" i="1"/>
  <c r="O36" i="1"/>
  <c r="Q36" i="1"/>
  <c r="Q35" i="1"/>
  <c r="Q34" i="1"/>
  <c r="Q33" i="1"/>
  <c r="Q32" i="1"/>
  <c r="Q31" i="1"/>
  <c r="Q30" i="1"/>
  <c r="Q29" i="1"/>
  <c r="Q28" i="1"/>
  <c r="Q27" i="1"/>
  <c r="Q26" i="1"/>
  <c r="Q25" i="1"/>
  <c r="Q24" i="1"/>
  <c r="Q23" i="1"/>
  <c r="Q22" i="1"/>
  <c r="Q21" i="1"/>
  <c r="Q20" i="1"/>
  <c r="Q19" i="1"/>
  <c r="Q18" i="1"/>
  <c r="Q17" i="1"/>
  <c r="Q16" i="1"/>
  <c r="Q15" i="1"/>
  <c r="Q14" i="1"/>
  <c r="Q13" i="1"/>
  <c r="Q12" i="1"/>
  <c r="O35" i="1"/>
  <c r="O34" i="1"/>
  <c r="O33" i="1"/>
  <c r="O32" i="1"/>
  <c r="O31" i="1"/>
  <c r="O30" i="1"/>
  <c r="O29" i="1"/>
  <c r="O28" i="1"/>
  <c r="O27" i="1"/>
  <c r="O26" i="1"/>
  <c r="O25" i="1"/>
  <c r="O24" i="1"/>
  <c r="O23" i="1"/>
  <c r="O22" i="1"/>
  <c r="O21" i="1"/>
  <c r="O20" i="1"/>
  <c r="O19" i="1"/>
  <c r="O18" i="1"/>
  <c r="O17" i="1"/>
  <c r="O16" i="1"/>
  <c r="O15" i="1"/>
  <c r="O14" i="1"/>
  <c r="O13" i="1"/>
  <c r="O12" i="1"/>
  <c r="M35" i="1"/>
  <c r="M34" i="1"/>
  <c r="M33" i="1"/>
  <c r="M32" i="1"/>
  <c r="M31" i="1"/>
  <c r="M30" i="1"/>
  <c r="M29" i="1"/>
  <c r="M28" i="1"/>
  <c r="M27" i="1"/>
  <c r="M26" i="1"/>
  <c r="M25" i="1"/>
  <c r="M24" i="1"/>
  <c r="M23" i="1"/>
  <c r="M22" i="1"/>
  <c r="M21" i="1"/>
  <c r="M20" i="1"/>
  <c r="M19" i="1"/>
  <c r="M18" i="1"/>
  <c r="M17" i="1"/>
  <c r="M16" i="1"/>
  <c r="M15" i="1"/>
  <c r="M14" i="1"/>
  <c r="M13" i="1"/>
  <c r="M12" i="1"/>
  <c r="K35" i="1"/>
  <c r="K34" i="1"/>
  <c r="K33" i="1"/>
  <c r="K32" i="1"/>
  <c r="K31" i="1"/>
  <c r="K30" i="1"/>
  <c r="K29" i="1"/>
  <c r="K28" i="1"/>
  <c r="K27" i="1"/>
  <c r="K26" i="1"/>
  <c r="K25" i="1"/>
  <c r="K24" i="1"/>
  <c r="K23" i="1"/>
  <c r="K22" i="1"/>
  <c r="K21" i="1"/>
  <c r="K20" i="1"/>
  <c r="K19" i="1"/>
  <c r="K18" i="1"/>
  <c r="K17" i="1"/>
  <c r="K16" i="1"/>
  <c r="K15" i="1"/>
  <c r="K14" i="1"/>
  <c r="K13" i="1"/>
  <c r="K12" i="1"/>
  <c r="I35" i="1"/>
  <c r="I34" i="1"/>
  <c r="I33" i="1"/>
  <c r="I32" i="1"/>
  <c r="I31" i="1"/>
  <c r="I30" i="1"/>
  <c r="I29" i="1"/>
  <c r="I28" i="1"/>
  <c r="I27" i="1"/>
  <c r="I26" i="1"/>
  <c r="I25" i="1"/>
  <c r="I24" i="1"/>
  <c r="I23" i="1"/>
  <c r="I22" i="1"/>
  <c r="I21" i="1"/>
  <c r="I20" i="1"/>
  <c r="I19" i="1"/>
  <c r="I18" i="1"/>
  <c r="I17" i="1"/>
  <c r="I16" i="1"/>
  <c r="I15" i="1"/>
  <c r="I14" i="1"/>
  <c r="I13" i="1"/>
  <c r="I12" i="1"/>
  <c r="G35" i="1"/>
  <c r="G34" i="1"/>
  <c r="G33" i="1"/>
  <c r="G32" i="1"/>
  <c r="G31" i="1"/>
  <c r="G30" i="1"/>
  <c r="G29" i="1"/>
  <c r="G28" i="1"/>
  <c r="G27" i="1"/>
  <c r="G26" i="1"/>
  <c r="G25" i="1"/>
  <c r="G24" i="1"/>
  <c r="G23" i="1"/>
  <c r="G22" i="1"/>
  <c r="G21" i="1"/>
  <c r="G20" i="1"/>
  <c r="G19" i="1"/>
  <c r="G18" i="1"/>
  <c r="G17" i="1"/>
  <c r="G16" i="1"/>
  <c r="G15" i="1"/>
  <c r="G14" i="1"/>
  <c r="G13" i="1"/>
  <c r="G12" i="1"/>
  <c r="E12" i="1"/>
  <c r="E13" i="1"/>
  <c r="E14" i="1"/>
  <c r="E15" i="1"/>
  <c r="E16" i="1"/>
  <c r="E17" i="1"/>
  <c r="E18" i="1"/>
  <c r="E19" i="1"/>
  <c r="E20" i="1"/>
  <c r="E21" i="1"/>
  <c r="E22" i="1"/>
  <c r="E23" i="1"/>
  <c r="E24" i="1"/>
  <c r="E25" i="1"/>
  <c r="E26" i="1"/>
  <c r="E27" i="1"/>
  <c r="E28" i="1"/>
  <c r="E29" i="1"/>
  <c r="E30" i="1"/>
  <c r="E31" i="1"/>
  <c r="E32" i="1"/>
  <c r="E33" i="1"/>
  <c r="E34" i="1"/>
  <c r="E35" i="1"/>
</calcChain>
</file>

<file path=xl/sharedStrings.xml><?xml version="1.0" encoding="utf-8"?>
<sst xmlns="http://schemas.openxmlformats.org/spreadsheetml/2006/main" count="166" uniqueCount="61">
  <si>
    <t>農業・食料関連産業の国内総生産の推移</t>
    <rPh sb="0" eb="2">
      <t>ノウギョウ</t>
    </rPh>
    <rPh sb="3" eb="5">
      <t>ショクリョウ</t>
    </rPh>
    <rPh sb="5" eb="7">
      <t>カンレン</t>
    </rPh>
    <rPh sb="7" eb="9">
      <t>サンギョウ</t>
    </rPh>
    <rPh sb="10" eb="12">
      <t>コクナイ</t>
    </rPh>
    <rPh sb="12" eb="13">
      <t>ソウ</t>
    </rPh>
    <rPh sb="13" eb="15">
      <t>セイサン</t>
    </rPh>
    <rPh sb="16" eb="18">
      <t>スイイ</t>
    </rPh>
    <phoneticPr fontId="1"/>
  </si>
  <si>
    <t>年度</t>
    <rPh sb="0" eb="2">
      <t>ネンド</t>
    </rPh>
    <phoneticPr fontId="4"/>
  </si>
  <si>
    <t>農業・食料関連産業</t>
    <rPh sb="0" eb="2">
      <t>ノウギョウ</t>
    </rPh>
    <rPh sb="3" eb="5">
      <t>ショクリョウ</t>
    </rPh>
    <rPh sb="5" eb="7">
      <t>カンレン</t>
    </rPh>
    <rPh sb="7" eb="9">
      <t>サンギョウ</t>
    </rPh>
    <phoneticPr fontId="4"/>
  </si>
  <si>
    <t>農林漁業</t>
    <rPh sb="0" eb="1">
      <t>ノウ</t>
    </rPh>
    <rPh sb="1" eb="2">
      <t>リン</t>
    </rPh>
    <rPh sb="2" eb="4">
      <t>ギョギョウ</t>
    </rPh>
    <phoneticPr fontId="4"/>
  </si>
  <si>
    <t>関連製造業</t>
    <rPh sb="0" eb="2">
      <t>カンレン</t>
    </rPh>
    <rPh sb="2" eb="5">
      <t>セイゾウギョウ</t>
    </rPh>
    <phoneticPr fontId="4"/>
  </si>
  <si>
    <t>関連投資</t>
    <rPh sb="0" eb="2">
      <t>カンレン</t>
    </rPh>
    <rPh sb="2" eb="4">
      <t>トウシ</t>
    </rPh>
    <phoneticPr fontId="4"/>
  </si>
  <si>
    <t>飲食店</t>
    <rPh sb="0" eb="2">
      <t>インショク</t>
    </rPh>
    <rPh sb="2" eb="3">
      <t>テン</t>
    </rPh>
    <phoneticPr fontId="4"/>
  </si>
  <si>
    <t>関連流通業</t>
    <rPh sb="0" eb="2">
      <t>カンレン</t>
    </rPh>
    <rPh sb="2" eb="5">
      <t>リュウツウギョウ</t>
    </rPh>
    <phoneticPr fontId="4"/>
  </si>
  <si>
    <t>（参考）全経済活動</t>
    <rPh sb="1" eb="3">
      <t>サンコウ</t>
    </rPh>
    <rPh sb="4" eb="5">
      <t>ゼン</t>
    </rPh>
    <rPh sb="5" eb="7">
      <t>ケイザイ</t>
    </rPh>
    <rPh sb="7" eb="9">
      <t>カツドウ</t>
    </rPh>
    <phoneticPr fontId="4"/>
  </si>
  <si>
    <t>前年比</t>
    <rPh sb="0" eb="3">
      <t>ゼンネンヒ</t>
    </rPh>
    <phoneticPr fontId="4"/>
  </si>
  <si>
    <t>昭和 45</t>
    <phoneticPr fontId="5"/>
  </si>
  <si>
    <t>－</t>
    <phoneticPr fontId="4"/>
  </si>
  <si>
    <t>平成 元</t>
    <rPh sb="0" eb="2">
      <t>ヘイセイ</t>
    </rPh>
    <rPh sb="3" eb="4">
      <t>モト</t>
    </rPh>
    <phoneticPr fontId="5"/>
  </si>
  <si>
    <t>2</t>
    <phoneticPr fontId="5"/>
  </si>
  <si>
    <t>3</t>
    <phoneticPr fontId="5"/>
  </si>
  <si>
    <t>4</t>
  </si>
  <si>
    <t>5</t>
  </si>
  <si>
    <t>6</t>
  </si>
  <si>
    <t>7</t>
  </si>
  <si>
    <t>8</t>
  </si>
  <si>
    <t>9</t>
  </si>
  <si>
    <t>10</t>
  </si>
  <si>
    <t>11</t>
  </si>
  <si>
    <t>12</t>
  </si>
  <si>
    <t>13</t>
  </si>
  <si>
    <t>14</t>
  </si>
  <si>
    <t>15</t>
  </si>
  <si>
    <t>16</t>
  </si>
  <si>
    <t>17</t>
  </si>
  <si>
    <t>18</t>
  </si>
  <si>
    <t>19</t>
  </si>
  <si>
    <t>20</t>
  </si>
  <si>
    <t>21</t>
  </si>
  <si>
    <t>22</t>
  </si>
  <si>
    <t>－</t>
    <phoneticPr fontId="4"/>
  </si>
  <si>
    <t>（単位：10億円、％）</t>
    <rPh sb="1" eb="3">
      <t>タンイ</t>
    </rPh>
    <rPh sb="6" eb="8">
      <t>オクエン</t>
    </rPh>
    <phoneticPr fontId="4"/>
  </si>
  <si>
    <t>注：1　「（参考）全経済活動」は、内閣府｢国民経済計算｣による国内総生産の値である。</t>
    <rPh sb="0" eb="1">
      <t>チュウ</t>
    </rPh>
    <rPh sb="6" eb="8">
      <t>サンコウ</t>
    </rPh>
    <rPh sb="9" eb="10">
      <t>ゼン</t>
    </rPh>
    <rPh sb="10" eb="12">
      <t>ケイザイ</t>
    </rPh>
    <rPh sb="12" eb="14">
      <t>カツドウ</t>
    </rPh>
    <rPh sb="17" eb="19">
      <t>ナイカク</t>
    </rPh>
    <rPh sb="19" eb="20">
      <t>フ</t>
    </rPh>
    <rPh sb="21" eb="23">
      <t>コクミン</t>
    </rPh>
    <rPh sb="23" eb="25">
      <t>ケイザイ</t>
    </rPh>
    <rPh sb="25" eb="27">
      <t>ケイサン</t>
    </rPh>
    <rPh sb="31" eb="33">
      <t>コクナイ</t>
    </rPh>
    <rPh sb="33" eb="36">
      <t>ソウセイサン</t>
    </rPh>
    <rPh sb="37" eb="38">
      <t>アタイ</t>
    </rPh>
    <phoneticPr fontId="4"/>
  </si>
  <si>
    <t>　　 2　平成19年度から、水田・畑作経営所得安定対策の導入により、それ以前の麦類、大豆、てんさい及び原料用ばれいしょの交付金の一部（生産額に計上）</t>
    <rPh sb="5" eb="7">
      <t>ヘイセイ</t>
    </rPh>
    <rPh sb="9" eb="11">
      <t>ネンド</t>
    </rPh>
    <rPh sb="14" eb="16">
      <t>スイデン</t>
    </rPh>
    <rPh sb="17" eb="19">
      <t>ハタサク</t>
    </rPh>
    <rPh sb="19" eb="21">
      <t>ケイエイ</t>
    </rPh>
    <rPh sb="21" eb="23">
      <t>ショトク</t>
    </rPh>
    <rPh sb="23" eb="25">
      <t>アンテイ</t>
    </rPh>
    <rPh sb="25" eb="27">
      <t>タイサク</t>
    </rPh>
    <rPh sb="28" eb="30">
      <t>ドウニュウ</t>
    </rPh>
    <rPh sb="36" eb="38">
      <t>イゼン</t>
    </rPh>
    <rPh sb="39" eb="41">
      <t>ムギルイ</t>
    </rPh>
    <rPh sb="42" eb="44">
      <t>ダイズ</t>
    </rPh>
    <rPh sb="49" eb="50">
      <t>オヨ</t>
    </rPh>
    <rPh sb="51" eb="54">
      <t>ゲンリョウヨウ</t>
    </rPh>
    <rPh sb="60" eb="63">
      <t>コウフキン</t>
    </rPh>
    <rPh sb="64" eb="66">
      <t>イチブ</t>
    </rPh>
    <rPh sb="67" eb="70">
      <t>セイサンガク</t>
    </rPh>
    <rPh sb="71" eb="73">
      <t>ケイジョウ</t>
    </rPh>
    <phoneticPr fontId="4"/>
  </si>
  <si>
    <t xml:space="preserve">        が経常補助金に計上されることとなったため、当該品目を含む部門について前年までの水準と比較する際には注意されたい。</t>
    <rPh sb="29" eb="31">
      <t>トウガイ</t>
    </rPh>
    <rPh sb="31" eb="33">
      <t>ヒンモク</t>
    </rPh>
    <rPh sb="34" eb="35">
      <t>フク</t>
    </rPh>
    <rPh sb="36" eb="38">
      <t>ブモン</t>
    </rPh>
    <rPh sb="42" eb="44">
      <t>ゼンネン</t>
    </rPh>
    <rPh sb="47" eb="49">
      <t>スイジュン</t>
    </rPh>
    <rPh sb="50" eb="52">
      <t>ヒカク</t>
    </rPh>
    <rPh sb="54" eb="55">
      <t>サイ</t>
    </rPh>
    <rPh sb="57" eb="59">
      <t>チュウイ</t>
    </rPh>
    <phoneticPr fontId="4"/>
  </si>
  <si>
    <t>データ元：農林水産省「農業・食料関連産業の経済計算」</t>
    <rPh sb="3" eb="4">
      <t>モト</t>
    </rPh>
    <rPh sb="5" eb="7">
      <t>ノウリン</t>
    </rPh>
    <rPh sb="7" eb="9">
      <t>スイサン</t>
    </rPh>
    <rPh sb="9" eb="10">
      <t>ショウ</t>
    </rPh>
    <phoneticPr fontId="4"/>
  </si>
  <si>
    <t>　　 3　「前年比」はJミルクによる算出。</t>
    <rPh sb="6" eb="9">
      <t>ゼンネンヒ</t>
    </rPh>
    <rPh sb="18" eb="20">
      <t>サンシュツ</t>
    </rPh>
    <phoneticPr fontId="4"/>
  </si>
  <si>
    <t>23</t>
  </si>
  <si>
    <t>24</t>
  </si>
  <si>
    <t>　 　4  色付セルについては確定値。</t>
    <rPh sb="6" eb="7">
      <t>イロ</t>
    </rPh>
    <rPh sb="7" eb="8">
      <t>ツキ</t>
    </rPh>
    <rPh sb="15" eb="17">
      <t>カクテイ</t>
    </rPh>
    <rPh sb="17" eb="18">
      <t>アタイ</t>
    </rPh>
    <phoneticPr fontId="4"/>
  </si>
  <si>
    <t>25</t>
  </si>
  <si>
    <t>最終更新日2016/3/30</t>
    <rPh sb="0" eb="2">
      <t>サイシュウ</t>
    </rPh>
    <rPh sb="2" eb="5">
      <t>コウシンビ</t>
    </rPh>
    <phoneticPr fontId="1"/>
  </si>
  <si>
    <t>外食産業</t>
    <rPh sb="0" eb="2">
      <t>ガイショク</t>
    </rPh>
    <rPh sb="2" eb="4">
      <t>サンギョウ</t>
    </rPh>
    <phoneticPr fontId="4"/>
  </si>
  <si>
    <t>26</t>
  </si>
  <si>
    <t>27</t>
  </si>
  <si>
    <t>注： 1 「（参考）全経済活動」は、内閣府｢国民経済計算｣による経済活動別の産出額の合計である。</t>
    <phoneticPr fontId="4"/>
  </si>
  <si>
    <t>　　　2　平成19年及び平成23年からは奨励補助金制度の変更に伴い、麦類、大豆、てんさい及び原料用ばれいしょの数値が変動しているため、</t>
    <phoneticPr fontId="4"/>
  </si>
  <si>
    <t xml:space="preserve">           当該品目を含む部門の利用にあたっては留意されたい。</t>
    <phoneticPr fontId="4"/>
  </si>
  <si>
    <t>28</t>
    <phoneticPr fontId="1"/>
  </si>
  <si>
    <t>29</t>
  </si>
  <si>
    <t>30</t>
    <phoneticPr fontId="1"/>
  </si>
  <si>
    <t>31/令和元</t>
    <rPh sb="3" eb="6">
      <t>レイワガン</t>
    </rPh>
    <phoneticPr fontId="4"/>
  </si>
  <si>
    <t>2</t>
    <phoneticPr fontId="4"/>
  </si>
  <si>
    <t>3</t>
    <phoneticPr fontId="4"/>
  </si>
  <si>
    <t>4</t>
    <phoneticPr fontId="4"/>
  </si>
  <si>
    <t>5</t>
    <phoneticPr fontId="4"/>
  </si>
  <si>
    <t>毎年1回更新、最終更新日2025/4/14</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</si>
</sst>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Red]\(#,##0.0\)"/>
    <numFmt numFmtId="177" formatCode="#,##0_);[Red]\(#,##0\)"/>
    <numFmt numFmtId="178" formatCode="#,##0;\-#,##0;&quot;-&quot;"/>
  </numFmts>
  <fonts count="34">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font>
    <font>
      <sz val="6"/>
      <name val="ＭＳ Ｐゴシック"/>
      <family val="3"/>
      <charset val="128"/>
    </font>
    <font>
      <sz val="11"/>
      <name val="ＭＳ Ｐゴシック"/>
      <family val="3"/>
      <charset val="128"/>
    </font>
    <font>
      <sz val="10"/>
      <color theme="1"/>
      <name val="ＭＳ Ｐ明朝"/>
      <family val="1"/>
      <charset val="128"/>
    </font>
    <font>
      <sz val="11"/>
      <name val="ＭＳ 明朝"/>
      <family val="1"/>
      <charset val="128"/>
    </font>
    <font>
      <sz val="10"/>
      <name val="ＭＳ Ｐゴシック"/>
      <family val="3"/>
      <charset val="128"/>
    </font>
    <font>
      <sz val="8"/>
      <color theme="1"/>
      <name val="ＭＳ Ｐゴシック"/>
      <family val="3"/>
      <charset val="128"/>
    </font>
    <font>
      <sz val="8"/>
      <name val="ＭＳ Ｐゴシック"/>
      <family val="3"/>
      <charset val="128"/>
    </font>
    <font>
      <sz val="8"/>
      <color theme="1"/>
      <name val="ＭＳ Ｐゴシック"/>
      <family val="2"/>
      <charset val="128"/>
      <scheme val="minor"/>
    </font>
    <font>
      <b/>
      <sz val="10"/>
      <color theme="0"/>
      <name val="ＭＳ Ｐゴシック"/>
      <family val="3"/>
      <charset val="128"/>
    </font>
    <font>
      <b/>
      <sz val="9"/>
      <color theme="0"/>
      <name val="ＭＳ Ｐゴシック"/>
      <family val="3"/>
      <charset val="128"/>
    </font>
    <font>
      <sz val="11"/>
      <color theme="1"/>
      <name val="ＭＳ ゴシック"/>
      <family val="3"/>
      <charset val="128"/>
    </font>
    <font>
      <sz val="11"/>
      <color theme="0"/>
      <name val="ＭＳ ゴシック"/>
      <family val="3"/>
      <charset val="128"/>
    </font>
    <font>
      <sz val="10"/>
      <color indexed="8"/>
      <name val="Arial"/>
      <family val="2"/>
    </font>
    <font>
      <b/>
      <sz val="12"/>
      <name val="Arial"/>
      <family val="2"/>
    </font>
    <font>
      <sz val="10"/>
      <name val="Arial"/>
      <family val="2"/>
    </font>
    <font>
      <b/>
      <sz val="11"/>
      <color theme="0"/>
      <name val="ＭＳ ゴシック"/>
      <family val="3"/>
      <charset val="128"/>
    </font>
    <font>
      <sz val="11"/>
      <color rgb="FF9C6500"/>
      <name val="ＭＳ ゴシック"/>
      <family val="3"/>
      <charset val="128"/>
    </font>
    <font>
      <sz val="11"/>
      <color rgb="FFFA7D00"/>
      <name val="ＭＳ ゴシック"/>
      <family val="3"/>
      <charset val="128"/>
    </font>
    <font>
      <sz val="11"/>
      <color rgb="FF9C0006"/>
      <name val="ＭＳ ゴシック"/>
      <family val="3"/>
      <charset val="128"/>
    </font>
    <font>
      <b/>
      <sz val="11"/>
      <color rgb="FFFA7D00"/>
      <name val="ＭＳ ゴシック"/>
      <family val="3"/>
      <charset val="128"/>
    </font>
    <font>
      <sz val="11"/>
      <color rgb="FFFF0000"/>
      <name val="ＭＳ ゴシック"/>
      <family val="3"/>
      <charset val="128"/>
    </font>
    <font>
      <b/>
      <sz val="15"/>
      <color theme="3"/>
      <name val="ＭＳ ゴシック"/>
      <family val="3"/>
      <charset val="128"/>
    </font>
    <font>
      <b/>
      <sz val="13"/>
      <color theme="3"/>
      <name val="ＭＳ ゴシック"/>
      <family val="3"/>
      <charset val="128"/>
    </font>
    <font>
      <b/>
      <sz val="11"/>
      <color theme="3"/>
      <name val="ＭＳ ゴシック"/>
      <family val="3"/>
      <charset val="128"/>
    </font>
    <font>
      <b/>
      <sz val="11"/>
      <color theme="1"/>
      <name val="ＭＳ ゴシック"/>
      <family val="3"/>
      <charset val="128"/>
    </font>
    <font>
      <b/>
      <sz val="11"/>
      <color rgb="FF3F3F3F"/>
      <name val="ＭＳ ゴシック"/>
      <family val="3"/>
      <charset val="128"/>
    </font>
    <font>
      <i/>
      <sz val="11"/>
      <color rgb="FF7F7F7F"/>
      <name val="ＭＳ ゴシック"/>
      <family val="3"/>
      <charset val="128"/>
    </font>
    <font>
      <sz val="11"/>
      <color rgb="FF3F3F76"/>
      <name val="ＭＳ ゴシック"/>
      <family val="3"/>
      <charset val="128"/>
    </font>
    <font>
      <sz val="11"/>
      <color rgb="FF006100"/>
      <name val="ＭＳ ゴシック"/>
      <family val="3"/>
      <charset val="128"/>
    </font>
    <font>
      <sz val="10"/>
      <name val="ＭＳ Ｐ明朝"/>
      <family val="1"/>
      <charset val="128"/>
    </font>
  </fonts>
  <fills count="3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3"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s>
  <borders count="5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1" tint="0.499984740745262"/>
      </right>
      <top/>
      <bottom style="thin">
        <color indexed="64"/>
      </bottom>
      <diagonal/>
    </border>
    <border>
      <left style="thin">
        <color theme="1" tint="0.499984740745262"/>
      </left>
      <right style="thin">
        <color theme="1" tint="0.499984740745262"/>
      </right>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right/>
      <top style="thin">
        <color indexed="64"/>
      </top>
      <bottom style="thin">
        <color theme="0" tint="-0.499984740745262"/>
      </bottom>
      <diagonal/>
    </border>
    <border>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right style="thin">
        <color indexed="64"/>
      </right>
      <top style="thin">
        <color theme="0" tint="-0.499984740745262"/>
      </top>
      <bottom style="thin">
        <color theme="0" tint="-0.499984740745262"/>
      </bottom>
      <diagonal/>
    </border>
    <border>
      <left style="thin">
        <color indexed="64"/>
      </left>
      <right style="thin">
        <color theme="1" tint="0.499984740745262"/>
      </right>
      <top style="thin">
        <color theme="0" tint="-0.499984740745262"/>
      </top>
      <bottom style="thin">
        <color theme="0" tint="-0.499984740745262"/>
      </bottom>
      <diagonal/>
    </border>
    <border>
      <left style="thin">
        <color theme="1" tint="0.499984740745262"/>
      </left>
      <right style="thin">
        <color theme="1" tint="0.499984740745262"/>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diagonal/>
    </border>
    <border>
      <left/>
      <right style="thin">
        <color indexed="64"/>
      </right>
      <top style="thin">
        <color theme="0" tint="-0.499984740745262"/>
      </top>
      <bottom/>
      <diagonal/>
    </border>
    <border>
      <left style="thin">
        <color indexed="64"/>
      </left>
      <right style="thin">
        <color theme="1" tint="0.499984740745262"/>
      </right>
      <top style="thin">
        <color theme="0" tint="-0.499984740745262"/>
      </top>
      <bottom/>
      <diagonal/>
    </border>
    <border>
      <left/>
      <right style="thin">
        <color theme="1" tint="0.499984740745262"/>
      </right>
      <top style="thin">
        <color theme="0" tint="-0.499984740745262"/>
      </top>
      <bottom/>
      <diagonal/>
    </border>
    <border>
      <left style="thin">
        <color theme="1" tint="0.499984740745262"/>
      </left>
      <right style="thin">
        <color theme="1" tint="0.499984740745262"/>
      </right>
      <top style="thin">
        <color theme="0" tint="-0.499984740745262"/>
      </top>
      <bottom/>
      <diagonal/>
    </border>
    <border>
      <left/>
      <right style="thin">
        <color theme="0" tint="-0.499984740745262"/>
      </right>
      <top style="thin">
        <color theme="0" tint="-0.499984740745262"/>
      </top>
      <bottom/>
      <diagonal/>
    </border>
    <border>
      <left style="thin">
        <color indexed="64"/>
      </left>
      <right style="thin">
        <color theme="0" tint="-0.499984740745262"/>
      </right>
      <top/>
      <bottom/>
      <diagonal/>
    </border>
    <border>
      <left/>
      <right style="thin">
        <color indexed="64"/>
      </right>
      <top/>
      <bottom/>
      <diagonal/>
    </border>
    <border>
      <left style="thin">
        <color indexed="64"/>
      </left>
      <right style="thin">
        <color theme="1" tint="0.499984740745262"/>
      </right>
      <top/>
      <bottom/>
      <diagonal/>
    </border>
    <border>
      <left/>
      <right style="thin">
        <color theme="1" tint="0.499984740745262"/>
      </right>
      <top/>
      <bottom/>
      <diagonal/>
    </border>
    <border>
      <left style="thin">
        <color theme="1" tint="0.499984740745262"/>
      </left>
      <right style="thin">
        <color theme="1" tint="0.499984740745262"/>
      </right>
      <top/>
      <bottom/>
      <diagonal/>
    </border>
    <border>
      <left/>
      <right style="thin">
        <color theme="0" tint="-0.499984740745262"/>
      </right>
      <top/>
      <bottom/>
      <diagonal/>
    </border>
    <border>
      <left style="thin">
        <color indexed="64"/>
      </left>
      <right style="thin">
        <color theme="0" tint="-0.499984740745262"/>
      </right>
      <top/>
      <bottom style="thin">
        <color theme="0" tint="-0.499984740745262"/>
      </bottom>
      <diagonal/>
    </border>
    <border>
      <left/>
      <right style="thin">
        <color indexed="64"/>
      </right>
      <top/>
      <bottom style="thin">
        <color theme="0" tint="-0.499984740745262"/>
      </bottom>
      <diagonal/>
    </border>
    <border>
      <left style="thin">
        <color indexed="64"/>
      </left>
      <right style="thin">
        <color theme="1" tint="0.499984740745262"/>
      </right>
      <top/>
      <bottom style="thin">
        <color theme="0" tint="-0.499984740745262"/>
      </bottom>
      <diagonal/>
    </border>
    <border>
      <left/>
      <right style="thin">
        <color theme="1" tint="0.499984740745262"/>
      </right>
      <top/>
      <bottom style="thin">
        <color theme="0" tint="-0.499984740745262"/>
      </bottom>
      <diagonal/>
    </border>
    <border>
      <left style="thin">
        <color theme="1" tint="0.499984740745262"/>
      </left>
      <right style="thin">
        <color theme="1" tint="0.499984740745262"/>
      </right>
      <top/>
      <bottom style="thin">
        <color theme="0" tint="-0.499984740745262"/>
      </bottom>
      <diagonal/>
    </border>
    <border>
      <left/>
      <right style="thin">
        <color theme="0" tint="-0.499984740745262"/>
      </right>
      <top/>
      <bottom style="thin">
        <color theme="0" tint="-0.499984740745262"/>
      </bottom>
      <diagonal/>
    </border>
    <border>
      <left style="thin">
        <color indexed="64"/>
      </left>
      <right style="thin">
        <color theme="0" tint="-0.499984740745262"/>
      </right>
      <top/>
      <bottom style="thin">
        <color indexed="64"/>
      </bottom>
      <diagonal/>
    </border>
    <border>
      <left/>
      <right style="thin">
        <color theme="1" tint="0.499984740745262"/>
      </right>
      <top/>
      <bottom style="thin">
        <color indexed="64"/>
      </bottom>
      <diagonal/>
    </border>
    <border>
      <left/>
      <right style="thin">
        <color theme="0" tint="-0.499984740745262"/>
      </right>
      <top/>
      <bottom style="thin">
        <color indexed="64"/>
      </bottom>
      <diagonal/>
    </border>
    <border>
      <left/>
      <right/>
      <top style="thin">
        <color indexed="64"/>
      </top>
      <bottom/>
      <diagonal/>
    </border>
    <border>
      <left/>
      <right style="thin">
        <color indexed="64"/>
      </right>
      <top style="thin">
        <color indexed="64"/>
      </top>
      <bottom style="thin">
        <color theme="0" tint="-0.499984740745262"/>
      </bottom>
      <diagonal/>
    </border>
    <border>
      <left style="thin">
        <color theme="0"/>
      </left>
      <right style="thin">
        <color theme="0"/>
      </right>
      <top style="thin">
        <color indexed="64"/>
      </top>
      <bottom/>
      <diagonal/>
    </border>
    <border>
      <left style="thin">
        <color theme="0"/>
      </left>
      <right/>
      <top style="thin">
        <color theme="0"/>
      </top>
      <bottom style="thin">
        <color indexed="64"/>
      </bottom>
      <diagonal/>
    </border>
    <border>
      <left style="thin">
        <color theme="0"/>
      </left>
      <right style="thin">
        <color theme="0"/>
      </right>
      <top/>
      <bottom style="thin">
        <color indexed="64"/>
      </bottom>
      <diagonal/>
    </border>
    <border>
      <left style="thin">
        <color theme="0"/>
      </left>
      <right style="thin">
        <color theme="0"/>
      </right>
      <top style="thin">
        <color theme="0"/>
      </top>
      <bottom style="thin">
        <color indexed="64"/>
      </bottom>
      <diagonal/>
    </border>
    <border>
      <left/>
      <right/>
      <top/>
      <bottom style="thin">
        <color indexed="64"/>
      </bottom>
      <diagonal/>
    </border>
    <border>
      <left style="thin">
        <color theme="0"/>
      </left>
      <right style="thin">
        <color indexed="64"/>
      </right>
      <top style="thin">
        <color theme="0"/>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style="medium">
        <color indexed="64"/>
      </top>
      <bottom style="medium">
        <color indexed="64"/>
      </bottom>
      <diagonal/>
    </border>
    <border>
      <left/>
      <right/>
      <top style="thin">
        <color indexed="64"/>
      </top>
      <bottom style="thin">
        <color indexed="64"/>
      </bottom>
      <diagonal/>
    </border>
  </borders>
  <cellStyleXfs count="48">
    <xf numFmtId="0" fontId="0" fillId="0" borderId="0">
      <alignment vertical="center"/>
    </xf>
    <xf numFmtId="0" fontId="7" fillId="0" borderId="0"/>
    <xf numFmtId="0" fontId="5" fillId="0" borderId="0"/>
    <xf numFmtId="0" fontId="14" fillId="13" borderId="0" applyNumberFormat="0" applyBorder="0" applyAlignment="0" applyProtection="0">
      <alignment vertical="center"/>
    </xf>
    <xf numFmtId="0" fontId="14" fillId="17" borderId="0" applyNumberFormat="0" applyBorder="0" applyAlignment="0" applyProtection="0">
      <alignment vertical="center"/>
    </xf>
    <xf numFmtId="0" fontId="14" fillId="21" borderId="0" applyNumberFormat="0" applyBorder="0" applyAlignment="0" applyProtection="0">
      <alignment vertical="center"/>
    </xf>
    <xf numFmtId="0" fontId="14" fillId="25" borderId="0" applyNumberFormat="0" applyBorder="0" applyAlignment="0" applyProtection="0">
      <alignment vertical="center"/>
    </xf>
    <xf numFmtId="0" fontId="14" fillId="29" borderId="0" applyNumberFormat="0" applyBorder="0" applyAlignment="0" applyProtection="0">
      <alignment vertical="center"/>
    </xf>
    <xf numFmtId="0" fontId="14" fillId="33" borderId="0" applyNumberFormat="0" applyBorder="0" applyAlignment="0" applyProtection="0">
      <alignment vertical="center"/>
    </xf>
    <xf numFmtId="0" fontId="14" fillId="14" borderId="0" applyNumberFormat="0" applyBorder="0" applyAlignment="0" applyProtection="0">
      <alignment vertical="center"/>
    </xf>
    <xf numFmtId="0" fontId="14" fillId="18" borderId="0" applyNumberFormat="0" applyBorder="0" applyAlignment="0" applyProtection="0">
      <alignment vertical="center"/>
    </xf>
    <xf numFmtId="0" fontId="14" fillId="22" borderId="0" applyNumberFormat="0" applyBorder="0" applyAlignment="0" applyProtection="0">
      <alignment vertical="center"/>
    </xf>
    <xf numFmtId="0" fontId="14" fillId="26" borderId="0" applyNumberFormat="0" applyBorder="0" applyAlignment="0" applyProtection="0">
      <alignment vertical="center"/>
    </xf>
    <xf numFmtId="0" fontId="14" fillId="30" borderId="0" applyNumberFormat="0" applyBorder="0" applyAlignment="0" applyProtection="0">
      <alignment vertical="center"/>
    </xf>
    <xf numFmtId="0" fontId="14" fillId="34" borderId="0" applyNumberFormat="0" applyBorder="0" applyAlignment="0" applyProtection="0">
      <alignment vertical="center"/>
    </xf>
    <xf numFmtId="0" fontId="15" fillId="15" borderId="0" applyNumberFormat="0" applyBorder="0" applyAlignment="0" applyProtection="0">
      <alignment vertical="center"/>
    </xf>
    <xf numFmtId="0" fontId="15" fillId="19" borderId="0" applyNumberFormat="0" applyBorder="0" applyAlignment="0" applyProtection="0">
      <alignment vertical="center"/>
    </xf>
    <xf numFmtId="0" fontId="15" fillId="23" borderId="0" applyNumberFormat="0" applyBorder="0" applyAlignment="0" applyProtection="0">
      <alignment vertical="center"/>
    </xf>
    <xf numFmtId="0" fontId="15" fillId="27" borderId="0" applyNumberFormat="0" applyBorder="0" applyAlignment="0" applyProtection="0">
      <alignment vertical="center"/>
    </xf>
    <xf numFmtId="0" fontId="15" fillId="31" borderId="0" applyNumberFormat="0" applyBorder="0" applyAlignment="0" applyProtection="0">
      <alignment vertical="center"/>
    </xf>
    <xf numFmtId="0" fontId="15" fillId="35" borderId="0" applyNumberFormat="0" applyBorder="0" applyAlignment="0" applyProtection="0">
      <alignment vertical="center"/>
    </xf>
    <xf numFmtId="178" fontId="16" fillId="0" borderId="0" applyFill="0" applyBorder="0" applyAlignment="0"/>
    <xf numFmtId="0" fontId="17" fillId="0" borderId="56" applyNumberFormat="0" applyAlignment="0" applyProtection="0">
      <alignment horizontal="left" vertical="center"/>
    </xf>
    <xf numFmtId="0" fontId="17" fillId="0" borderId="57">
      <alignment horizontal="left" vertical="center"/>
    </xf>
    <xf numFmtId="0" fontId="18" fillId="0" borderId="0"/>
    <xf numFmtId="0" fontId="15" fillId="12" borderId="0" applyNumberFormat="0" applyBorder="0" applyAlignment="0" applyProtection="0">
      <alignment vertical="center"/>
    </xf>
    <xf numFmtId="0" fontId="15" fillId="16" borderId="0" applyNumberFormat="0" applyBorder="0" applyAlignment="0" applyProtection="0">
      <alignment vertical="center"/>
    </xf>
    <xf numFmtId="0" fontId="15" fillId="20" borderId="0" applyNumberFormat="0" applyBorder="0" applyAlignment="0" applyProtection="0">
      <alignment vertical="center"/>
    </xf>
    <xf numFmtId="0" fontId="15" fillId="24" borderId="0" applyNumberFormat="0" applyBorder="0" applyAlignment="0" applyProtection="0">
      <alignment vertical="center"/>
    </xf>
    <xf numFmtId="0" fontId="15" fillId="28" borderId="0" applyNumberFormat="0" applyBorder="0" applyAlignment="0" applyProtection="0">
      <alignment vertical="center"/>
    </xf>
    <xf numFmtId="0" fontId="15" fillId="32" borderId="0" applyNumberFormat="0" applyBorder="0" applyAlignment="0" applyProtection="0">
      <alignment vertical="center"/>
    </xf>
    <xf numFmtId="0" fontId="19" fillId="11" borderId="54" applyNumberFormat="0" applyAlignment="0" applyProtection="0">
      <alignment vertical="center"/>
    </xf>
    <xf numFmtId="0" fontId="20" fillId="8" borderId="0" applyNumberFormat="0" applyBorder="0" applyAlignment="0" applyProtection="0">
      <alignment vertical="center"/>
    </xf>
    <xf numFmtId="0" fontId="21" fillId="0" borderId="53" applyNumberFormat="0" applyFill="0" applyAlignment="0" applyProtection="0">
      <alignment vertical="center"/>
    </xf>
    <xf numFmtId="0" fontId="22" fillId="7" borderId="0" applyNumberFormat="0" applyBorder="0" applyAlignment="0" applyProtection="0">
      <alignment vertical="center"/>
    </xf>
    <xf numFmtId="0" fontId="23" fillId="10" borderId="51" applyNumberFormat="0" applyAlignment="0" applyProtection="0">
      <alignment vertical="center"/>
    </xf>
    <xf numFmtId="0" fontId="24" fillId="0" borderId="0" applyNumberFormat="0" applyFill="0" applyBorder="0" applyAlignment="0" applyProtection="0">
      <alignment vertical="center"/>
    </xf>
    <xf numFmtId="38" fontId="5" fillId="0" borderId="0" applyFont="0" applyFill="0" applyBorder="0" applyAlignment="0" applyProtection="0"/>
    <xf numFmtId="38" fontId="5" fillId="0" borderId="0" applyFont="0" applyFill="0" applyBorder="0" applyAlignment="0" applyProtection="0"/>
    <xf numFmtId="0" fontId="25" fillId="0" borderId="48" applyNumberFormat="0" applyFill="0" applyAlignment="0" applyProtection="0">
      <alignment vertical="center"/>
    </xf>
    <xf numFmtId="0" fontId="26" fillId="0" borderId="49" applyNumberFormat="0" applyFill="0" applyAlignment="0" applyProtection="0">
      <alignment vertical="center"/>
    </xf>
    <xf numFmtId="0" fontId="27" fillId="0" borderId="50" applyNumberFormat="0" applyFill="0" applyAlignment="0" applyProtection="0">
      <alignment vertical="center"/>
    </xf>
    <xf numFmtId="0" fontId="27" fillId="0" borderId="0" applyNumberFormat="0" applyFill="0" applyBorder="0" applyAlignment="0" applyProtection="0">
      <alignment vertical="center"/>
    </xf>
    <xf numFmtId="0" fontId="28" fillId="0" borderId="55" applyNumberFormat="0" applyFill="0" applyAlignment="0" applyProtection="0">
      <alignment vertical="center"/>
    </xf>
    <xf numFmtId="0" fontId="29" fillId="10" borderId="52" applyNumberFormat="0" applyAlignment="0" applyProtection="0">
      <alignment vertical="center"/>
    </xf>
    <xf numFmtId="0" fontId="30" fillId="0" borderId="0" applyNumberFormat="0" applyFill="0" applyBorder="0" applyAlignment="0" applyProtection="0">
      <alignment vertical="center"/>
    </xf>
    <xf numFmtId="0" fontId="31" fillId="9" borderId="51" applyNumberFormat="0" applyAlignment="0" applyProtection="0">
      <alignment vertical="center"/>
    </xf>
    <xf numFmtId="0" fontId="32" fillId="6" borderId="0" applyNumberFormat="0" applyBorder="0" applyAlignment="0" applyProtection="0">
      <alignment vertical="center"/>
    </xf>
  </cellStyleXfs>
  <cellXfs count="93">
    <xf numFmtId="0" fontId="0" fillId="0" borderId="0" xfId="0">
      <alignment vertical="center"/>
    </xf>
    <xf numFmtId="0" fontId="2" fillId="0" borderId="0" xfId="0" applyFont="1">
      <alignment vertical="center"/>
    </xf>
    <xf numFmtId="176" fontId="6" fillId="2" borderId="0" xfId="0" applyNumberFormat="1" applyFont="1" applyFill="1" applyBorder="1" applyAlignment="1">
      <alignment horizontal="right" vertical="center"/>
    </xf>
    <xf numFmtId="0" fontId="9" fillId="2" borderId="0" xfId="0" applyFont="1" applyFill="1" applyAlignment="1">
      <alignment horizontal="right"/>
    </xf>
    <xf numFmtId="0" fontId="10" fillId="0" borderId="0" xfId="0" applyFont="1" applyFill="1" applyBorder="1" applyAlignment="1">
      <alignment vertical="center"/>
    </xf>
    <xf numFmtId="0" fontId="10" fillId="0" borderId="0" xfId="0" applyFont="1" applyFill="1" applyAlignment="1">
      <alignment vertical="center"/>
    </xf>
    <xf numFmtId="0" fontId="10" fillId="0" borderId="0" xfId="0" applyFont="1" applyFill="1" applyAlignment="1">
      <alignment horizontal="center" vertical="center"/>
    </xf>
    <xf numFmtId="49" fontId="3" fillId="2" borderId="0" xfId="0" applyNumberFormat="1" applyFont="1" applyFill="1" applyBorder="1" applyAlignment="1">
      <alignment horizontal="right" vertical="center"/>
    </xf>
    <xf numFmtId="0" fontId="9" fillId="2" borderId="0" xfId="0" applyFont="1" applyFill="1" applyBorder="1" applyAlignment="1">
      <alignment vertical="center"/>
    </xf>
    <xf numFmtId="0" fontId="9" fillId="2" borderId="0" xfId="0" applyFont="1" applyFill="1" applyAlignment="1"/>
    <xf numFmtId="0" fontId="11" fillId="0" borderId="0" xfId="0" applyFont="1" applyAlignment="1">
      <alignment horizontal="right" vertical="center"/>
    </xf>
    <xf numFmtId="0" fontId="12" fillId="4" borderId="3" xfId="0" applyFont="1" applyFill="1" applyBorder="1" applyAlignment="1">
      <alignment horizontal="center" wrapText="1"/>
    </xf>
    <xf numFmtId="0" fontId="13" fillId="5" borderId="43" xfId="0" applyFont="1" applyFill="1" applyBorder="1" applyAlignment="1">
      <alignment horizontal="center" wrapText="1"/>
    </xf>
    <xf numFmtId="0" fontId="12" fillId="4" borderId="44" xfId="0" applyFont="1" applyFill="1" applyBorder="1" applyAlignment="1">
      <alignment horizontal="center" vertical="center"/>
    </xf>
    <xf numFmtId="0" fontId="13" fillId="5" borderId="45" xfId="0" applyFont="1" applyFill="1" applyBorder="1" applyAlignment="1">
      <alignment horizontal="center" wrapText="1"/>
    </xf>
    <xf numFmtId="0" fontId="12" fillId="4" borderId="46" xfId="0" applyFont="1" applyFill="1" applyBorder="1" applyAlignment="1">
      <alignment vertical="center"/>
    </xf>
    <xf numFmtId="0" fontId="13" fillId="5" borderId="47" xfId="0" applyFont="1" applyFill="1" applyBorder="1" applyAlignment="1">
      <alignment horizontal="center" wrapText="1"/>
    </xf>
    <xf numFmtId="0" fontId="3" fillId="3" borderId="7" xfId="0" applyFont="1" applyFill="1" applyBorder="1" applyAlignment="1">
      <alignment horizontal="center" vertical="center"/>
    </xf>
    <xf numFmtId="0" fontId="3" fillId="3" borderId="8" xfId="0" applyFont="1" applyFill="1" applyBorder="1" applyAlignment="1">
      <alignment horizontal="right" vertical="center"/>
    </xf>
    <xf numFmtId="0" fontId="3" fillId="3" borderId="11" xfId="0" applyFont="1" applyFill="1" applyBorder="1" applyAlignment="1">
      <alignment horizontal="center" vertical="center"/>
    </xf>
    <xf numFmtId="0" fontId="3" fillId="3" borderId="12" xfId="0" applyFont="1" applyFill="1" applyBorder="1" applyAlignment="1">
      <alignment horizontal="right" vertical="center"/>
    </xf>
    <xf numFmtId="0" fontId="3" fillId="3" borderId="15" xfId="0" applyFont="1" applyFill="1" applyBorder="1" applyAlignment="1">
      <alignment horizontal="right" vertical="center"/>
    </xf>
    <xf numFmtId="0" fontId="8" fillId="3" borderId="16" xfId="1" applyFont="1" applyFill="1" applyBorder="1" applyAlignment="1">
      <alignment horizontal="right"/>
    </xf>
    <xf numFmtId="0" fontId="3" fillId="3" borderId="19" xfId="0" applyFont="1" applyFill="1" applyBorder="1" applyAlignment="1">
      <alignment horizontal="center" vertical="center"/>
    </xf>
    <xf numFmtId="0" fontId="8" fillId="3" borderId="20" xfId="1" applyFont="1" applyFill="1" applyBorder="1" applyAlignment="1">
      <alignment horizontal="right"/>
    </xf>
    <xf numFmtId="0" fontId="3" fillId="3" borderId="25" xfId="0" applyFont="1" applyFill="1" applyBorder="1" applyAlignment="1">
      <alignment horizontal="center" vertical="center"/>
    </xf>
    <xf numFmtId="0" fontId="8" fillId="3" borderId="26" xfId="1" applyFont="1" applyFill="1" applyBorder="1" applyAlignment="1">
      <alignment horizontal="right"/>
    </xf>
    <xf numFmtId="49" fontId="3" fillId="3" borderId="26" xfId="0" applyNumberFormat="1" applyFont="1" applyFill="1" applyBorder="1" applyAlignment="1">
      <alignment horizontal="right" vertical="center"/>
    </xf>
    <xf numFmtId="0" fontId="3" fillId="3" borderId="31" xfId="0" applyFont="1" applyFill="1" applyBorder="1" applyAlignment="1">
      <alignment horizontal="center" vertical="center"/>
    </xf>
    <xf numFmtId="49" fontId="3" fillId="3" borderId="32" xfId="0" applyNumberFormat="1" applyFont="1" applyFill="1" applyBorder="1" applyAlignment="1">
      <alignment horizontal="right" vertical="center"/>
    </xf>
    <xf numFmtId="49" fontId="3" fillId="3" borderId="20" xfId="0" applyNumberFormat="1" applyFont="1" applyFill="1" applyBorder="1" applyAlignment="1">
      <alignment horizontal="right" vertical="center"/>
    </xf>
    <xf numFmtId="0" fontId="3" fillId="3" borderId="37" xfId="0" applyFont="1" applyFill="1" applyBorder="1" applyAlignment="1">
      <alignment horizontal="center" vertical="center"/>
    </xf>
    <xf numFmtId="49" fontId="3" fillId="3" borderId="4" xfId="0" applyNumberFormat="1" applyFont="1" applyFill="1" applyBorder="1" applyAlignment="1">
      <alignment horizontal="right" vertical="center"/>
    </xf>
    <xf numFmtId="176" fontId="6" fillId="36" borderId="7" xfId="0" applyNumberFormat="1" applyFont="1" applyFill="1" applyBorder="1" applyAlignment="1">
      <alignment horizontal="right" vertical="center"/>
    </xf>
    <xf numFmtId="176" fontId="6" fillId="36" borderId="11" xfId="0" applyNumberFormat="1" applyFont="1" applyFill="1" applyBorder="1" applyAlignment="1">
      <alignment horizontal="right" vertical="center"/>
    </xf>
    <xf numFmtId="176" fontId="6" fillId="36" borderId="17" xfId="0" applyNumberFormat="1" applyFont="1" applyFill="1" applyBorder="1" applyAlignment="1">
      <alignment horizontal="right" vertical="center"/>
    </xf>
    <xf numFmtId="177" fontId="6" fillId="36" borderId="9" xfId="0" applyNumberFormat="1" applyFont="1" applyFill="1" applyBorder="1" applyAlignment="1">
      <alignment horizontal="right" vertical="center"/>
    </xf>
    <xf numFmtId="177" fontId="6" fillId="36" borderId="13" xfId="0" applyNumberFormat="1" applyFont="1" applyFill="1" applyBorder="1" applyAlignment="1">
      <alignment horizontal="right" vertical="center"/>
    </xf>
    <xf numFmtId="176" fontId="6" fillId="36" borderId="21" xfId="0" applyNumberFormat="1" applyFont="1" applyFill="1" applyBorder="1" applyAlignment="1">
      <alignment horizontal="right" vertical="center"/>
    </xf>
    <xf numFmtId="176" fontId="6" fillId="36" borderId="27" xfId="0" applyNumberFormat="1" applyFont="1" applyFill="1" applyBorder="1" applyAlignment="1">
      <alignment horizontal="right" vertical="center"/>
    </xf>
    <xf numFmtId="176" fontId="6" fillId="36" borderId="33" xfId="0" applyNumberFormat="1" applyFont="1" applyFill="1" applyBorder="1" applyAlignment="1">
      <alignment horizontal="right" vertical="center"/>
    </xf>
    <xf numFmtId="176" fontId="6" fillId="36" borderId="5" xfId="0" applyNumberFormat="1" applyFont="1" applyFill="1" applyBorder="1" applyAlignment="1">
      <alignment horizontal="right" vertical="center"/>
    </xf>
    <xf numFmtId="176" fontId="6" fillId="36" borderId="10" xfId="0" applyNumberFormat="1" applyFont="1" applyFill="1" applyBorder="1" applyAlignment="1">
      <alignment horizontal="right" vertical="center"/>
    </xf>
    <xf numFmtId="176" fontId="6" fillId="36" borderId="14" xfId="0" applyNumberFormat="1" applyFont="1" applyFill="1" applyBorder="1" applyAlignment="1">
      <alignment horizontal="right" vertical="center"/>
    </xf>
    <xf numFmtId="176" fontId="6" fillId="36" borderId="18" xfId="0" applyNumberFormat="1" applyFont="1" applyFill="1" applyBorder="1" applyAlignment="1">
      <alignment horizontal="right" vertical="center"/>
    </xf>
    <xf numFmtId="176" fontId="6" fillId="36" borderId="23" xfId="0" applyNumberFormat="1" applyFont="1" applyFill="1" applyBorder="1" applyAlignment="1">
      <alignment horizontal="right" vertical="center"/>
    </xf>
    <xf numFmtId="176" fontId="6" fillId="36" borderId="29" xfId="0" applyNumberFormat="1" applyFont="1" applyFill="1" applyBorder="1" applyAlignment="1">
      <alignment horizontal="right" vertical="center"/>
    </xf>
    <xf numFmtId="176" fontId="6" fillId="36" borderId="35" xfId="0" applyNumberFormat="1" applyFont="1" applyFill="1" applyBorder="1" applyAlignment="1">
      <alignment horizontal="right" vertical="center"/>
    </xf>
    <xf numFmtId="176" fontId="6" fillId="36" borderId="6" xfId="0" applyNumberFormat="1" applyFont="1" applyFill="1" applyBorder="1" applyAlignment="1">
      <alignment horizontal="right" vertical="center"/>
    </xf>
    <xf numFmtId="176" fontId="6" fillId="36" borderId="22" xfId="0" applyNumberFormat="1" applyFont="1" applyFill="1" applyBorder="1" applyAlignment="1">
      <alignment horizontal="right" vertical="center"/>
    </xf>
    <xf numFmtId="176" fontId="6" fillId="36" borderId="28" xfId="0" applyNumberFormat="1" applyFont="1" applyFill="1" applyBorder="1" applyAlignment="1">
      <alignment horizontal="right" vertical="center"/>
    </xf>
    <xf numFmtId="176" fontId="6" fillId="36" borderId="34" xfId="0" applyNumberFormat="1" applyFont="1" applyFill="1" applyBorder="1" applyAlignment="1">
      <alignment horizontal="right" vertical="center"/>
    </xf>
    <xf numFmtId="176" fontId="6" fillId="36" borderId="38" xfId="0" applyNumberFormat="1" applyFont="1" applyFill="1" applyBorder="1" applyAlignment="1">
      <alignment horizontal="right" vertical="center"/>
    </xf>
    <xf numFmtId="176" fontId="6" fillId="36" borderId="13" xfId="0" applyNumberFormat="1" applyFont="1" applyFill="1" applyBorder="1" applyAlignment="1">
      <alignment horizontal="right" vertical="center"/>
    </xf>
    <xf numFmtId="176" fontId="6" fillId="36" borderId="24" xfId="0" applyNumberFormat="1" applyFont="1" applyFill="1" applyBorder="1" applyAlignment="1">
      <alignment horizontal="right" vertical="center"/>
    </xf>
    <xf numFmtId="176" fontId="6" fillId="36" borderId="30" xfId="0" applyNumberFormat="1" applyFont="1" applyFill="1" applyBorder="1" applyAlignment="1">
      <alignment horizontal="right" vertical="center"/>
    </xf>
    <xf numFmtId="176" fontId="6" fillId="36" borderId="36" xfId="0" applyNumberFormat="1" applyFont="1" applyFill="1" applyBorder="1" applyAlignment="1">
      <alignment horizontal="right" vertical="center"/>
    </xf>
    <xf numFmtId="176" fontId="6" fillId="36" borderId="39" xfId="0" applyNumberFormat="1" applyFont="1" applyFill="1" applyBorder="1" applyAlignment="1">
      <alignment horizontal="right" vertical="center"/>
    </xf>
    <xf numFmtId="177" fontId="6" fillId="36" borderId="41" xfId="0" applyNumberFormat="1" applyFont="1" applyFill="1" applyBorder="1" applyAlignment="1">
      <alignment horizontal="right" vertical="center"/>
    </xf>
    <xf numFmtId="177" fontId="6" fillId="36" borderId="16" xfId="0" applyNumberFormat="1" applyFont="1" applyFill="1" applyBorder="1" applyAlignment="1">
      <alignment horizontal="right" vertical="center"/>
    </xf>
    <xf numFmtId="176" fontId="6" fillId="36" borderId="20" xfId="0" applyNumberFormat="1" applyFont="1" applyFill="1" applyBorder="1" applyAlignment="1">
      <alignment horizontal="right" vertical="center"/>
    </xf>
    <xf numFmtId="176" fontId="6" fillId="36" borderId="26" xfId="0" applyNumberFormat="1" applyFont="1" applyFill="1" applyBorder="1" applyAlignment="1">
      <alignment horizontal="right" vertical="center"/>
    </xf>
    <xf numFmtId="176" fontId="6" fillId="36" borderId="32" xfId="0" applyNumberFormat="1" applyFont="1" applyFill="1" applyBorder="1" applyAlignment="1">
      <alignment horizontal="right" vertical="center"/>
    </xf>
    <xf numFmtId="176" fontId="6" fillId="36" borderId="4" xfId="0" applyNumberFormat="1" applyFont="1" applyFill="1" applyBorder="1" applyAlignment="1">
      <alignment horizontal="right" vertical="center"/>
    </xf>
    <xf numFmtId="0" fontId="10" fillId="2" borderId="0" xfId="0" applyFont="1" applyFill="1" applyAlignment="1">
      <alignment horizontal="left" vertical="center"/>
    </xf>
    <xf numFmtId="176" fontId="33" fillId="36" borderId="30" xfId="0" applyNumberFormat="1" applyFont="1" applyFill="1" applyBorder="1" applyAlignment="1">
      <alignment horizontal="right" vertical="center"/>
    </xf>
    <xf numFmtId="176" fontId="33" fillId="36" borderId="24" xfId="0" applyNumberFormat="1" applyFont="1" applyFill="1" applyBorder="1" applyAlignment="1">
      <alignment horizontal="right" vertical="center"/>
    </xf>
    <xf numFmtId="0" fontId="9" fillId="2" borderId="0" xfId="0" applyFont="1" applyFill="1" applyAlignment="1">
      <alignment vertical="center"/>
    </xf>
    <xf numFmtId="176" fontId="0" fillId="0" borderId="0" xfId="0" applyNumberFormat="1">
      <alignment vertical="center"/>
    </xf>
    <xf numFmtId="176" fontId="6" fillId="2" borderId="27" xfId="0" applyNumberFormat="1" applyFont="1" applyFill="1" applyBorder="1" applyAlignment="1">
      <alignment horizontal="right" vertical="center"/>
    </xf>
    <xf numFmtId="176" fontId="6" fillId="2" borderId="28" xfId="0" applyNumberFormat="1" applyFont="1" applyFill="1" applyBorder="1" applyAlignment="1">
      <alignment horizontal="right" vertical="center"/>
    </xf>
    <xf numFmtId="176" fontId="6" fillId="2" borderId="29" xfId="0" applyNumberFormat="1" applyFont="1" applyFill="1" applyBorder="1" applyAlignment="1">
      <alignment horizontal="right" vertical="center"/>
    </xf>
    <xf numFmtId="176" fontId="6" fillId="2" borderId="30" xfId="0" applyNumberFormat="1" applyFont="1" applyFill="1" applyBorder="1" applyAlignment="1">
      <alignment horizontal="right" vertical="center"/>
    </xf>
    <xf numFmtId="176" fontId="6" fillId="2" borderId="26" xfId="0" applyNumberFormat="1" applyFont="1" applyFill="1" applyBorder="1" applyAlignment="1">
      <alignment horizontal="right" vertical="center"/>
    </xf>
    <xf numFmtId="176" fontId="6" fillId="2" borderId="21" xfId="0" applyNumberFormat="1" applyFont="1" applyFill="1" applyBorder="1" applyAlignment="1">
      <alignment horizontal="right" vertical="center"/>
    </xf>
    <xf numFmtId="176" fontId="6" fillId="2" borderId="22" xfId="0" applyNumberFormat="1" applyFont="1" applyFill="1" applyBorder="1" applyAlignment="1">
      <alignment horizontal="right" vertical="center"/>
    </xf>
    <xf numFmtId="176" fontId="6" fillId="2" borderId="23" xfId="0" applyNumberFormat="1" applyFont="1" applyFill="1" applyBorder="1" applyAlignment="1">
      <alignment horizontal="right" vertical="center"/>
    </xf>
    <xf numFmtId="176" fontId="6" fillId="2" borderId="24" xfId="0" applyNumberFormat="1" applyFont="1" applyFill="1" applyBorder="1" applyAlignment="1">
      <alignment horizontal="right" vertical="center"/>
    </xf>
    <xf numFmtId="176" fontId="6" fillId="2" borderId="20" xfId="0" applyNumberFormat="1" applyFont="1" applyFill="1" applyBorder="1" applyAlignment="1">
      <alignment horizontal="right" vertical="center"/>
    </xf>
    <xf numFmtId="176" fontId="6" fillId="2" borderId="5" xfId="0" applyNumberFormat="1" applyFont="1" applyFill="1" applyBorder="1" applyAlignment="1">
      <alignment horizontal="right" vertical="center"/>
    </xf>
    <xf numFmtId="176" fontId="6" fillId="2" borderId="38" xfId="0" applyNumberFormat="1" applyFont="1" applyFill="1" applyBorder="1" applyAlignment="1">
      <alignment horizontal="right" vertical="center"/>
    </xf>
    <xf numFmtId="176" fontId="6" fillId="2" borderId="6" xfId="0" applyNumberFormat="1" applyFont="1" applyFill="1" applyBorder="1" applyAlignment="1">
      <alignment horizontal="right" vertical="center"/>
    </xf>
    <xf numFmtId="176" fontId="6" fillId="2" borderId="39" xfId="0" applyNumberFormat="1" applyFont="1" applyFill="1" applyBorder="1" applyAlignment="1">
      <alignment horizontal="right" vertical="center"/>
    </xf>
    <xf numFmtId="176" fontId="6" fillId="2" borderId="4" xfId="0" applyNumberFormat="1" applyFont="1" applyFill="1" applyBorder="1" applyAlignment="1">
      <alignment horizontal="right" vertical="center"/>
    </xf>
    <xf numFmtId="0" fontId="12" fillId="4" borderId="42" xfId="0" applyFont="1" applyFill="1" applyBorder="1" applyAlignment="1">
      <alignment horizontal="center" vertical="center"/>
    </xf>
    <xf numFmtId="0" fontId="12" fillId="4" borderId="40" xfId="0" applyFont="1" applyFill="1" applyBorder="1" applyAlignment="1">
      <alignment horizontal="center" vertical="center"/>
    </xf>
    <xf numFmtId="0" fontId="12" fillId="4" borderId="2"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12" fillId="4" borderId="1" xfId="0" applyFont="1" applyFill="1" applyBorder="1" applyAlignment="1">
      <alignment horizontal="center" vertical="center" wrapText="1"/>
    </xf>
    <xf numFmtId="0" fontId="12" fillId="4" borderId="40" xfId="0" applyFont="1" applyFill="1" applyBorder="1" applyAlignment="1">
      <alignment horizontal="center" vertical="center" wrapText="1"/>
    </xf>
  </cellXfs>
  <cellStyles count="48">
    <cellStyle name="20% - アクセント 1 2" xfId="3"/>
    <cellStyle name="20% - アクセント 2 2" xfId="4"/>
    <cellStyle name="20% - アクセント 3 2" xfId="5"/>
    <cellStyle name="20% - アクセント 4 2" xfId="6"/>
    <cellStyle name="20% - アクセント 5 2" xfId="7"/>
    <cellStyle name="20% - アクセント 6 2" xfId="8"/>
    <cellStyle name="40% - アクセント 1 2" xfId="9"/>
    <cellStyle name="40% - アクセント 2 2" xfId="10"/>
    <cellStyle name="40% - アクセント 3 2" xfId="11"/>
    <cellStyle name="40% - アクセント 4 2" xfId="12"/>
    <cellStyle name="40% - アクセント 5 2" xfId="13"/>
    <cellStyle name="40% - アクセント 6 2" xfId="14"/>
    <cellStyle name="60% - アクセント 1 2" xfId="15"/>
    <cellStyle name="60% - アクセント 2 2" xfId="16"/>
    <cellStyle name="60% - アクセント 3 2" xfId="17"/>
    <cellStyle name="60% - アクセント 4 2" xfId="18"/>
    <cellStyle name="60% - アクセント 5 2" xfId="19"/>
    <cellStyle name="60% - アクセント 6 2" xfId="20"/>
    <cellStyle name="Calc Currency (0)" xfId="21"/>
    <cellStyle name="Header1" xfId="22"/>
    <cellStyle name="Header2" xfId="23"/>
    <cellStyle name="Normal_#18-Internet" xfId="24"/>
    <cellStyle name="アクセント 1 2" xfId="25"/>
    <cellStyle name="アクセント 2 2" xfId="26"/>
    <cellStyle name="アクセント 3 2" xfId="27"/>
    <cellStyle name="アクセント 4 2" xfId="28"/>
    <cellStyle name="アクセント 5 2" xfId="29"/>
    <cellStyle name="アクセント 6 2" xfId="30"/>
    <cellStyle name="チェック セル 2" xfId="31"/>
    <cellStyle name="どちらでもない 2" xfId="32"/>
    <cellStyle name="リンク セル 2" xfId="33"/>
    <cellStyle name="悪い 2" xfId="34"/>
    <cellStyle name="計算 2" xfId="35"/>
    <cellStyle name="警告文 2" xfId="36"/>
    <cellStyle name="桁区切り 2" xfId="37"/>
    <cellStyle name="桁区切り 3" xfId="38"/>
    <cellStyle name="見出し 1 2" xfId="39"/>
    <cellStyle name="見出し 2 2" xfId="40"/>
    <cellStyle name="見出し 3 2" xfId="41"/>
    <cellStyle name="見出し 4 2" xfId="42"/>
    <cellStyle name="集計 2" xfId="43"/>
    <cellStyle name="出力 2" xfId="44"/>
    <cellStyle name="説明文 2" xfId="45"/>
    <cellStyle name="入力 2" xfId="46"/>
    <cellStyle name="標準" xfId="0" builtinId="0"/>
    <cellStyle name="標準 2" xfId="2"/>
    <cellStyle name="標準_総合乳価推移" xfId="1"/>
    <cellStyle name="良い 2" xfId="47"/>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_backup\share\&#21332;&#35696;&#20250;(&#12475;&#12531;&#12479;&#12540;)\&#12495;&#12531;&#12489;&#12502;&#12483;&#12463;&#31995;data\&#34920;&#12487;&#12540;&#12479;\dat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５）グラフ (3)"/>
      <sheetName val="１（４）グラフ（2） (2)"/>
      <sheetName val="小売動向ナチュラルチーズ2"/>
      <sheetName val="小売動向ナチュラルチーズ1"/>
      <sheetName val="１（１）データ"/>
      <sheetName val="１（２）データ"/>
      <sheetName val="１（３）"/>
      <sheetName val="１（３）後継者確保データ"/>
      <sheetName val="Sheet1 (2)"/>
      <sheetName val="１（４）グラフ（2）"/>
      <sheetName val="１（４）グラフ (3)"/>
      <sheetName val="１（４）データ２"/>
      <sheetName val="１（４）グラフ"/>
      <sheetName val="１（４）データ"/>
      <sheetName val="１（５）グラフ (2)"/>
      <sheetName val="１（５）牛群検定データ"/>
      <sheetName val="１－６全国"/>
      <sheetName val="生産量データ"/>
      <sheetName val="1-6（全国）"/>
      <sheetName val="1-6グラフ (2)"/>
      <sheetName val="1-6(北海道)"/>
      <sheetName val="1-6(都府県)"/>
      <sheetName val="1（6）データ (2)"/>
      <sheetName val="1-6グラフ"/>
      <sheetName val="１（７）データ (2)"/>
      <sheetName val="１（７）データ"/>
      <sheetName val="１（８）グラフF・SNF"/>
      <sheetName val="1-8表"/>
      <sheetName val="１（８）データ (2)"/>
      <sheetName val="１（８）データ"/>
      <sheetName val="フォーマット"/>
    </sheetNames>
    <sheetDataSet>
      <sheetData sheetId="0" refreshError="1"/>
      <sheetData sheetId="1"/>
      <sheetData sheetId="2" refreshError="1"/>
      <sheetData sheetId="3" refreshError="1"/>
      <sheetData sheetId="4"/>
      <sheetData sheetId="5"/>
      <sheetData sheetId="6"/>
      <sheetData sheetId="7">
        <row r="16">
          <cell r="C16" t="str">
            <v>都府県計</v>
          </cell>
          <cell r="D16">
            <v>21309</v>
          </cell>
          <cell r="E16">
            <v>28.8</v>
          </cell>
        </row>
        <row r="17">
          <cell r="B17" t="str">
            <v>注）(　）内は前年比</v>
          </cell>
        </row>
        <row r="18">
          <cell r="B18" t="str">
            <v>資料：社団法人中央酪農会議調べ</v>
          </cell>
        </row>
      </sheetData>
      <sheetData sheetId="8"/>
      <sheetData sheetId="9"/>
      <sheetData sheetId="10" refreshError="1"/>
      <sheetData sheetId="11"/>
      <sheetData sheetId="12" refreshError="1"/>
      <sheetData sheetId="13"/>
      <sheetData sheetId="14" refreshError="1"/>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54"/>
  <sheetViews>
    <sheetView showGridLines="0" tabSelected="1" zoomScaleNormal="100" workbookViewId="0">
      <pane xSplit="3" ySplit="6" topLeftCell="D37" activePane="bottomRight" state="frozen"/>
      <selection pane="topRight" activeCell="D1" sqref="D1"/>
      <selection pane="bottomLeft" activeCell="A7" sqref="A7"/>
      <selection pane="bottomRight" activeCell="O62" sqref="O62"/>
    </sheetView>
  </sheetViews>
  <sheetFormatPr defaultColWidth="7.625" defaultRowHeight="12" customHeight="1"/>
  <cols>
    <col min="1" max="1" width="5.625" customWidth="1"/>
    <col min="3" max="4" width="10.75" customWidth="1"/>
    <col min="5" max="5" width="6.625" customWidth="1"/>
    <col min="7" max="7" width="6.625" customWidth="1"/>
    <col min="8" max="8" width="10.625" customWidth="1"/>
    <col min="9" max="9" width="6.625" customWidth="1"/>
    <col min="11" max="11" width="6.625" customWidth="1"/>
    <col min="12" max="12" width="10.625" customWidth="1"/>
    <col min="13" max="13" width="6.625" customWidth="1"/>
    <col min="14" max="14" width="10.625" customWidth="1"/>
    <col min="15" max="15" width="6.625" customWidth="1"/>
    <col min="16" max="16" width="10.625" customWidth="1"/>
    <col min="17" max="17" width="6.625" customWidth="1"/>
  </cols>
  <sheetData>
    <row r="2" spans="1:17" ht="15" customHeight="1">
      <c r="B2" s="1" t="s">
        <v>0</v>
      </c>
    </row>
    <row r="3" spans="1:17" ht="12" customHeight="1">
      <c r="B3" s="1"/>
    </row>
    <row r="4" spans="1:17" ht="12" customHeight="1">
      <c r="Q4" s="3" t="s">
        <v>35</v>
      </c>
    </row>
    <row r="5" spans="1:17" ht="12" customHeight="1">
      <c r="B5" s="87" t="s">
        <v>1</v>
      </c>
      <c r="C5" s="88"/>
      <c r="D5" s="91" t="s">
        <v>2</v>
      </c>
      <c r="E5" s="92"/>
      <c r="F5" s="84" t="s">
        <v>3</v>
      </c>
      <c r="G5" s="84"/>
      <c r="H5" s="84" t="s">
        <v>4</v>
      </c>
      <c r="I5" s="84"/>
      <c r="J5" s="84" t="s">
        <v>5</v>
      </c>
      <c r="K5" s="84"/>
      <c r="L5" s="84" t="s">
        <v>7</v>
      </c>
      <c r="M5" s="84"/>
      <c r="N5" s="84" t="s">
        <v>46</v>
      </c>
      <c r="O5" s="84"/>
      <c r="P5" s="85" t="s">
        <v>8</v>
      </c>
      <c r="Q5" s="86"/>
    </row>
    <row r="6" spans="1:17" ht="12" customHeight="1">
      <c r="B6" s="89"/>
      <c r="C6" s="90"/>
      <c r="D6" s="11"/>
      <c r="E6" s="12" t="s">
        <v>9</v>
      </c>
      <c r="F6" s="13"/>
      <c r="G6" s="14" t="s">
        <v>9</v>
      </c>
      <c r="H6" s="13"/>
      <c r="I6" s="14" t="s">
        <v>9</v>
      </c>
      <c r="J6" s="13"/>
      <c r="K6" s="14" t="s">
        <v>9</v>
      </c>
      <c r="L6" s="13"/>
      <c r="M6" s="14" t="s">
        <v>9</v>
      </c>
      <c r="N6" s="13"/>
      <c r="O6" s="14" t="s">
        <v>9</v>
      </c>
      <c r="P6" s="15"/>
      <c r="Q6" s="16" t="s">
        <v>9</v>
      </c>
    </row>
    <row r="7" spans="1:17" ht="12" customHeight="1">
      <c r="A7" s="68"/>
      <c r="B7" s="17">
        <v>1970</v>
      </c>
      <c r="C7" s="18" t="s">
        <v>10</v>
      </c>
      <c r="D7" s="33">
        <v>11456.2</v>
      </c>
      <c r="E7" s="36" t="s">
        <v>34</v>
      </c>
      <c r="F7" s="42">
        <v>4080.5</v>
      </c>
      <c r="G7" s="36" t="s">
        <v>11</v>
      </c>
      <c r="H7" s="42">
        <v>2786.5</v>
      </c>
      <c r="I7" s="36" t="s">
        <v>11</v>
      </c>
      <c r="J7" s="42">
        <v>349.1</v>
      </c>
      <c r="K7" s="36" t="s">
        <v>11</v>
      </c>
      <c r="L7" s="42">
        <v>3071.4</v>
      </c>
      <c r="M7" s="36" t="s">
        <v>11</v>
      </c>
      <c r="N7" s="42">
        <v>1168.8</v>
      </c>
      <c r="O7" s="36" t="s">
        <v>11</v>
      </c>
      <c r="P7" s="42">
        <v>73344.899999999994</v>
      </c>
      <c r="Q7" s="58" t="s">
        <v>11</v>
      </c>
    </row>
    <row r="8" spans="1:17" ht="12" customHeight="1">
      <c r="A8" s="68"/>
      <c r="B8" s="19">
        <v>1975</v>
      </c>
      <c r="C8" s="20">
        <v>50</v>
      </c>
      <c r="D8" s="34">
        <v>23619.1</v>
      </c>
      <c r="E8" s="37" t="s">
        <v>34</v>
      </c>
      <c r="F8" s="43">
        <v>7638.2</v>
      </c>
      <c r="G8" s="37" t="s">
        <v>11</v>
      </c>
      <c r="H8" s="43">
        <v>4640.8</v>
      </c>
      <c r="I8" s="37" t="s">
        <v>11</v>
      </c>
      <c r="J8" s="43">
        <v>838</v>
      </c>
      <c r="K8" s="37" t="s">
        <v>11</v>
      </c>
      <c r="L8" s="43">
        <v>6407.1</v>
      </c>
      <c r="M8" s="37" t="s">
        <v>11</v>
      </c>
      <c r="N8" s="43">
        <v>4095</v>
      </c>
      <c r="O8" s="37" t="s">
        <v>11</v>
      </c>
      <c r="P8" s="43">
        <v>148327.1</v>
      </c>
      <c r="Q8" s="59" t="s">
        <v>11</v>
      </c>
    </row>
    <row r="9" spans="1:17" ht="12" customHeight="1">
      <c r="A9" s="68"/>
      <c r="B9" s="19">
        <v>1980</v>
      </c>
      <c r="C9" s="21">
        <v>55</v>
      </c>
      <c r="D9" s="34">
        <v>33959.699999999997</v>
      </c>
      <c r="E9" s="37" t="s">
        <v>34</v>
      </c>
      <c r="F9" s="43">
        <v>8112</v>
      </c>
      <c r="G9" s="37" t="s">
        <v>11</v>
      </c>
      <c r="H9" s="43">
        <v>8232.4</v>
      </c>
      <c r="I9" s="37" t="s">
        <v>11</v>
      </c>
      <c r="J9" s="43">
        <v>1420</v>
      </c>
      <c r="K9" s="37" t="s">
        <v>11</v>
      </c>
      <c r="L9" s="43">
        <v>9976</v>
      </c>
      <c r="M9" s="37" t="s">
        <v>11</v>
      </c>
      <c r="N9" s="43">
        <v>6219.4</v>
      </c>
      <c r="O9" s="37" t="s">
        <v>11</v>
      </c>
      <c r="P9" s="43">
        <v>242838.7</v>
      </c>
      <c r="Q9" s="59" t="s">
        <v>11</v>
      </c>
    </row>
    <row r="10" spans="1:17" ht="12" customHeight="1">
      <c r="A10" s="68"/>
      <c r="B10" s="19">
        <v>1985</v>
      </c>
      <c r="C10" s="22">
        <v>60</v>
      </c>
      <c r="D10" s="35">
        <v>42037</v>
      </c>
      <c r="E10" s="37" t="s">
        <v>34</v>
      </c>
      <c r="F10" s="44">
        <v>9446.1</v>
      </c>
      <c r="G10" s="37" t="s">
        <v>11</v>
      </c>
      <c r="H10" s="44">
        <v>10400.299999999999</v>
      </c>
      <c r="I10" s="37" t="s">
        <v>11</v>
      </c>
      <c r="J10" s="44">
        <v>1460.9</v>
      </c>
      <c r="K10" s="37" t="s">
        <v>11</v>
      </c>
      <c r="L10" s="44">
        <v>11963.3</v>
      </c>
      <c r="M10" s="37" t="s">
        <v>11</v>
      </c>
      <c r="N10" s="44">
        <v>8766.2999999999993</v>
      </c>
      <c r="O10" s="37" t="s">
        <v>11</v>
      </c>
      <c r="P10" s="53">
        <v>325401.90000000002</v>
      </c>
      <c r="Q10" s="59" t="s">
        <v>11</v>
      </c>
    </row>
    <row r="11" spans="1:17" ht="12" customHeight="1">
      <c r="A11" s="68"/>
      <c r="B11" s="23">
        <v>1986</v>
      </c>
      <c r="C11" s="24">
        <v>61</v>
      </c>
      <c r="D11" s="38">
        <v>43191.5</v>
      </c>
      <c r="E11" s="49">
        <f>D11/D10*100</f>
        <v>102.74639008492518</v>
      </c>
      <c r="F11" s="45">
        <v>9383.2000000000007</v>
      </c>
      <c r="G11" s="49">
        <f>F11/F10*100</f>
        <v>99.334116725421069</v>
      </c>
      <c r="H11" s="45">
        <v>11000.2</v>
      </c>
      <c r="I11" s="49">
        <f>H11/H10*100</f>
        <v>105.76810284318722</v>
      </c>
      <c r="J11" s="45">
        <v>1487.8</v>
      </c>
      <c r="K11" s="49">
        <f>J11/J10*100</f>
        <v>101.84133068656307</v>
      </c>
      <c r="L11" s="45">
        <v>12578.4</v>
      </c>
      <c r="M11" s="49">
        <f>L11/L10*100</f>
        <v>105.14155793134002</v>
      </c>
      <c r="N11" s="45">
        <v>8741.9</v>
      </c>
      <c r="O11" s="49">
        <f>N11/N10*100</f>
        <v>99.72166136226231</v>
      </c>
      <c r="P11" s="54">
        <v>340559.5</v>
      </c>
      <c r="Q11" s="60">
        <f>P11/P10*100</f>
        <v>104.65811662439586</v>
      </c>
    </row>
    <row r="12" spans="1:17" ht="12" customHeight="1">
      <c r="A12" s="68"/>
      <c r="B12" s="25">
        <v>1987</v>
      </c>
      <c r="C12" s="26">
        <v>62</v>
      </c>
      <c r="D12" s="39">
        <v>44917.3</v>
      </c>
      <c r="E12" s="50">
        <f t="shared" ref="E12:G35" si="0">D12/D11*100</f>
        <v>103.99569359711982</v>
      </c>
      <c r="F12" s="46">
        <v>9015.6</v>
      </c>
      <c r="G12" s="50">
        <f t="shared" si="0"/>
        <v>96.082359962486137</v>
      </c>
      <c r="H12" s="46">
        <v>11191.6</v>
      </c>
      <c r="I12" s="50">
        <f t="shared" ref="I12:I38" si="1">H12/H11*100</f>
        <v>101.73996836421155</v>
      </c>
      <c r="J12" s="46">
        <v>1625.1</v>
      </c>
      <c r="K12" s="50">
        <f t="shared" ref="K12:K38" si="2">J12/J11*100</f>
        <v>109.22839091275709</v>
      </c>
      <c r="L12" s="46">
        <v>14087.8</v>
      </c>
      <c r="M12" s="50">
        <f t="shared" ref="M12:M38" si="3">L12/L11*100</f>
        <v>111.99993639890606</v>
      </c>
      <c r="N12" s="46">
        <v>8997.2000000000007</v>
      </c>
      <c r="O12" s="50">
        <f t="shared" ref="O12:O38" si="4">N12/N11*100</f>
        <v>102.92041775815328</v>
      </c>
      <c r="P12" s="55">
        <v>354170.2</v>
      </c>
      <c r="Q12" s="61">
        <f t="shared" ref="Q12:Q38" si="5">P12/P11*100</f>
        <v>103.99657034967458</v>
      </c>
    </row>
    <row r="13" spans="1:17" ht="12" customHeight="1">
      <c r="A13" s="68"/>
      <c r="B13" s="25">
        <v>1988</v>
      </c>
      <c r="C13" s="26">
        <v>63</v>
      </c>
      <c r="D13" s="39">
        <v>46717.4</v>
      </c>
      <c r="E13" s="50">
        <f t="shared" si="0"/>
        <v>104.00758727706251</v>
      </c>
      <c r="F13" s="46">
        <v>9106.1</v>
      </c>
      <c r="G13" s="50">
        <f t="shared" si="0"/>
        <v>101.00381560850083</v>
      </c>
      <c r="H13" s="46">
        <v>11478.3</v>
      </c>
      <c r="I13" s="50">
        <f t="shared" si="1"/>
        <v>102.56174273562313</v>
      </c>
      <c r="J13" s="46">
        <v>1649.1</v>
      </c>
      <c r="K13" s="50">
        <f t="shared" si="2"/>
        <v>101.47683219494186</v>
      </c>
      <c r="L13" s="46">
        <v>14989.3</v>
      </c>
      <c r="M13" s="50">
        <f t="shared" si="3"/>
        <v>106.39915387782337</v>
      </c>
      <c r="N13" s="46">
        <v>9494.6</v>
      </c>
      <c r="O13" s="50">
        <f t="shared" si="4"/>
        <v>105.5283866091673</v>
      </c>
      <c r="P13" s="55">
        <v>380742.9</v>
      </c>
      <c r="Q13" s="61">
        <f t="shared" si="5"/>
        <v>107.50280514848511</v>
      </c>
    </row>
    <row r="14" spans="1:17" ht="12" customHeight="1">
      <c r="A14" s="68"/>
      <c r="B14" s="25">
        <v>1989</v>
      </c>
      <c r="C14" s="27" t="s">
        <v>12</v>
      </c>
      <c r="D14" s="39">
        <v>48737.3</v>
      </c>
      <c r="E14" s="50">
        <f t="shared" si="0"/>
        <v>104.32365671034776</v>
      </c>
      <c r="F14" s="46">
        <v>9586.7000000000007</v>
      </c>
      <c r="G14" s="50">
        <f t="shared" si="0"/>
        <v>105.27778082823602</v>
      </c>
      <c r="H14" s="46">
        <v>12070.9</v>
      </c>
      <c r="I14" s="50">
        <f t="shared" si="1"/>
        <v>105.16278542989816</v>
      </c>
      <c r="J14" s="46">
        <v>1691.2</v>
      </c>
      <c r="K14" s="50">
        <f t="shared" si="2"/>
        <v>102.55290764659513</v>
      </c>
      <c r="L14" s="46">
        <v>15857.3</v>
      </c>
      <c r="M14" s="50">
        <f t="shared" si="3"/>
        <v>105.79079743550399</v>
      </c>
      <c r="N14" s="46">
        <v>9531.1</v>
      </c>
      <c r="O14" s="50">
        <f t="shared" si="4"/>
        <v>100.38442904387756</v>
      </c>
      <c r="P14" s="55">
        <v>410122.2</v>
      </c>
      <c r="Q14" s="61">
        <f t="shared" si="5"/>
        <v>107.71630935205883</v>
      </c>
    </row>
    <row r="15" spans="1:17" ht="12" customHeight="1">
      <c r="A15" s="68"/>
      <c r="B15" s="28">
        <v>1990</v>
      </c>
      <c r="C15" s="29" t="s">
        <v>13</v>
      </c>
      <c r="D15" s="40">
        <v>50519.7</v>
      </c>
      <c r="E15" s="51">
        <f t="shared" si="0"/>
        <v>103.65715786471551</v>
      </c>
      <c r="F15" s="47">
        <v>9787.4</v>
      </c>
      <c r="G15" s="51">
        <f t="shared" si="0"/>
        <v>102.09352540498816</v>
      </c>
      <c r="H15" s="47">
        <v>12342</v>
      </c>
      <c r="I15" s="51">
        <f t="shared" si="1"/>
        <v>102.24589715762701</v>
      </c>
      <c r="J15" s="47">
        <v>1756.8</v>
      </c>
      <c r="K15" s="51">
        <f t="shared" si="2"/>
        <v>103.87890255439925</v>
      </c>
      <c r="L15" s="47">
        <v>16379.1</v>
      </c>
      <c r="M15" s="51">
        <f t="shared" si="3"/>
        <v>103.29059802110069</v>
      </c>
      <c r="N15" s="47">
        <v>10254.5</v>
      </c>
      <c r="O15" s="51">
        <f t="shared" si="4"/>
        <v>107.58988993925149</v>
      </c>
      <c r="P15" s="56">
        <v>442781</v>
      </c>
      <c r="Q15" s="62">
        <f t="shared" si="5"/>
        <v>107.96318755726951</v>
      </c>
    </row>
    <row r="16" spans="1:17" ht="12" customHeight="1">
      <c r="A16" s="68"/>
      <c r="B16" s="23">
        <v>1991</v>
      </c>
      <c r="C16" s="27" t="s">
        <v>14</v>
      </c>
      <c r="D16" s="38">
        <v>54517.7</v>
      </c>
      <c r="E16" s="49">
        <f t="shared" si="0"/>
        <v>107.91374453925894</v>
      </c>
      <c r="F16" s="45">
        <v>9544.9</v>
      </c>
      <c r="G16" s="49">
        <f t="shared" si="0"/>
        <v>97.522324621452071</v>
      </c>
      <c r="H16" s="45">
        <v>12960.1</v>
      </c>
      <c r="I16" s="49">
        <f t="shared" si="1"/>
        <v>105.00810241451953</v>
      </c>
      <c r="J16" s="45">
        <v>1750.1</v>
      </c>
      <c r="K16" s="49">
        <f t="shared" si="2"/>
        <v>99.618624772313296</v>
      </c>
      <c r="L16" s="45">
        <v>18589.5</v>
      </c>
      <c r="M16" s="49">
        <f t="shared" si="3"/>
        <v>113.49524699159295</v>
      </c>
      <c r="N16" s="45">
        <v>11673.1</v>
      </c>
      <c r="O16" s="49">
        <f t="shared" si="4"/>
        <v>113.83392656882346</v>
      </c>
      <c r="P16" s="54">
        <v>469421.8</v>
      </c>
      <c r="Q16" s="60">
        <f t="shared" si="5"/>
        <v>106.01669900018294</v>
      </c>
    </row>
    <row r="17" spans="1:17" ht="12" customHeight="1">
      <c r="A17" s="68"/>
      <c r="B17" s="25">
        <v>1992</v>
      </c>
      <c r="C17" s="27" t="s">
        <v>15</v>
      </c>
      <c r="D17" s="39">
        <v>57312.4</v>
      </c>
      <c r="E17" s="50">
        <f t="shared" si="0"/>
        <v>105.12622506085181</v>
      </c>
      <c r="F17" s="46">
        <v>9173.4</v>
      </c>
      <c r="G17" s="50">
        <f t="shared" si="0"/>
        <v>96.107869123825282</v>
      </c>
      <c r="H17" s="46">
        <v>13471.8</v>
      </c>
      <c r="I17" s="50">
        <f t="shared" si="1"/>
        <v>103.94827200407404</v>
      </c>
      <c r="J17" s="46">
        <v>1854.2</v>
      </c>
      <c r="K17" s="50">
        <f t="shared" si="2"/>
        <v>105.9482315296269</v>
      </c>
      <c r="L17" s="46">
        <v>20044.599999999999</v>
      </c>
      <c r="M17" s="50">
        <f t="shared" si="3"/>
        <v>107.82753705048549</v>
      </c>
      <c r="N17" s="46">
        <v>12768.4</v>
      </c>
      <c r="O17" s="50">
        <f t="shared" si="4"/>
        <v>109.38311159846141</v>
      </c>
      <c r="P17" s="55">
        <v>480782.8</v>
      </c>
      <c r="Q17" s="61">
        <f t="shared" si="5"/>
        <v>102.42021141753537</v>
      </c>
    </row>
    <row r="18" spans="1:17" ht="12" customHeight="1">
      <c r="A18" s="68"/>
      <c r="B18" s="25">
        <v>1993</v>
      </c>
      <c r="C18" s="27" t="s">
        <v>16</v>
      </c>
      <c r="D18" s="39">
        <v>58586.400000000001</v>
      </c>
      <c r="E18" s="50">
        <f t="shared" si="0"/>
        <v>102.2229046419274</v>
      </c>
      <c r="F18" s="46">
        <v>8518.1</v>
      </c>
      <c r="G18" s="50">
        <f t="shared" si="0"/>
        <v>92.856519938081846</v>
      </c>
      <c r="H18" s="46">
        <v>13444.8</v>
      </c>
      <c r="I18" s="50">
        <f t="shared" si="1"/>
        <v>99.799581347704091</v>
      </c>
      <c r="J18" s="46">
        <v>2023.6</v>
      </c>
      <c r="K18" s="50">
        <f t="shared" si="2"/>
        <v>109.13601553230504</v>
      </c>
      <c r="L18" s="46">
        <v>20728.3</v>
      </c>
      <c r="M18" s="50">
        <f t="shared" si="3"/>
        <v>103.41089370703331</v>
      </c>
      <c r="N18" s="46">
        <v>13871.5</v>
      </c>
      <c r="O18" s="50">
        <f t="shared" si="4"/>
        <v>108.63929701450456</v>
      </c>
      <c r="P18" s="55">
        <v>483711.8</v>
      </c>
      <c r="Q18" s="61">
        <f t="shared" si="5"/>
        <v>100.60921480552132</v>
      </c>
    </row>
    <row r="19" spans="1:17" ht="12" customHeight="1">
      <c r="A19" s="68"/>
      <c r="B19" s="25">
        <v>1994</v>
      </c>
      <c r="C19" s="27" t="s">
        <v>17</v>
      </c>
      <c r="D19" s="39">
        <v>59774.9</v>
      </c>
      <c r="E19" s="50">
        <f t="shared" si="0"/>
        <v>102.02862780440512</v>
      </c>
      <c r="F19" s="46">
        <v>9210.7999999999993</v>
      </c>
      <c r="G19" s="50">
        <f t="shared" si="0"/>
        <v>108.13209518554605</v>
      </c>
      <c r="H19" s="46">
        <v>13557.5</v>
      </c>
      <c r="I19" s="50">
        <f t="shared" si="1"/>
        <v>100.83824229441866</v>
      </c>
      <c r="J19" s="46">
        <v>2081.6999999999998</v>
      </c>
      <c r="K19" s="50">
        <f t="shared" si="2"/>
        <v>102.87112077485669</v>
      </c>
      <c r="L19" s="46">
        <v>21249.200000000001</v>
      </c>
      <c r="M19" s="50">
        <f t="shared" si="3"/>
        <v>102.5129894878017</v>
      </c>
      <c r="N19" s="46">
        <v>13675.6</v>
      </c>
      <c r="O19" s="50">
        <f t="shared" si="4"/>
        <v>98.587751865335406</v>
      </c>
      <c r="P19" s="55">
        <v>510916.1</v>
      </c>
      <c r="Q19" s="61">
        <f t="shared" si="5"/>
        <v>105.62407201974398</v>
      </c>
    </row>
    <row r="20" spans="1:17" ht="12" customHeight="1">
      <c r="A20" s="68"/>
      <c r="B20" s="28">
        <v>1995</v>
      </c>
      <c r="C20" s="27" t="s">
        <v>18</v>
      </c>
      <c r="D20" s="40">
        <v>57974.3</v>
      </c>
      <c r="E20" s="51">
        <f t="shared" si="0"/>
        <v>96.987698850186291</v>
      </c>
      <c r="F20" s="47">
        <v>8444.7999999999993</v>
      </c>
      <c r="G20" s="51">
        <f t="shared" si="0"/>
        <v>91.683675685065353</v>
      </c>
      <c r="H20" s="47">
        <v>13654.5</v>
      </c>
      <c r="I20" s="51">
        <f t="shared" si="1"/>
        <v>100.71547114143462</v>
      </c>
      <c r="J20" s="47">
        <v>2189.9</v>
      </c>
      <c r="K20" s="51">
        <f t="shared" si="2"/>
        <v>105.19767497718213</v>
      </c>
      <c r="L20" s="47">
        <v>21563.9</v>
      </c>
      <c r="M20" s="51">
        <f t="shared" si="3"/>
        <v>101.4809969316492</v>
      </c>
      <c r="N20" s="47">
        <v>12121.1</v>
      </c>
      <c r="O20" s="51">
        <f t="shared" si="4"/>
        <v>88.633039866623761</v>
      </c>
      <c r="P20" s="56">
        <v>521613.5</v>
      </c>
      <c r="Q20" s="62">
        <f t="shared" si="5"/>
        <v>102.09376842890643</v>
      </c>
    </row>
    <row r="21" spans="1:17" ht="12" customHeight="1">
      <c r="A21" s="68"/>
      <c r="B21" s="23">
        <v>1996</v>
      </c>
      <c r="C21" s="30" t="s">
        <v>19</v>
      </c>
      <c r="D21" s="38">
        <v>57787.199999999997</v>
      </c>
      <c r="E21" s="49">
        <f t="shared" si="0"/>
        <v>99.677270790677923</v>
      </c>
      <c r="F21" s="45">
        <v>8122.5</v>
      </c>
      <c r="G21" s="49">
        <f t="shared" si="0"/>
        <v>96.183450170519151</v>
      </c>
      <c r="H21" s="45">
        <v>13649</v>
      </c>
      <c r="I21" s="49">
        <f t="shared" si="1"/>
        <v>99.959720238749128</v>
      </c>
      <c r="J21" s="45">
        <v>2162.1</v>
      </c>
      <c r="K21" s="49">
        <f t="shared" si="2"/>
        <v>98.730535640896832</v>
      </c>
      <c r="L21" s="45">
        <v>21558.400000000001</v>
      </c>
      <c r="M21" s="49">
        <f t="shared" si="3"/>
        <v>99.974494409638325</v>
      </c>
      <c r="N21" s="45">
        <v>12295.3</v>
      </c>
      <c r="O21" s="49">
        <f t="shared" si="4"/>
        <v>101.43716329376046</v>
      </c>
      <c r="P21" s="54">
        <v>535562.1</v>
      </c>
      <c r="Q21" s="60">
        <f t="shared" si="5"/>
        <v>102.67412557382045</v>
      </c>
    </row>
    <row r="22" spans="1:17" ht="12" customHeight="1">
      <c r="A22" s="68"/>
      <c r="B22" s="25">
        <v>1997</v>
      </c>
      <c r="C22" s="27" t="s">
        <v>20</v>
      </c>
      <c r="D22" s="39">
        <v>58449.8</v>
      </c>
      <c r="E22" s="50">
        <f t="shared" si="0"/>
        <v>101.14662070493121</v>
      </c>
      <c r="F22" s="46">
        <v>7757</v>
      </c>
      <c r="G22" s="50">
        <f t="shared" si="0"/>
        <v>95.500153893505697</v>
      </c>
      <c r="H22" s="46">
        <v>13798.5</v>
      </c>
      <c r="I22" s="50">
        <f t="shared" si="1"/>
        <v>101.09531833833981</v>
      </c>
      <c r="J22" s="46">
        <v>2118.5</v>
      </c>
      <c r="K22" s="50">
        <f t="shared" si="2"/>
        <v>97.98344202395819</v>
      </c>
      <c r="L22" s="46">
        <v>21783.1</v>
      </c>
      <c r="M22" s="50">
        <f t="shared" si="3"/>
        <v>101.04228514175449</v>
      </c>
      <c r="N22" s="46">
        <v>12992.7</v>
      </c>
      <c r="O22" s="50">
        <f t="shared" si="4"/>
        <v>105.67208608167348</v>
      </c>
      <c r="P22" s="55">
        <v>543545.4</v>
      </c>
      <c r="Q22" s="61">
        <f t="shared" si="5"/>
        <v>101.49063946085806</v>
      </c>
    </row>
    <row r="23" spans="1:17" ht="12" customHeight="1">
      <c r="A23" s="68"/>
      <c r="B23" s="25">
        <v>1998</v>
      </c>
      <c r="C23" s="27" t="s">
        <v>21</v>
      </c>
      <c r="D23" s="39">
        <v>57549.3</v>
      </c>
      <c r="E23" s="50">
        <f t="shared" si="0"/>
        <v>98.459361708679921</v>
      </c>
      <c r="F23" s="46">
        <v>7846.9</v>
      </c>
      <c r="G23" s="50">
        <f t="shared" si="0"/>
        <v>101.15895320355807</v>
      </c>
      <c r="H23" s="46">
        <v>14069.4</v>
      </c>
      <c r="I23" s="50">
        <f t="shared" si="1"/>
        <v>101.96325687574736</v>
      </c>
      <c r="J23" s="46">
        <v>2110.3000000000002</v>
      </c>
      <c r="K23" s="50">
        <f t="shared" si="2"/>
        <v>99.612933679490212</v>
      </c>
      <c r="L23" s="46">
        <v>21634.1</v>
      </c>
      <c r="M23" s="50">
        <f t="shared" si="3"/>
        <v>99.31598349178951</v>
      </c>
      <c r="N23" s="46">
        <v>11888.5</v>
      </c>
      <c r="O23" s="50">
        <f t="shared" si="4"/>
        <v>91.501381545021431</v>
      </c>
      <c r="P23" s="55">
        <v>536497.4</v>
      </c>
      <c r="Q23" s="61">
        <f t="shared" si="5"/>
        <v>98.703328185649255</v>
      </c>
    </row>
    <row r="24" spans="1:17" ht="12" customHeight="1">
      <c r="A24" s="68"/>
      <c r="B24" s="25">
        <v>1999</v>
      </c>
      <c r="C24" s="27" t="s">
        <v>22</v>
      </c>
      <c r="D24" s="39">
        <v>57394.400000000001</v>
      </c>
      <c r="E24" s="50">
        <f t="shared" si="0"/>
        <v>99.730839471548734</v>
      </c>
      <c r="F24" s="46">
        <v>7353.1</v>
      </c>
      <c r="G24" s="50">
        <f t="shared" si="0"/>
        <v>93.707069033631129</v>
      </c>
      <c r="H24" s="46">
        <v>14406.4</v>
      </c>
      <c r="I24" s="50">
        <f t="shared" si="1"/>
        <v>102.39526916570713</v>
      </c>
      <c r="J24" s="46">
        <v>2053.4</v>
      </c>
      <c r="K24" s="50">
        <f t="shared" si="2"/>
        <v>97.303700895607264</v>
      </c>
      <c r="L24" s="46">
        <v>22005.3</v>
      </c>
      <c r="M24" s="50">
        <f t="shared" si="3"/>
        <v>101.71580976329035</v>
      </c>
      <c r="N24" s="46">
        <v>11576.2</v>
      </c>
      <c r="O24" s="50">
        <f t="shared" si="4"/>
        <v>97.373091643184594</v>
      </c>
      <c r="P24" s="55">
        <v>528069.9</v>
      </c>
      <c r="Q24" s="61">
        <f t="shared" si="5"/>
        <v>98.42916293722952</v>
      </c>
    </row>
    <row r="25" spans="1:17" ht="12" customHeight="1">
      <c r="A25" s="68"/>
      <c r="B25" s="28">
        <v>2000</v>
      </c>
      <c r="C25" s="29" t="s">
        <v>23</v>
      </c>
      <c r="D25" s="40">
        <v>56265.3</v>
      </c>
      <c r="E25" s="51">
        <f t="shared" si="0"/>
        <v>98.032734900965949</v>
      </c>
      <c r="F25" s="47">
        <v>7069.5</v>
      </c>
      <c r="G25" s="51">
        <f t="shared" si="0"/>
        <v>96.143123308536531</v>
      </c>
      <c r="H25" s="47">
        <v>14712.2</v>
      </c>
      <c r="I25" s="51">
        <f t="shared" si="1"/>
        <v>102.12266770324301</v>
      </c>
      <c r="J25" s="47">
        <v>1909.2</v>
      </c>
      <c r="K25" s="51">
        <f t="shared" si="2"/>
        <v>92.977500730495763</v>
      </c>
      <c r="L25" s="47">
        <v>21436.6</v>
      </c>
      <c r="M25" s="51">
        <f t="shared" si="3"/>
        <v>97.415622600009996</v>
      </c>
      <c r="N25" s="47">
        <v>11137.8</v>
      </c>
      <c r="O25" s="51">
        <f t="shared" si="4"/>
        <v>96.212919610925852</v>
      </c>
      <c r="P25" s="56">
        <v>535417.69999999995</v>
      </c>
      <c r="Q25" s="62">
        <f t="shared" si="5"/>
        <v>101.39144457959068</v>
      </c>
    </row>
    <row r="26" spans="1:17" ht="12" customHeight="1">
      <c r="A26" s="68"/>
      <c r="B26" s="23">
        <v>2001</v>
      </c>
      <c r="C26" s="27" t="s">
        <v>24</v>
      </c>
      <c r="D26" s="38">
        <v>55311.7</v>
      </c>
      <c r="E26" s="49">
        <f t="shared" si="0"/>
        <v>98.305172104298734</v>
      </c>
      <c r="F26" s="45">
        <v>6749.5</v>
      </c>
      <c r="G26" s="49">
        <f t="shared" si="0"/>
        <v>95.473512978287005</v>
      </c>
      <c r="H26" s="45">
        <v>14583.2</v>
      </c>
      <c r="I26" s="49">
        <f t="shared" si="1"/>
        <v>99.123176683296848</v>
      </c>
      <c r="J26" s="45">
        <v>1797.9</v>
      </c>
      <c r="K26" s="49">
        <f t="shared" si="2"/>
        <v>94.170333123821507</v>
      </c>
      <c r="L26" s="45">
        <v>21253.4</v>
      </c>
      <c r="M26" s="49">
        <f t="shared" si="3"/>
        <v>99.145386861722486</v>
      </c>
      <c r="N26" s="45">
        <v>10927.7</v>
      </c>
      <c r="O26" s="49">
        <f t="shared" si="4"/>
        <v>98.113631058198223</v>
      </c>
      <c r="P26" s="54">
        <v>531653.9</v>
      </c>
      <c r="Q26" s="60">
        <f t="shared" si="5"/>
        <v>99.297034819730484</v>
      </c>
    </row>
    <row r="27" spans="1:17" ht="12" customHeight="1">
      <c r="A27" s="68"/>
      <c r="B27" s="25">
        <v>2002</v>
      </c>
      <c r="C27" s="27" t="s">
        <v>25</v>
      </c>
      <c r="D27" s="39">
        <v>55631.8</v>
      </c>
      <c r="E27" s="50">
        <f t="shared" si="0"/>
        <v>100.57872023459775</v>
      </c>
      <c r="F27" s="46">
        <v>6706.9</v>
      </c>
      <c r="G27" s="50">
        <f t="shared" si="0"/>
        <v>99.368842136454546</v>
      </c>
      <c r="H27" s="46">
        <v>14343.1</v>
      </c>
      <c r="I27" s="50">
        <f t="shared" si="1"/>
        <v>98.353584947062373</v>
      </c>
      <c r="J27" s="46">
        <v>1609</v>
      </c>
      <c r="K27" s="50">
        <f t="shared" si="2"/>
        <v>89.49329773624784</v>
      </c>
      <c r="L27" s="46">
        <v>22264.6</v>
      </c>
      <c r="M27" s="50">
        <f t="shared" si="3"/>
        <v>104.75782698297682</v>
      </c>
      <c r="N27" s="46">
        <v>10708.2</v>
      </c>
      <c r="O27" s="50">
        <f t="shared" si="4"/>
        <v>97.991343100560954</v>
      </c>
      <c r="P27" s="55">
        <v>524478.69999999995</v>
      </c>
      <c r="Q27" s="61">
        <f t="shared" si="5"/>
        <v>98.65040019456265</v>
      </c>
    </row>
    <row r="28" spans="1:17" ht="12" customHeight="1">
      <c r="A28" s="68"/>
      <c r="B28" s="25">
        <v>2003</v>
      </c>
      <c r="C28" s="27" t="s">
        <v>26</v>
      </c>
      <c r="D28" s="39">
        <v>54962.3</v>
      </c>
      <c r="E28" s="50">
        <f t="shared" si="0"/>
        <v>98.796551612566915</v>
      </c>
      <c r="F28" s="46">
        <v>6783.8</v>
      </c>
      <c r="G28" s="50">
        <f t="shared" si="0"/>
        <v>101.14658038736228</v>
      </c>
      <c r="H28" s="46">
        <v>14091.4</v>
      </c>
      <c r="I28" s="50">
        <f t="shared" si="1"/>
        <v>98.245149235520913</v>
      </c>
      <c r="J28" s="46">
        <v>1420.9</v>
      </c>
      <c r="K28" s="50">
        <f t="shared" si="2"/>
        <v>88.309509011808586</v>
      </c>
      <c r="L28" s="46">
        <v>22160.799999999999</v>
      </c>
      <c r="M28" s="50">
        <f t="shared" si="3"/>
        <v>99.533789064254478</v>
      </c>
      <c r="N28" s="46">
        <v>10505.4</v>
      </c>
      <c r="O28" s="50">
        <f t="shared" si="4"/>
        <v>98.106124278590229</v>
      </c>
      <c r="P28" s="55">
        <v>523968.6</v>
      </c>
      <c r="Q28" s="61">
        <f t="shared" si="5"/>
        <v>99.902741522200998</v>
      </c>
    </row>
    <row r="29" spans="1:17" ht="12" customHeight="1">
      <c r="A29" s="68"/>
      <c r="B29" s="25">
        <v>2004</v>
      </c>
      <c r="C29" s="27" t="s">
        <v>27</v>
      </c>
      <c r="D29" s="39">
        <v>54518.8</v>
      </c>
      <c r="E29" s="50">
        <f t="shared" si="0"/>
        <v>99.193083258888365</v>
      </c>
      <c r="F29" s="46">
        <v>6472.9</v>
      </c>
      <c r="G29" s="50">
        <f t="shared" si="0"/>
        <v>95.417022907514962</v>
      </c>
      <c r="H29" s="46">
        <v>14210.7</v>
      </c>
      <c r="I29" s="50">
        <f t="shared" si="1"/>
        <v>100.84661566629292</v>
      </c>
      <c r="J29" s="46">
        <v>1368.7</v>
      </c>
      <c r="K29" s="50">
        <f t="shared" si="2"/>
        <v>96.326272081075373</v>
      </c>
      <c r="L29" s="46">
        <v>21810.2</v>
      </c>
      <c r="M29" s="50">
        <f t="shared" si="3"/>
        <v>98.417927150644388</v>
      </c>
      <c r="N29" s="46">
        <v>10656.1</v>
      </c>
      <c r="O29" s="50">
        <f t="shared" si="4"/>
        <v>101.43450035219983</v>
      </c>
      <c r="P29" s="55">
        <v>529400.9</v>
      </c>
      <c r="Q29" s="61">
        <f t="shared" si="5"/>
        <v>101.0367605997764</v>
      </c>
    </row>
    <row r="30" spans="1:17" ht="12" customHeight="1">
      <c r="A30" s="68"/>
      <c r="B30" s="28">
        <v>2005</v>
      </c>
      <c r="C30" s="27" t="s">
        <v>28</v>
      </c>
      <c r="D30" s="40">
        <v>53598.7</v>
      </c>
      <c r="E30" s="51">
        <f t="shared" si="0"/>
        <v>98.312325289624852</v>
      </c>
      <c r="F30" s="47">
        <v>6214.6</v>
      </c>
      <c r="G30" s="51">
        <f t="shared" si="0"/>
        <v>96.009516599978383</v>
      </c>
      <c r="H30" s="47">
        <v>13578.9</v>
      </c>
      <c r="I30" s="51">
        <f t="shared" si="1"/>
        <v>95.554054339335849</v>
      </c>
      <c r="J30" s="47">
        <v>1263.8</v>
      </c>
      <c r="K30" s="51">
        <f t="shared" si="2"/>
        <v>92.335793088331982</v>
      </c>
      <c r="L30" s="47">
        <v>21666.6</v>
      </c>
      <c r="M30" s="51">
        <f t="shared" si="3"/>
        <v>99.341592465910438</v>
      </c>
      <c r="N30" s="47">
        <v>10874.8</v>
      </c>
      <c r="O30" s="51">
        <f t="shared" si="4"/>
        <v>102.0523456048648</v>
      </c>
      <c r="P30" s="56">
        <v>532515.6</v>
      </c>
      <c r="Q30" s="62">
        <f t="shared" si="5"/>
        <v>100.58834429635462</v>
      </c>
    </row>
    <row r="31" spans="1:17" ht="12" customHeight="1">
      <c r="A31" s="68"/>
      <c r="B31" s="23">
        <v>2006</v>
      </c>
      <c r="C31" s="30" t="s">
        <v>29</v>
      </c>
      <c r="D31" s="38">
        <v>50141.8</v>
      </c>
      <c r="E31" s="49">
        <f t="shared" si="0"/>
        <v>93.550403274706298</v>
      </c>
      <c r="F31" s="45">
        <v>5987.7</v>
      </c>
      <c r="G31" s="49">
        <f t="shared" si="0"/>
        <v>96.348920284491342</v>
      </c>
      <c r="H31" s="45">
        <v>13746.7</v>
      </c>
      <c r="I31" s="49">
        <f t="shared" si="1"/>
        <v>101.23574074483206</v>
      </c>
      <c r="J31" s="45">
        <v>1232</v>
      </c>
      <c r="K31" s="49">
        <f t="shared" si="2"/>
        <v>97.483779078968197</v>
      </c>
      <c r="L31" s="45">
        <v>19153.400000000001</v>
      </c>
      <c r="M31" s="49">
        <f t="shared" si="3"/>
        <v>88.400579694091377</v>
      </c>
      <c r="N31" s="45">
        <v>10021.9</v>
      </c>
      <c r="O31" s="49">
        <f t="shared" si="4"/>
        <v>92.157097142016411</v>
      </c>
      <c r="P31" s="54">
        <v>535170.19999999995</v>
      </c>
      <c r="Q31" s="60">
        <f t="shared" si="5"/>
        <v>100.49850182792765</v>
      </c>
    </row>
    <row r="32" spans="1:17" ht="12" customHeight="1">
      <c r="A32" s="68"/>
      <c r="B32" s="25">
        <v>2007</v>
      </c>
      <c r="C32" s="27" t="s">
        <v>30</v>
      </c>
      <c r="D32" s="39">
        <v>50011.1</v>
      </c>
      <c r="E32" s="50">
        <f t="shared" si="0"/>
        <v>99.739339233932554</v>
      </c>
      <c r="F32" s="46">
        <v>5709.9</v>
      </c>
      <c r="G32" s="50">
        <f t="shared" si="0"/>
        <v>95.360489002455026</v>
      </c>
      <c r="H32" s="46">
        <v>13884.1</v>
      </c>
      <c r="I32" s="50">
        <f t="shared" si="1"/>
        <v>100.99951261029921</v>
      </c>
      <c r="J32" s="46">
        <v>1136.4000000000001</v>
      </c>
      <c r="K32" s="50">
        <f t="shared" si="2"/>
        <v>92.240259740259745</v>
      </c>
      <c r="L32" s="46">
        <v>18615</v>
      </c>
      <c r="M32" s="50">
        <f t="shared" si="3"/>
        <v>97.189010828364673</v>
      </c>
      <c r="N32" s="46">
        <v>10665.6</v>
      </c>
      <c r="O32" s="50">
        <f t="shared" si="4"/>
        <v>106.42293377503269</v>
      </c>
      <c r="P32" s="55">
        <v>539281.69999999995</v>
      </c>
      <c r="Q32" s="61">
        <f t="shared" si="5"/>
        <v>100.7682602656127</v>
      </c>
    </row>
    <row r="33" spans="1:17" ht="12" customHeight="1">
      <c r="A33" s="68"/>
      <c r="B33" s="25">
        <v>2008</v>
      </c>
      <c r="C33" s="27" t="s">
        <v>31</v>
      </c>
      <c r="D33" s="39">
        <v>49453</v>
      </c>
      <c r="E33" s="50">
        <f t="shared" si="0"/>
        <v>98.884047741401417</v>
      </c>
      <c r="F33" s="46">
        <v>5524.9</v>
      </c>
      <c r="G33" s="50">
        <f t="shared" si="0"/>
        <v>96.760013310215584</v>
      </c>
      <c r="H33" s="46">
        <v>13201.7</v>
      </c>
      <c r="I33" s="50">
        <f t="shared" si="1"/>
        <v>95.085025316729215</v>
      </c>
      <c r="J33" s="46">
        <v>1042.4000000000001</v>
      </c>
      <c r="K33" s="50">
        <f t="shared" si="2"/>
        <v>91.728264695529745</v>
      </c>
      <c r="L33" s="46">
        <v>18319.5</v>
      </c>
      <c r="M33" s="50">
        <f t="shared" si="3"/>
        <v>98.412570507655118</v>
      </c>
      <c r="N33" s="46">
        <v>11364.4</v>
      </c>
      <c r="O33" s="50">
        <f t="shared" si="4"/>
        <v>106.55190519051905</v>
      </c>
      <c r="P33" s="55">
        <v>527823.80000000005</v>
      </c>
      <c r="Q33" s="61">
        <f t="shared" si="5"/>
        <v>97.875340476044357</v>
      </c>
    </row>
    <row r="34" spans="1:17" ht="12" customHeight="1">
      <c r="A34" s="68"/>
      <c r="B34" s="25">
        <v>2009</v>
      </c>
      <c r="C34" s="27" t="s">
        <v>32</v>
      </c>
      <c r="D34" s="39">
        <v>47514.8</v>
      </c>
      <c r="E34" s="50">
        <f t="shared" si="0"/>
        <v>96.080723110832508</v>
      </c>
      <c r="F34" s="46">
        <v>5369.4</v>
      </c>
      <c r="G34" s="50">
        <f t="shared" si="0"/>
        <v>97.185469420261001</v>
      </c>
      <c r="H34" s="46">
        <v>12964.3</v>
      </c>
      <c r="I34" s="50">
        <f t="shared" si="1"/>
        <v>98.201746744737406</v>
      </c>
      <c r="J34" s="46">
        <v>996.6</v>
      </c>
      <c r="K34" s="50">
        <f t="shared" si="2"/>
        <v>95.606293169608591</v>
      </c>
      <c r="L34" s="46">
        <v>18896</v>
      </c>
      <c r="M34" s="50">
        <f t="shared" si="3"/>
        <v>103.14691994868856</v>
      </c>
      <c r="N34" s="46">
        <v>9288.5</v>
      </c>
      <c r="O34" s="50">
        <f t="shared" si="4"/>
        <v>81.733307521734545</v>
      </c>
      <c r="P34" s="65">
        <v>494938.4</v>
      </c>
      <c r="Q34" s="61">
        <f t="shared" si="5"/>
        <v>93.769625393928806</v>
      </c>
    </row>
    <row r="35" spans="1:17" ht="12" customHeight="1">
      <c r="A35" s="68"/>
      <c r="B35" s="25">
        <v>2010</v>
      </c>
      <c r="C35" s="27" t="s">
        <v>33</v>
      </c>
      <c r="D35" s="39">
        <v>47677</v>
      </c>
      <c r="E35" s="50">
        <f t="shared" si="0"/>
        <v>100.34136732133987</v>
      </c>
      <c r="F35" s="46">
        <v>5434.2</v>
      </c>
      <c r="G35" s="50">
        <f t="shared" si="0"/>
        <v>101.20683875293328</v>
      </c>
      <c r="H35" s="46">
        <v>12963.1</v>
      </c>
      <c r="I35" s="50">
        <f t="shared" si="1"/>
        <v>99.990743811852553</v>
      </c>
      <c r="J35" s="46">
        <v>911.4</v>
      </c>
      <c r="K35" s="50">
        <f t="shared" si="2"/>
        <v>91.450933172787472</v>
      </c>
      <c r="L35" s="46">
        <v>18248.400000000001</v>
      </c>
      <c r="M35" s="50">
        <f t="shared" si="3"/>
        <v>96.57281964436919</v>
      </c>
      <c r="N35" s="46">
        <v>10119.9</v>
      </c>
      <c r="O35" s="50">
        <f t="shared" si="4"/>
        <v>108.95085320557678</v>
      </c>
      <c r="P35" s="65">
        <v>505530.6</v>
      </c>
      <c r="Q35" s="61">
        <f t="shared" si="5"/>
        <v>102.1401047079798</v>
      </c>
    </row>
    <row r="36" spans="1:17" ht="12" customHeight="1">
      <c r="A36" s="68"/>
      <c r="B36" s="23">
        <v>2011</v>
      </c>
      <c r="C36" s="30" t="s">
        <v>41</v>
      </c>
      <c r="D36" s="38">
        <v>49437.5</v>
      </c>
      <c r="E36" s="49">
        <f t="shared" ref="E36:E38" si="6">D36/D35*100</f>
        <v>103.69255615915432</v>
      </c>
      <c r="F36" s="45">
        <v>5452.3</v>
      </c>
      <c r="G36" s="49">
        <f t="shared" ref="G36:G38" si="7">F36/F35*100</f>
        <v>100.33307570571566</v>
      </c>
      <c r="H36" s="45">
        <v>12961.1</v>
      </c>
      <c r="I36" s="49">
        <f t="shared" si="1"/>
        <v>99.984571591671738</v>
      </c>
      <c r="J36" s="45">
        <v>814.1</v>
      </c>
      <c r="K36" s="49">
        <f t="shared" si="2"/>
        <v>89.324116743471578</v>
      </c>
      <c r="L36" s="45">
        <v>19693</v>
      </c>
      <c r="M36" s="49">
        <f t="shared" si="3"/>
        <v>107.91631047105498</v>
      </c>
      <c r="N36" s="45">
        <v>10516.9</v>
      </c>
      <c r="O36" s="49">
        <f t="shared" si="4"/>
        <v>103.92296366564887</v>
      </c>
      <c r="P36" s="66">
        <v>497448.9</v>
      </c>
      <c r="Q36" s="60">
        <f t="shared" si="5"/>
        <v>98.401343064099393</v>
      </c>
    </row>
    <row r="37" spans="1:17" ht="12" customHeight="1">
      <c r="A37" s="68"/>
      <c r="B37" s="25">
        <v>2012</v>
      </c>
      <c r="C37" s="27" t="s">
        <v>42</v>
      </c>
      <c r="D37" s="39">
        <v>51295</v>
      </c>
      <c r="E37" s="50">
        <f t="shared" si="6"/>
        <v>103.75726927939317</v>
      </c>
      <c r="F37" s="46">
        <v>5532</v>
      </c>
      <c r="G37" s="50">
        <f t="shared" si="7"/>
        <v>101.46176842800286</v>
      </c>
      <c r="H37" s="46">
        <v>13092</v>
      </c>
      <c r="I37" s="50">
        <f t="shared" si="1"/>
        <v>101.00994514354491</v>
      </c>
      <c r="J37" s="46">
        <v>921.5</v>
      </c>
      <c r="K37" s="50">
        <f t="shared" si="2"/>
        <v>113.19248249600787</v>
      </c>
      <c r="L37" s="46">
        <v>19993.7</v>
      </c>
      <c r="M37" s="50">
        <f t="shared" si="3"/>
        <v>101.52693850606815</v>
      </c>
      <c r="N37" s="46">
        <v>11755.7</v>
      </c>
      <c r="O37" s="50">
        <f t="shared" si="4"/>
        <v>111.7791364375434</v>
      </c>
      <c r="P37" s="65">
        <v>500474.7</v>
      </c>
      <c r="Q37" s="61">
        <f t="shared" si="5"/>
        <v>100.60826348193754</v>
      </c>
    </row>
    <row r="38" spans="1:17" ht="12" customHeight="1">
      <c r="A38" s="68"/>
      <c r="B38" s="25">
        <v>2013</v>
      </c>
      <c r="C38" s="27" t="s">
        <v>44</v>
      </c>
      <c r="D38" s="39">
        <v>49916.7</v>
      </c>
      <c r="E38" s="50">
        <f t="shared" si="6"/>
        <v>97.312993469149035</v>
      </c>
      <c r="F38" s="46">
        <v>5272.8</v>
      </c>
      <c r="G38" s="50">
        <f t="shared" si="7"/>
        <v>95.314533622559665</v>
      </c>
      <c r="H38" s="46">
        <v>13005.8</v>
      </c>
      <c r="I38" s="50">
        <f t="shared" si="1"/>
        <v>99.341582645890611</v>
      </c>
      <c r="J38" s="46">
        <v>995.5</v>
      </c>
      <c r="K38" s="50">
        <f t="shared" si="2"/>
        <v>108.03038524145414</v>
      </c>
      <c r="L38" s="46">
        <v>19564.400000000001</v>
      </c>
      <c r="M38" s="50">
        <f t="shared" si="3"/>
        <v>97.852823639446427</v>
      </c>
      <c r="N38" s="46">
        <v>11078.2</v>
      </c>
      <c r="O38" s="50">
        <f t="shared" si="4"/>
        <v>94.236838299718443</v>
      </c>
      <c r="P38" s="55">
        <v>508700.6</v>
      </c>
      <c r="Q38" s="61">
        <f t="shared" si="5"/>
        <v>101.6436195476015</v>
      </c>
    </row>
    <row r="39" spans="1:17" ht="12" customHeight="1">
      <c r="A39" s="68"/>
      <c r="B39" s="25">
        <v>2014</v>
      </c>
      <c r="C39" s="27" t="s">
        <v>47</v>
      </c>
      <c r="D39" s="39">
        <v>50068.1</v>
      </c>
      <c r="E39" s="50">
        <f t="shared" ref="E39:E40" si="8">D39/D38*100</f>
        <v>100.30330530664087</v>
      </c>
      <c r="F39" s="46">
        <v>5061.5</v>
      </c>
      <c r="G39" s="50">
        <f t="shared" ref="G39:G40" si="9">F39/F38*100</f>
        <v>95.992641480807166</v>
      </c>
      <c r="H39" s="46">
        <v>13174.1</v>
      </c>
      <c r="I39" s="50">
        <f t="shared" ref="I39:I40" si="10">H39/H38*100</f>
        <v>101.29403804456474</v>
      </c>
      <c r="J39" s="46">
        <v>993</v>
      </c>
      <c r="K39" s="50">
        <f t="shared" ref="K39:K40" si="11">J39/J38*100</f>
        <v>99.748869914615767</v>
      </c>
      <c r="L39" s="46">
        <v>19945.7</v>
      </c>
      <c r="M39" s="50">
        <f t="shared" ref="M39:M40" si="12">L39/L38*100</f>
        <v>101.94894808938683</v>
      </c>
      <c r="N39" s="46">
        <v>10893.7</v>
      </c>
      <c r="O39" s="50">
        <f t="shared" ref="O39:O40" si="13">N39/N38*100</f>
        <v>98.334566987416721</v>
      </c>
      <c r="P39" s="55">
        <v>518811</v>
      </c>
      <c r="Q39" s="61">
        <f>P39/P38*100</f>
        <v>101.98749519855097</v>
      </c>
    </row>
    <row r="40" spans="1:17" ht="12" customHeight="1">
      <c r="A40" s="68"/>
      <c r="B40" s="25">
        <v>2015</v>
      </c>
      <c r="C40" s="27" t="s">
        <v>48</v>
      </c>
      <c r="D40" s="39">
        <v>53504.1</v>
      </c>
      <c r="E40" s="50">
        <f t="shared" si="8"/>
        <v>106.86265306652341</v>
      </c>
      <c r="F40" s="46">
        <v>5628</v>
      </c>
      <c r="G40" s="50">
        <f t="shared" si="9"/>
        <v>111.19233428825449</v>
      </c>
      <c r="H40" s="46">
        <v>14196.5</v>
      </c>
      <c r="I40" s="50">
        <f t="shared" si="10"/>
        <v>107.76068194411764</v>
      </c>
      <c r="J40" s="46">
        <v>954.4</v>
      </c>
      <c r="K40" s="50">
        <f t="shared" si="11"/>
        <v>96.112789526686811</v>
      </c>
      <c r="L40" s="46">
        <v>22051.1</v>
      </c>
      <c r="M40" s="50">
        <f t="shared" si="12"/>
        <v>110.55565861313465</v>
      </c>
      <c r="N40" s="46">
        <v>10674.2</v>
      </c>
      <c r="O40" s="50">
        <f t="shared" si="13"/>
        <v>97.985073941819593</v>
      </c>
      <c r="P40" s="55">
        <v>538032.30000000005</v>
      </c>
      <c r="Q40" s="61">
        <f t="shared" ref="Q40" si="14">P40/P39*100</f>
        <v>103.7048751857613</v>
      </c>
    </row>
    <row r="41" spans="1:17" ht="12" customHeight="1">
      <c r="A41" s="68"/>
      <c r="B41" s="23">
        <v>2016</v>
      </c>
      <c r="C41" s="30" t="s">
        <v>52</v>
      </c>
      <c r="D41" s="38">
        <v>54770.1</v>
      </c>
      <c r="E41" s="49">
        <f t="shared" ref="E41" si="15">D41/D40*100</f>
        <v>102.36617380724094</v>
      </c>
      <c r="F41" s="45">
        <v>6181.8</v>
      </c>
      <c r="G41" s="49">
        <f t="shared" ref="G41" si="16">F41/F40*100</f>
        <v>109.84008528784648</v>
      </c>
      <c r="H41" s="45">
        <v>14361.3</v>
      </c>
      <c r="I41" s="49">
        <f t="shared" ref="I41" si="17">H41/H40*100</f>
        <v>101.16084950515972</v>
      </c>
      <c r="J41" s="45">
        <v>1067.5</v>
      </c>
      <c r="K41" s="49">
        <f t="shared" ref="K41" si="18">J41/J40*100</f>
        <v>111.85037720033529</v>
      </c>
      <c r="L41" s="45">
        <v>22177.9</v>
      </c>
      <c r="M41" s="49">
        <f t="shared" ref="M41" si="19">L41/L40*100</f>
        <v>100.57502800313817</v>
      </c>
      <c r="N41" s="45">
        <v>10981.6</v>
      </c>
      <c r="O41" s="49">
        <f t="shared" ref="O41" si="20">N41/N40*100</f>
        <v>102.87984111221449</v>
      </c>
      <c r="P41" s="54">
        <v>544364.6</v>
      </c>
      <c r="Q41" s="60">
        <f t="shared" ref="Q41" si="21">P41/P40*100</f>
        <v>101.17693677498542</v>
      </c>
    </row>
    <row r="42" spans="1:17" ht="12" customHeight="1">
      <c r="A42" s="68"/>
      <c r="B42" s="25">
        <v>2017</v>
      </c>
      <c r="C42" s="27" t="s">
        <v>53</v>
      </c>
      <c r="D42" s="39">
        <v>54914</v>
      </c>
      <c r="E42" s="50">
        <f t="shared" ref="E42" si="22">D42/D41*100</f>
        <v>100.26273459424029</v>
      </c>
      <c r="F42" s="46">
        <v>6174.2</v>
      </c>
      <c r="G42" s="50">
        <f t="shared" ref="G42" si="23">F42/F41*100</f>
        <v>99.877058461936656</v>
      </c>
      <c r="H42" s="46">
        <v>14339.3</v>
      </c>
      <c r="I42" s="50">
        <f t="shared" ref="I42" si="24">H42/H41*100</f>
        <v>99.84681052550954</v>
      </c>
      <c r="J42" s="46">
        <v>1100.9000000000001</v>
      </c>
      <c r="K42" s="50">
        <f t="shared" ref="K42" si="25">J42/J41*100</f>
        <v>103.12880562060892</v>
      </c>
      <c r="L42" s="46">
        <v>21371.5</v>
      </c>
      <c r="M42" s="50">
        <f t="shared" ref="M42" si="26">L42/L41*100</f>
        <v>96.363947894074727</v>
      </c>
      <c r="N42" s="46">
        <v>11928.1</v>
      </c>
      <c r="O42" s="50">
        <f t="shared" ref="O42" si="27">N42/N41*100</f>
        <v>108.61896262839659</v>
      </c>
      <c r="P42" s="55">
        <v>553073</v>
      </c>
      <c r="Q42" s="61">
        <f t="shared" ref="Q42" si="28">P42/P41*100</f>
        <v>101.59973664709278</v>
      </c>
    </row>
    <row r="43" spans="1:17" ht="12" customHeight="1">
      <c r="A43" s="68"/>
      <c r="B43" s="25">
        <v>2018</v>
      </c>
      <c r="C43" s="27" t="s">
        <v>54</v>
      </c>
      <c r="D43" s="69">
        <v>54336.9</v>
      </c>
      <c r="E43" s="70">
        <f t="shared" ref="E43" si="29">D43/D42*100</f>
        <v>98.949084022289398</v>
      </c>
      <c r="F43" s="71">
        <v>5855.2</v>
      </c>
      <c r="G43" s="70">
        <f t="shared" ref="G43" si="30">F43/F42*100</f>
        <v>94.833338732143432</v>
      </c>
      <c r="H43" s="71">
        <v>14231.8</v>
      </c>
      <c r="I43" s="70">
        <f t="shared" ref="I43" si="31">H43/H42*100</f>
        <v>99.250312079390213</v>
      </c>
      <c r="J43" s="71">
        <v>1155</v>
      </c>
      <c r="K43" s="70">
        <f t="shared" ref="K43" si="32">J43/J42*100</f>
        <v>104.91416114088472</v>
      </c>
      <c r="L43" s="71">
        <v>22487</v>
      </c>
      <c r="M43" s="70">
        <f t="shared" ref="M43" si="33">L43/L42*100</f>
        <v>105.21956811641672</v>
      </c>
      <c r="N43" s="71">
        <v>10607.9</v>
      </c>
      <c r="O43" s="70">
        <f t="shared" ref="O43" si="34">N43/N42*100</f>
        <v>88.932017672554721</v>
      </c>
      <c r="P43" s="72">
        <v>556630.1</v>
      </c>
      <c r="Q43" s="73">
        <f t="shared" ref="Q43" si="35">P43/P42*100</f>
        <v>100.64315198897795</v>
      </c>
    </row>
    <row r="44" spans="1:17" ht="12" customHeight="1">
      <c r="A44" s="68"/>
      <c r="B44" s="25">
        <v>2019</v>
      </c>
      <c r="C44" s="27" t="s">
        <v>55</v>
      </c>
      <c r="D44" s="69">
        <v>53858.6</v>
      </c>
      <c r="E44" s="70">
        <f t="shared" ref="E44" si="36">D44/D43*100</f>
        <v>99.11975103474802</v>
      </c>
      <c r="F44" s="71">
        <v>5514</v>
      </c>
      <c r="G44" s="70">
        <f t="shared" ref="G44" si="37">F44/F43*100</f>
        <v>94.172701188686986</v>
      </c>
      <c r="H44" s="71">
        <v>14198.2</v>
      </c>
      <c r="I44" s="70">
        <f t="shared" ref="I44" si="38">H44/H43*100</f>
        <v>99.76390899253785</v>
      </c>
      <c r="J44" s="71">
        <v>1231.7</v>
      </c>
      <c r="K44" s="70">
        <f t="shared" ref="K44" si="39">J44/J43*100</f>
        <v>106.64069264069265</v>
      </c>
      <c r="L44" s="71">
        <v>22438.2</v>
      </c>
      <c r="M44" s="70">
        <f t="shared" ref="M44" si="40">L44/L43*100</f>
        <v>99.782985725085609</v>
      </c>
      <c r="N44" s="71">
        <v>10476.4</v>
      </c>
      <c r="O44" s="70">
        <f t="shared" ref="O44" si="41">N44/N43*100</f>
        <v>98.760357846510615</v>
      </c>
      <c r="P44" s="72">
        <v>557910.80000000005</v>
      </c>
      <c r="Q44" s="73">
        <f t="shared" ref="Q44" si="42">P44/P43*100</f>
        <v>100.23008098196631</v>
      </c>
    </row>
    <row r="45" spans="1:17" ht="12" customHeight="1">
      <c r="A45" s="68"/>
      <c r="B45" s="25">
        <v>2020</v>
      </c>
      <c r="C45" s="27" t="s">
        <v>56</v>
      </c>
      <c r="D45" s="69">
        <v>47991.3</v>
      </c>
      <c r="E45" s="70">
        <f t="shared" ref="E45" si="43">D45/D44*100</f>
        <v>89.106103760587914</v>
      </c>
      <c r="F45" s="71">
        <v>5313.5</v>
      </c>
      <c r="G45" s="70">
        <f t="shared" ref="G45" si="44">F45/F44*100</f>
        <v>96.363801233224521</v>
      </c>
      <c r="H45" s="71">
        <v>13960.2</v>
      </c>
      <c r="I45" s="70">
        <f t="shared" ref="I45" si="45">H45/H44*100</f>
        <v>98.323731177191476</v>
      </c>
      <c r="J45" s="71">
        <v>1173.0999999999999</v>
      </c>
      <c r="K45" s="70">
        <f t="shared" ref="K45" si="46">J45/J44*100</f>
        <v>95.242347974344383</v>
      </c>
      <c r="L45" s="71">
        <v>21538</v>
      </c>
      <c r="M45" s="70">
        <f t="shared" ref="M45" si="47">L45/L44*100</f>
        <v>95.988091736413793</v>
      </c>
      <c r="N45" s="71">
        <v>6006.5</v>
      </c>
      <c r="O45" s="70">
        <f t="shared" ref="O45" si="48">N45/N44*100</f>
        <v>57.333626054751633</v>
      </c>
      <c r="P45" s="72">
        <v>539646</v>
      </c>
      <c r="Q45" s="73">
        <f t="shared" ref="Q45" si="49">P45/P44*100</f>
        <v>96.72621501501672</v>
      </c>
    </row>
    <row r="46" spans="1:17" ht="12" customHeight="1">
      <c r="A46" s="68"/>
      <c r="B46" s="23">
        <v>2021</v>
      </c>
      <c r="C46" s="30" t="s">
        <v>57</v>
      </c>
      <c r="D46" s="74">
        <v>47667.199999999997</v>
      </c>
      <c r="E46" s="75">
        <f t="shared" ref="E46" si="50">D46/D45*100</f>
        <v>99.324669262970559</v>
      </c>
      <c r="F46" s="76">
        <v>4917.5</v>
      </c>
      <c r="G46" s="75">
        <f t="shared" ref="G46" si="51">F46/F45*100</f>
        <v>92.547285216900349</v>
      </c>
      <c r="H46" s="76">
        <v>13855.1</v>
      </c>
      <c r="I46" s="75">
        <f t="shared" ref="I46" si="52">H46/H45*100</f>
        <v>99.247145456368813</v>
      </c>
      <c r="J46" s="76">
        <v>1288.2</v>
      </c>
      <c r="K46" s="75">
        <f t="shared" ref="K46" si="53">J46/J45*100</f>
        <v>109.81161026340467</v>
      </c>
      <c r="L46" s="76">
        <v>22414</v>
      </c>
      <c r="M46" s="75">
        <f>L46/L45*100</f>
        <v>104.06723001207168</v>
      </c>
      <c r="N46" s="76">
        <v>5192.3999999999996</v>
      </c>
      <c r="O46" s="75">
        <f t="shared" ref="O46" si="54">N46/N45*100</f>
        <v>86.446349787729943</v>
      </c>
      <c r="P46" s="77">
        <v>553068.30000000005</v>
      </c>
      <c r="Q46" s="78">
        <f t="shared" ref="Q46" si="55">P46/P45*100</f>
        <v>102.48724163618373</v>
      </c>
    </row>
    <row r="47" spans="1:17" ht="12" customHeight="1">
      <c r="A47" s="68"/>
      <c r="B47" s="25">
        <v>2022</v>
      </c>
      <c r="C47" s="27" t="s">
        <v>58</v>
      </c>
      <c r="D47" s="69">
        <v>49674</v>
      </c>
      <c r="E47" s="70">
        <f t="shared" ref="E47" si="56">D47/D46*100</f>
        <v>104.21002282491945</v>
      </c>
      <c r="F47" s="71">
        <v>4834.1000000000004</v>
      </c>
      <c r="G47" s="70">
        <f t="shared" ref="G47" si="57">F47/F46*100</f>
        <v>98.304016268429081</v>
      </c>
      <c r="H47" s="71">
        <v>13865.3</v>
      </c>
      <c r="I47" s="70">
        <f t="shared" ref="I47" si="58">H47/H46*100</f>
        <v>100.0736191005478</v>
      </c>
      <c r="J47" s="71">
        <v>1242.4000000000001</v>
      </c>
      <c r="K47" s="70">
        <f t="shared" ref="K47" si="59">J47/J46*100</f>
        <v>96.444651451637952</v>
      </c>
      <c r="L47" s="71">
        <v>23550.2</v>
      </c>
      <c r="M47" s="70">
        <f>L47/L46*100</f>
        <v>105.06915320781656</v>
      </c>
      <c r="N47" s="71">
        <v>6181.9</v>
      </c>
      <c r="O47" s="70">
        <f t="shared" ref="O47" si="60">N47/N46*100</f>
        <v>119.05669825129036</v>
      </c>
      <c r="P47" s="72">
        <v>560506</v>
      </c>
      <c r="Q47" s="73">
        <f t="shared" ref="Q47" si="61">P47/P46*100</f>
        <v>101.34480678064534</v>
      </c>
    </row>
    <row r="48" spans="1:17" ht="12" customHeight="1">
      <c r="A48" s="68"/>
      <c r="B48" s="31">
        <v>2023</v>
      </c>
      <c r="C48" s="32" t="s">
        <v>59</v>
      </c>
      <c r="D48" s="79">
        <v>54633.7</v>
      </c>
      <c r="E48" s="80">
        <f t="shared" ref="E48" si="62">D48/D47*100</f>
        <v>109.98449893304343</v>
      </c>
      <c r="F48" s="81">
        <v>5095</v>
      </c>
      <c r="G48" s="80">
        <f t="shared" ref="G48" si="63">F48/F47*100</f>
        <v>105.39707494673259</v>
      </c>
      <c r="H48" s="81">
        <v>14530.6</v>
      </c>
      <c r="I48" s="80">
        <f t="shared" ref="I48" si="64">H48/H47*100</f>
        <v>104.7983094487678</v>
      </c>
      <c r="J48" s="81">
        <v>1215.4000000000001</v>
      </c>
      <c r="K48" s="80">
        <f t="shared" ref="K48" si="65">J48/J47*100</f>
        <v>97.826786864133936</v>
      </c>
      <c r="L48" s="81">
        <v>25474.799999999999</v>
      </c>
      <c r="M48" s="80">
        <f>L48/L47*100</f>
        <v>108.17232974666882</v>
      </c>
      <c r="N48" s="81">
        <v>8317.9</v>
      </c>
      <c r="O48" s="80">
        <f t="shared" ref="O48" si="66">N48/N47*100</f>
        <v>134.55248386418415</v>
      </c>
      <c r="P48" s="82">
        <v>591912.5</v>
      </c>
      <c r="Q48" s="83">
        <f t="shared" ref="Q48" si="67">P48/P47*100</f>
        <v>105.60324064327588</v>
      </c>
    </row>
    <row r="49" spans="2:17" ht="12" customHeight="1">
      <c r="B49" s="8" t="s">
        <v>39</v>
      </c>
      <c r="C49" s="5"/>
      <c r="D49" s="2"/>
      <c r="E49" s="2"/>
      <c r="F49" s="2"/>
      <c r="G49" s="2"/>
      <c r="H49" s="2"/>
      <c r="I49" s="2"/>
      <c r="J49" s="2"/>
      <c r="K49" s="2"/>
      <c r="L49" s="2"/>
      <c r="M49" s="2"/>
      <c r="N49" s="2"/>
      <c r="O49" s="2"/>
      <c r="P49" s="2"/>
    </row>
    <row r="50" spans="2:17" ht="12" customHeight="1">
      <c r="B50" s="67" t="s">
        <v>49</v>
      </c>
      <c r="C50" s="6"/>
      <c r="D50" s="5"/>
      <c r="E50" s="5"/>
      <c r="F50" s="5"/>
      <c r="G50" s="5"/>
      <c r="H50" s="5"/>
      <c r="I50" s="5"/>
      <c r="J50" s="4"/>
      <c r="K50" s="5"/>
      <c r="L50" s="5"/>
      <c r="N50" s="5"/>
      <c r="O50" s="5"/>
    </row>
    <row r="51" spans="2:17" ht="12" customHeight="1">
      <c r="B51" s="67" t="s">
        <v>50</v>
      </c>
    </row>
    <row r="52" spans="2:17" ht="12" customHeight="1">
      <c r="B52" s="67" t="s">
        <v>51</v>
      </c>
    </row>
    <row r="53" spans="2:17" ht="12" customHeight="1">
      <c r="B53" s="9" t="s">
        <v>40</v>
      </c>
    </row>
    <row r="54" spans="2:17" ht="12" customHeight="1">
      <c r="B54" s="64" t="s">
        <v>43</v>
      </c>
      <c r="Q54" s="3" t="s">
        <v>60</v>
      </c>
    </row>
  </sheetData>
  <mergeCells count="8">
    <mergeCell ref="L5:M5"/>
    <mergeCell ref="P5:Q5"/>
    <mergeCell ref="B5:C6"/>
    <mergeCell ref="D5:E5"/>
    <mergeCell ref="F5:G5"/>
    <mergeCell ref="H5:I5"/>
    <mergeCell ref="J5:K5"/>
    <mergeCell ref="N5:O5"/>
  </mergeCells>
  <phoneticPr fontId="1"/>
  <pageMargins left="0.7" right="0.7" top="0.75" bottom="0.75" header="0.3" footer="0.3"/>
  <pageSetup paperSize="9" scale="91" orientation="landscape" horizontalDpi="4294967294"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44"/>
  <sheetViews>
    <sheetView showGridLines="0" zoomScaleNormal="100" workbookViewId="0">
      <pane xSplit="3" ySplit="6" topLeftCell="D25" activePane="bottomRight" state="frozen"/>
      <selection pane="topRight" activeCell="D1" sqref="D1"/>
      <selection pane="bottomLeft" activeCell="A7" sqref="A7"/>
      <selection pane="bottomRight" activeCell="I39" sqref="I39"/>
    </sheetView>
  </sheetViews>
  <sheetFormatPr defaultColWidth="7.625" defaultRowHeight="12" customHeight="1"/>
  <cols>
    <col min="1" max="1" width="5.625" customWidth="1"/>
    <col min="4" max="4" width="10.625" customWidth="1"/>
    <col min="5" max="5" width="6.625" customWidth="1"/>
    <col min="7" max="7" width="6.625" customWidth="1"/>
    <col min="8" max="8" width="10.625" customWidth="1"/>
    <col min="9" max="9" width="6.625" customWidth="1"/>
    <col min="11" max="11" width="6.625" customWidth="1"/>
    <col min="12" max="12" width="10.625" customWidth="1"/>
    <col min="13" max="13" width="6.625" customWidth="1"/>
    <col min="14" max="14" width="10.625" customWidth="1"/>
    <col min="15" max="15" width="6.625" customWidth="1"/>
    <col min="16" max="16" width="10.625" customWidth="1"/>
    <col min="17" max="17" width="6.625" customWidth="1"/>
  </cols>
  <sheetData>
    <row r="2" spans="2:17" ht="15" customHeight="1">
      <c r="B2" s="1" t="s">
        <v>0</v>
      </c>
    </row>
    <row r="3" spans="2:17" ht="12" customHeight="1">
      <c r="B3" s="1"/>
    </row>
    <row r="4" spans="2:17" ht="12" customHeight="1">
      <c r="Q4" s="3" t="s">
        <v>35</v>
      </c>
    </row>
    <row r="5" spans="2:17" ht="12" customHeight="1">
      <c r="B5" s="87" t="s">
        <v>1</v>
      </c>
      <c r="C5" s="88"/>
      <c r="D5" s="91" t="s">
        <v>2</v>
      </c>
      <c r="E5" s="92"/>
      <c r="F5" s="84" t="s">
        <v>3</v>
      </c>
      <c r="G5" s="84"/>
      <c r="H5" s="84" t="s">
        <v>4</v>
      </c>
      <c r="I5" s="84"/>
      <c r="J5" s="84" t="s">
        <v>5</v>
      </c>
      <c r="K5" s="84"/>
      <c r="L5" s="84" t="s">
        <v>6</v>
      </c>
      <c r="M5" s="84"/>
      <c r="N5" s="84" t="s">
        <v>7</v>
      </c>
      <c r="O5" s="84"/>
      <c r="P5" s="85" t="s">
        <v>8</v>
      </c>
      <c r="Q5" s="86"/>
    </row>
    <row r="6" spans="2:17" ht="12" customHeight="1">
      <c r="B6" s="89"/>
      <c r="C6" s="90"/>
      <c r="D6" s="11"/>
      <c r="E6" s="12" t="s">
        <v>9</v>
      </c>
      <c r="F6" s="13"/>
      <c r="G6" s="14" t="s">
        <v>9</v>
      </c>
      <c r="H6" s="13"/>
      <c r="I6" s="14" t="s">
        <v>9</v>
      </c>
      <c r="J6" s="13"/>
      <c r="K6" s="14" t="s">
        <v>9</v>
      </c>
      <c r="L6" s="13"/>
      <c r="M6" s="14" t="s">
        <v>9</v>
      </c>
      <c r="N6" s="13"/>
      <c r="O6" s="14" t="s">
        <v>9</v>
      </c>
      <c r="P6" s="15"/>
      <c r="Q6" s="16" t="s">
        <v>9</v>
      </c>
    </row>
    <row r="7" spans="2:17" ht="12" customHeight="1">
      <c r="B7" s="17">
        <v>1970</v>
      </c>
      <c r="C7" s="18" t="s">
        <v>10</v>
      </c>
      <c r="D7" s="33">
        <v>11500.5</v>
      </c>
      <c r="E7" s="36" t="s">
        <v>34</v>
      </c>
      <c r="F7" s="42">
        <v>3982.6</v>
      </c>
      <c r="G7" s="36" t="s">
        <v>11</v>
      </c>
      <c r="H7" s="42">
        <v>3373.6</v>
      </c>
      <c r="I7" s="36" t="s">
        <v>11</v>
      </c>
      <c r="J7" s="42">
        <v>334.6</v>
      </c>
      <c r="K7" s="36" t="s">
        <v>11</v>
      </c>
      <c r="L7" s="42">
        <v>875.6</v>
      </c>
      <c r="M7" s="36" t="s">
        <v>11</v>
      </c>
      <c r="N7" s="42">
        <v>2934</v>
      </c>
      <c r="O7" s="36" t="s">
        <v>11</v>
      </c>
      <c r="P7" s="42">
        <v>75298.5</v>
      </c>
      <c r="Q7" s="58" t="s">
        <v>11</v>
      </c>
    </row>
    <row r="8" spans="2:17" ht="12" customHeight="1">
      <c r="B8" s="19">
        <v>1975</v>
      </c>
      <c r="C8" s="20">
        <v>50</v>
      </c>
      <c r="D8" s="34">
        <v>23089.9</v>
      </c>
      <c r="E8" s="37" t="s">
        <v>34</v>
      </c>
      <c r="F8" s="43">
        <v>7380.2</v>
      </c>
      <c r="G8" s="37" t="s">
        <v>11</v>
      </c>
      <c r="H8" s="43">
        <v>5427.6</v>
      </c>
      <c r="I8" s="37" t="s">
        <v>11</v>
      </c>
      <c r="J8" s="43">
        <v>814.8</v>
      </c>
      <c r="K8" s="37" t="s">
        <v>11</v>
      </c>
      <c r="L8" s="43">
        <v>3264.7</v>
      </c>
      <c r="M8" s="37" t="s">
        <v>11</v>
      </c>
      <c r="N8" s="43">
        <v>6202.6</v>
      </c>
      <c r="O8" s="37" t="s">
        <v>11</v>
      </c>
      <c r="P8" s="43">
        <v>152361.60000000001</v>
      </c>
      <c r="Q8" s="59" t="s">
        <v>11</v>
      </c>
    </row>
    <row r="9" spans="2:17" ht="12" customHeight="1">
      <c r="B9" s="19">
        <v>1980</v>
      </c>
      <c r="C9" s="21">
        <v>55</v>
      </c>
      <c r="D9" s="34">
        <v>32796.6</v>
      </c>
      <c r="E9" s="37" t="s">
        <v>34</v>
      </c>
      <c r="F9" s="43">
        <v>7859.4</v>
      </c>
      <c r="G9" s="37" t="s">
        <v>11</v>
      </c>
      <c r="H9" s="43">
        <v>9556.4</v>
      </c>
      <c r="I9" s="37" t="s">
        <v>11</v>
      </c>
      <c r="J9" s="43">
        <v>1401.6</v>
      </c>
      <c r="K9" s="37" t="s">
        <v>11</v>
      </c>
      <c r="L9" s="43">
        <v>4895.3</v>
      </c>
      <c r="M9" s="37" t="s">
        <v>11</v>
      </c>
      <c r="N9" s="43">
        <v>9083.9</v>
      </c>
      <c r="O9" s="37" t="s">
        <v>11</v>
      </c>
      <c r="P9" s="43">
        <v>248375.9</v>
      </c>
      <c r="Q9" s="59" t="s">
        <v>11</v>
      </c>
    </row>
    <row r="10" spans="2:17" ht="12" customHeight="1">
      <c r="B10" s="19">
        <v>1985</v>
      </c>
      <c r="C10" s="22">
        <v>60</v>
      </c>
      <c r="D10" s="35">
        <v>40758.1</v>
      </c>
      <c r="E10" s="37" t="s">
        <v>34</v>
      </c>
      <c r="F10" s="44">
        <v>9261.7000000000007</v>
      </c>
      <c r="G10" s="37" t="s">
        <v>11</v>
      </c>
      <c r="H10" s="44">
        <v>10908.5</v>
      </c>
      <c r="I10" s="37" t="s">
        <v>11</v>
      </c>
      <c r="J10" s="44">
        <v>1423.8</v>
      </c>
      <c r="K10" s="37" t="s">
        <v>11</v>
      </c>
      <c r="L10" s="44">
        <v>7438.1</v>
      </c>
      <c r="M10" s="37" t="s">
        <v>11</v>
      </c>
      <c r="N10" s="44">
        <v>11726</v>
      </c>
      <c r="O10" s="37" t="s">
        <v>11</v>
      </c>
      <c r="P10" s="53">
        <v>330396.79999999999</v>
      </c>
      <c r="Q10" s="59" t="s">
        <v>11</v>
      </c>
    </row>
    <row r="11" spans="2:17" ht="12" customHeight="1">
      <c r="B11" s="23">
        <v>1986</v>
      </c>
      <c r="C11" s="24">
        <v>61</v>
      </c>
      <c r="D11" s="38">
        <v>41626.6</v>
      </c>
      <c r="E11" s="49">
        <f>D11/D10*100</f>
        <v>102.13086478515928</v>
      </c>
      <c r="F11" s="45">
        <v>9169.2999999999993</v>
      </c>
      <c r="G11" s="49">
        <f>F11/F10*100</f>
        <v>99.00234298238982</v>
      </c>
      <c r="H11" s="45">
        <v>11433.7</v>
      </c>
      <c r="I11" s="49">
        <f>H11/H10*100</f>
        <v>104.81459412384839</v>
      </c>
      <c r="J11" s="45">
        <v>1453.3</v>
      </c>
      <c r="K11" s="49">
        <f>J11/J10*100</f>
        <v>102.07192021351312</v>
      </c>
      <c r="L11" s="45">
        <v>7416.8</v>
      </c>
      <c r="M11" s="49">
        <f>L11/L10*100</f>
        <v>99.713636546967635</v>
      </c>
      <c r="N11" s="45">
        <v>12153.5</v>
      </c>
      <c r="O11" s="49">
        <f>N11/N10*100</f>
        <v>103.64574449940302</v>
      </c>
      <c r="P11" s="54">
        <v>342266.4</v>
      </c>
      <c r="Q11" s="60">
        <f>P11/P10*100</f>
        <v>103.59252874119846</v>
      </c>
    </row>
    <row r="12" spans="2:17" ht="12" customHeight="1">
      <c r="B12" s="25">
        <v>1987</v>
      </c>
      <c r="C12" s="26">
        <v>62</v>
      </c>
      <c r="D12" s="39">
        <v>42723.4</v>
      </c>
      <c r="E12" s="50">
        <f t="shared" ref="E12:G35" si="0">D12/D11*100</f>
        <v>102.63485367529417</v>
      </c>
      <c r="F12" s="46">
        <v>8849.1</v>
      </c>
      <c r="G12" s="50">
        <f t="shared" si="0"/>
        <v>96.507912272474456</v>
      </c>
      <c r="H12" s="46">
        <v>11911.9</v>
      </c>
      <c r="I12" s="50">
        <f t="shared" ref="I12" si="1">H12/H11*100</f>
        <v>104.18237316004442</v>
      </c>
      <c r="J12" s="46">
        <v>1581.2</v>
      </c>
      <c r="K12" s="50">
        <f t="shared" ref="K12" si="2">J12/J11*100</f>
        <v>108.80066056560931</v>
      </c>
      <c r="L12" s="46">
        <v>7632.7</v>
      </c>
      <c r="M12" s="50">
        <f t="shared" ref="M12" si="3">L12/L11*100</f>
        <v>102.91095890410959</v>
      </c>
      <c r="N12" s="46">
        <v>12748.3</v>
      </c>
      <c r="O12" s="50">
        <f t="shared" ref="O12" si="4">N12/N11*100</f>
        <v>104.89406343851564</v>
      </c>
      <c r="P12" s="55">
        <v>362296.7</v>
      </c>
      <c r="Q12" s="61">
        <f t="shared" ref="Q12" si="5">P12/P11*100</f>
        <v>105.85225426743612</v>
      </c>
    </row>
    <row r="13" spans="2:17" ht="12" customHeight="1">
      <c r="B13" s="25">
        <v>1988</v>
      </c>
      <c r="C13" s="26">
        <v>63</v>
      </c>
      <c r="D13" s="39">
        <v>44088.7</v>
      </c>
      <c r="E13" s="50">
        <f t="shared" si="0"/>
        <v>103.19567262905105</v>
      </c>
      <c r="F13" s="46">
        <v>8925</v>
      </c>
      <c r="G13" s="50">
        <f t="shared" si="0"/>
        <v>100.85771434383157</v>
      </c>
      <c r="H13" s="46">
        <v>12326.7</v>
      </c>
      <c r="I13" s="50">
        <f t="shared" ref="I13" si="6">H13/H12*100</f>
        <v>103.48223205366062</v>
      </c>
      <c r="J13" s="46">
        <v>1585</v>
      </c>
      <c r="K13" s="50">
        <f t="shared" ref="K13" si="7">J13/J12*100</f>
        <v>100.24032380470528</v>
      </c>
      <c r="L13" s="46">
        <v>8053.9</v>
      </c>
      <c r="M13" s="50">
        <f t="shared" ref="M13" si="8">L13/L12*100</f>
        <v>105.51836178547565</v>
      </c>
      <c r="N13" s="46">
        <v>13198</v>
      </c>
      <c r="O13" s="50">
        <f t="shared" ref="O13" si="9">N13/N12*100</f>
        <v>103.52752916075086</v>
      </c>
      <c r="P13" s="55">
        <v>387685.6</v>
      </c>
      <c r="Q13" s="61">
        <f t="shared" ref="Q13" si="10">P13/P12*100</f>
        <v>107.00776463048103</v>
      </c>
    </row>
    <row r="14" spans="2:17" ht="12" customHeight="1">
      <c r="B14" s="25">
        <v>1989</v>
      </c>
      <c r="C14" s="27" t="s">
        <v>12</v>
      </c>
      <c r="D14" s="39">
        <v>45913.8</v>
      </c>
      <c r="E14" s="50">
        <f t="shared" si="0"/>
        <v>104.139609469093</v>
      </c>
      <c r="F14" s="46">
        <v>9407.6</v>
      </c>
      <c r="G14" s="50">
        <f t="shared" si="0"/>
        <v>105.40728291316528</v>
      </c>
      <c r="H14" s="46">
        <v>12724.4</v>
      </c>
      <c r="I14" s="50">
        <f t="shared" ref="I14" si="11">H14/H13*100</f>
        <v>103.2263298368582</v>
      </c>
      <c r="J14" s="46">
        <v>1646.1</v>
      </c>
      <c r="K14" s="50">
        <f t="shared" ref="K14" si="12">J14/J13*100</f>
        <v>103.85488958990537</v>
      </c>
      <c r="L14" s="46">
        <v>8084.2</v>
      </c>
      <c r="M14" s="50">
        <f t="shared" ref="M14" si="13">L14/L13*100</f>
        <v>100.37621524975478</v>
      </c>
      <c r="N14" s="46">
        <v>14051.5</v>
      </c>
      <c r="O14" s="50">
        <f t="shared" ref="O14" si="14">N14/N13*100</f>
        <v>106.46688892256402</v>
      </c>
      <c r="P14" s="55">
        <v>415885.2</v>
      </c>
      <c r="Q14" s="61">
        <f t="shared" ref="Q14" si="15">P14/P13*100</f>
        <v>107.27383219804916</v>
      </c>
    </row>
    <row r="15" spans="2:17" ht="12" customHeight="1">
      <c r="B15" s="28">
        <v>1990</v>
      </c>
      <c r="C15" s="29" t="s">
        <v>13</v>
      </c>
      <c r="D15" s="40">
        <v>48149.9</v>
      </c>
      <c r="E15" s="51">
        <f t="shared" si="0"/>
        <v>104.87021331277306</v>
      </c>
      <c r="F15" s="47">
        <v>9640.5</v>
      </c>
      <c r="G15" s="51">
        <f t="shared" si="0"/>
        <v>102.47565797865555</v>
      </c>
      <c r="H15" s="47">
        <v>13053.8</v>
      </c>
      <c r="I15" s="51">
        <f t="shared" ref="I15" si="16">H15/H14*100</f>
        <v>102.5887271698469</v>
      </c>
      <c r="J15" s="47">
        <v>1688.3</v>
      </c>
      <c r="K15" s="51">
        <f t="shared" ref="K15" si="17">J15/J14*100</f>
        <v>102.56363525909727</v>
      </c>
      <c r="L15" s="47">
        <v>8697</v>
      </c>
      <c r="M15" s="51">
        <f t="shared" ref="M15" si="18">L15/L14*100</f>
        <v>107.58021820340913</v>
      </c>
      <c r="N15" s="47">
        <v>15070.2</v>
      </c>
      <c r="O15" s="51">
        <f t="shared" ref="O15" si="19">N15/N14*100</f>
        <v>107.24975981211971</v>
      </c>
      <c r="P15" s="56">
        <v>451683</v>
      </c>
      <c r="Q15" s="62">
        <f t="shared" ref="Q15" si="20">P15/P14*100</f>
        <v>108.60761575550175</v>
      </c>
    </row>
    <row r="16" spans="2:17" ht="12" customHeight="1">
      <c r="B16" s="23">
        <v>1991</v>
      </c>
      <c r="C16" s="27" t="s">
        <v>14</v>
      </c>
      <c r="D16" s="38">
        <v>51699.4</v>
      </c>
      <c r="E16" s="49">
        <f t="shared" si="0"/>
        <v>107.37177024251348</v>
      </c>
      <c r="F16" s="45">
        <v>9365.1</v>
      </c>
      <c r="G16" s="49">
        <f t="shared" si="0"/>
        <v>97.143301695970123</v>
      </c>
      <c r="H16" s="45">
        <v>13738.9</v>
      </c>
      <c r="I16" s="49">
        <f t="shared" ref="I16" si="21">H16/H15*100</f>
        <v>105.24828019427292</v>
      </c>
      <c r="J16" s="45">
        <v>1700.5</v>
      </c>
      <c r="K16" s="49">
        <f t="shared" ref="K16" si="22">J16/J15*100</f>
        <v>100.72262038737192</v>
      </c>
      <c r="L16" s="45">
        <v>9996.2999999999993</v>
      </c>
      <c r="M16" s="49">
        <f t="shared" ref="M16" si="23">L16/L15*100</f>
        <v>114.93963435667472</v>
      </c>
      <c r="N16" s="45">
        <v>16898.7</v>
      </c>
      <c r="O16" s="49">
        <f t="shared" ref="O16" si="24">N16/N15*100</f>
        <v>112.1332165465621</v>
      </c>
      <c r="P16" s="54">
        <v>473607.6</v>
      </c>
      <c r="Q16" s="60">
        <f t="shared" ref="Q16" si="25">P16/P15*100</f>
        <v>104.85397945018961</v>
      </c>
    </row>
    <row r="17" spans="2:17" ht="12" customHeight="1">
      <c r="B17" s="25">
        <v>1992</v>
      </c>
      <c r="C17" s="27" t="s">
        <v>15</v>
      </c>
      <c r="D17" s="39">
        <v>54224.3</v>
      </c>
      <c r="E17" s="50">
        <f t="shared" si="0"/>
        <v>104.88380909643051</v>
      </c>
      <c r="F17" s="46">
        <v>8981.2000000000007</v>
      </c>
      <c r="G17" s="50">
        <f t="shared" si="0"/>
        <v>95.90073784583187</v>
      </c>
      <c r="H17" s="46">
        <v>14184.3</v>
      </c>
      <c r="I17" s="50">
        <f t="shared" ref="I17" si="26">H17/H16*100</f>
        <v>103.24188981650641</v>
      </c>
      <c r="J17" s="46">
        <v>1808</v>
      </c>
      <c r="K17" s="50">
        <f t="shared" ref="K17" si="27">J17/J16*100</f>
        <v>106.32167009703028</v>
      </c>
      <c r="L17" s="46">
        <v>11041.7</v>
      </c>
      <c r="M17" s="50">
        <f t="shared" ref="M17" si="28">L17/L16*100</f>
        <v>110.45786941168234</v>
      </c>
      <c r="N17" s="46">
        <v>18209.099999999999</v>
      </c>
      <c r="O17" s="50">
        <f t="shared" ref="O17" si="29">N17/N16*100</f>
        <v>107.75444264943457</v>
      </c>
      <c r="P17" s="55">
        <v>483255.6</v>
      </c>
      <c r="Q17" s="61">
        <f t="shared" ref="Q17" si="30">P17/P16*100</f>
        <v>102.0371294717399</v>
      </c>
    </row>
    <row r="18" spans="2:17" ht="12" customHeight="1">
      <c r="B18" s="25">
        <v>1993</v>
      </c>
      <c r="C18" s="27" t="s">
        <v>16</v>
      </c>
      <c r="D18" s="39">
        <v>55863.1</v>
      </c>
      <c r="E18" s="50">
        <f t="shared" si="0"/>
        <v>103.02226123712062</v>
      </c>
      <c r="F18" s="46">
        <v>8358.1</v>
      </c>
      <c r="G18" s="50">
        <f t="shared" si="0"/>
        <v>93.062174319690016</v>
      </c>
      <c r="H18" s="46">
        <v>14078.7</v>
      </c>
      <c r="I18" s="50">
        <f t="shared" ref="I18" si="31">H18/H17*100</f>
        <v>99.255514900277078</v>
      </c>
      <c r="J18" s="46">
        <v>2020.4</v>
      </c>
      <c r="K18" s="50">
        <f t="shared" ref="K18" si="32">J18/J17*100</f>
        <v>111.74778761061947</v>
      </c>
      <c r="L18" s="46">
        <v>12115.2</v>
      </c>
      <c r="M18" s="50">
        <f t="shared" ref="M18" si="33">L18/L17*100</f>
        <v>109.72223480080061</v>
      </c>
      <c r="N18" s="46">
        <v>19290.7</v>
      </c>
      <c r="O18" s="50">
        <f t="shared" ref="O18" si="34">N18/N17*100</f>
        <v>105.93988719925753</v>
      </c>
      <c r="P18" s="55">
        <v>482607.6</v>
      </c>
      <c r="Q18" s="61">
        <f t="shared" ref="Q18" si="35">P18/P17*100</f>
        <v>99.86590946902632</v>
      </c>
    </row>
    <row r="19" spans="2:17" ht="12" customHeight="1">
      <c r="B19" s="25">
        <v>1994</v>
      </c>
      <c r="C19" s="27" t="s">
        <v>17</v>
      </c>
      <c r="D19" s="39">
        <v>57976.3</v>
      </c>
      <c r="E19" s="50">
        <f t="shared" si="0"/>
        <v>103.78281907019125</v>
      </c>
      <c r="F19" s="46">
        <v>9039.6</v>
      </c>
      <c r="G19" s="50">
        <f t="shared" si="0"/>
        <v>108.15376700446274</v>
      </c>
      <c r="H19" s="46">
        <v>14144</v>
      </c>
      <c r="I19" s="50">
        <f t="shared" ref="I19" si="36">H19/H18*100</f>
        <v>100.46382123349456</v>
      </c>
      <c r="J19" s="46">
        <v>2011.9</v>
      </c>
      <c r="K19" s="50">
        <f t="shared" ref="K19" si="37">J19/J18*100</f>
        <v>99.579291229459514</v>
      </c>
      <c r="L19" s="46">
        <v>12064.8</v>
      </c>
      <c r="M19" s="50">
        <f t="shared" ref="M19" si="38">L19/L18*100</f>
        <v>99.583993660855768</v>
      </c>
      <c r="N19" s="46">
        <v>20716</v>
      </c>
      <c r="O19" s="50">
        <f t="shared" ref="O19" si="39">N19/N18*100</f>
        <v>107.3885343714847</v>
      </c>
      <c r="P19" s="55">
        <v>495612.2</v>
      </c>
      <c r="Q19" s="61">
        <f t="shared" ref="Q19" si="40">P19/P18*100</f>
        <v>102.69465296443737</v>
      </c>
    </row>
    <row r="20" spans="2:17" ht="12" customHeight="1">
      <c r="B20" s="28">
        <v>1995</v>
      </c>
      <c r="C20" s="27" t="s">
        <v>18</v>
      </c>
      <c r="D20" s="40">
        <v>56700</v>
      </c>
      <c r="E20" s="51">
        <f t="shared" si="0"/>
        <v>97.798583214175437</v>
      </c>
      <c r="F20" s="47">
        <v>8284.6</v>
      </c>
      <c r="G20" s="51">
        <f t="shared" si="0"/>
        <v>91.647860524801985</v>
      </c>
      <c r="H20" s="47">
        <v>14031.8</v>
      </c>
      <c r="I20" s="51">
        <f t="shared" ref="I20" si="41">H20/H19*100</f>
        <v>99.206730769230774</v>
      </c>
      <c r="J20" s="47">
        <v>2184.3000000000002</v>
      </c>
      <c r="K20" s="51">
        <f t="shared" ref="K20" si="42">J20/J19*100</f>
        <v>108.56901436453103</v>
      </c>
      <c r="L20" s="47">
        <v>10802.9</v>
      </c>
      <c r="M20" s="51">
        <f t="shared" ref="M20" si="43">L20/L19*100</f>
        <v>89.540647171938204</v>
      </c>
      <c r="N20" s="47">
        <v>21396.400000000001</v>
      </c>
      <c r="O20" s="51">
        <f t="shared" ref="O20" si="44">N20/N19*100</f>
        <v>103.28441784128211</v>
      </c>
      <c r="P20" s="56">
        <v>504594.3</v>
      </c>
      <c r="Q20" s="62">
        <f t="shared" ref="Q20" si="45">P20/P19*100</f>
        <v>101.81232423253503</v>
      </c>
    </row>
    <row r="21" spans="2:17" ht="12" customHeight="1">
      <c r="B21" s="23">
        <v>1996</v>
      </c>
      <c r="C21" s="30" t="s">
        <v>19</v>
      </c>
      <c r="D21" s="38">
        <v>56396.4</v>
      </c>
      <c r="E21" s="49">
        <f t="shared" si="0"/>
        <v>99.464550264550269</v>
      </c>
      <c r="F21" s="45">
        <v>7932.6</v>
      </c>
      <c r="G21" s="49">
        <f t="shared" si="0"/>
        <v>95.751152741230712</v>
      </c>
      <c r="H21" s="45">
        <v>14004.1</v>
      </c>
      <c r="I21" s="49">
        <f t="shared" ref="I21" si="46">H21/H20*100</f>
        <v>99.802591257001964</v>
      </c>
      <c r="J21" s="45">
        <v>2106.9</v>
      </c>
      <c r="K21" s="49">
        <f t="shared" ref="K21" si="47">J21/J20*100</f>
        <v>96.456530696332919</v>
      </c>
      <c r="L21" s="45">
        <v>10965.9</v>
      </c>
      <c r="M21" s="49">
        <f t="shared" ref="M21" si="48">L21/L20*100</f>
        <v>101.5088541039906</v>
      </c>
      <c r="N21" s="45">
        <v>21386.799999999999</v>
      </c>
      <c r="O21" s="49">
        <f t="shared" ref="O21" si="49">N21/N20*100</f>
        <v>99.955132639135542</v>
      </c>
      <c r="P21" s="54">
        <v>515943.9</v>
      </c>
      <c r="Q21" s="60">
        <f t="shared" ref="Q21" si="50">P21/P20*100</f>
        <v>102.24925251831026</v>
      </c>
    </row>
    <row r="22" spans="2:17" ht="12" customHeight="1">
      <c r="B22" s="25">
        <v>1997</v>
      </c>
      <c r="C22" s="27" t="s">
        <v>20</v>
      </c>
      <c r="D22" s="39">
        <v>56150.3</v>
      </c>
      <c r="E22" s="50">
        <f t="shared" si="0"/>
        <v>99.56362462852239</v>
      </c>
      <c r="F22" s="46">
        <v>7554.9</v>
      </c>
      <c r="G22" s="50">
        <f t="shared" si="0"/>
        <v>95.238635504122215</v>
      </c>
      <c r="H22" s="46">
        <v>14153.2</v>
      </c>
      <c r="I22" s="50">
        <f t="shared" ref="I22" si="51">H22/H21*100</f>
        <v>101.06468819845618</v>
      </c>
      <c r="J22" s="46">
        <v>2042.3</v>
      </c>
      <c r="K22" s="50">
        <f t="shared" ref="K22" si="52">J22/J21*100</f>
        <v>96.933883905263656</v>
      </c>
      <c r="L22" s="46">
        <v>11596.5</v>
      </c>
      <c r="M22" s="50">
        <f t="shared" ref="M22" si="53">L22/L21*100</f>
        <v>105.75055399009659</v>
      </c>
      <c r="N22" s="46">
        <v>20803.400000000001</v>
      </c>
      <c r="O22" s="50">
        <f t="shared" ref="O22" si="54">N22/N21*100</f>
        <v>97.272149176127343</v>
      </c>
      <c r="P22" s="55">
        <v>521295.4</v>
      </c>
      <c r="Q22" s="61">
        <f t="shared" ref="Q22" si="55">P22/P21*100</f>
        <v>101.03722517118625</v>
      </c>
    </row>
    <row r="23" spans="2:17" ht="12" customHeight="1">
      <c r="B23" s="25">
        <v>1998</v>
      </c>
      <c r="C23" s="27" t="s">
        <v>21</v>
      </c>
      <c r="D23" s="39">
        <v>56373.7</v>
      </c>
      <c r="E23" s="50">
        <f t="shared" si="0"/>
        <v>100.3978607416167</v>
      </c>
      <c r="F23" s="46">
        <v>7614</v>
      </c>
      <c r="G23" s="50">
        <f t="shared" si="0"/>
        <v>100.78227375610531</v>
      </c>
      <c r="H23" s="46">
        <v>14378</v>
      </c>
      <c r="I23" s="50">
        <f t="shared" ref="I23" si="56">H23/H22*100</f>
        <v>101.58833338043694</v>
      </c>
      <c r="J23" s="46">
        <v>2013.5</v>
      </c>
      <c r="K23" s="50">
        <f t="shared" ref="K23" si="57">J23/J22*100</f>
        <v>98.589825197081723</v>
      </c>
      <c r="L23" s="46">
        <v>10619.1</v>
      </c>
      <c r="M23" s="50">
        <f t="shared" ref="M23" si="58">L23/L22*100</f>
        <v>91.571594877764852</v>
      </c>
      <c r="N23" s="46">
        <v>21749.200000000001</v>
      </c>
      <c r="O23" s="50">
        <f t="shared" ref="O23" si="59">N23/N22*100</f>
        <v>104.54637222761664</v>
      </c>
      <c r="P23" s="55">
        <v>510919.2</v>
      </c>
      <c r="Q23" s="61">
        <f t="shared" ref="Q23" si="60">P23/P22*100</f>
        <v>98.009535476430443</v>
      </c>
    </row>
    <row r="24" spans="2:17" ht="12" customHeight="1">
      <c r="B24" s="25">
        <v>1999</v>
      </c>
      <c r="C24" s="27" t="s">
        <v>22</v>
      </c>
      <c r="D24" s="39">
        <v>54932.4</v>
      </c>
      <c r="E24" s="50">
        <f t="shared" si="0"/>
        <v>97.443311331347786</v>
      </c>
      <c r="F24" s="46">
        <v>7076.2</v>
      </c>
      <c r="G24" s="50">
        <f t="shared" si="0"/>
        <v>92.936695560809028</v>
      </c>
      <c r="H24" s="46">
        <v>14634.5</v>
      </c>
      <c r="I24" s="50">
        <f t="shared" ref="I24" si="61">H24/H23*100</f>
        <v>101.78397551815273</v>
      </c>
      <c r="J24" s="46">
        <v>1933.3</v>
      </c>
      <c r="K24" s="50">
        <f t="shared" ref="K24" si="62">J24/J23*100</f>
        <v>96.016886019369252</v>
      </c>
      <c r="L24" s="46">
        <v>10348.299999999999</v>
      </c>
      <c r="M24" s="50">
        <f t="shared" ref="M24" si="63">L24/L23*100</f>
        <v>97.449878049928898</v>
      </c>
      <c r="N24" s="46">
        <v>20940.2</v>
      </c>
      <c r="O24" s="50">
        <f t="shared" ref="O24" si="64">N24/N23*100</f>
        <v>96.280322954407509</v>
      </c>
      <c r="P24" s="55">
        <v>506599.2</v>
      </c>
      <c r="Q24" s="61">
        <f t="shared" ref="Q24" si="65">P24/P23*100</f>
        <v>99.154465128732681</v>
      </c>
    </row>
    <row r="25" spans="2:17" ht="12" customHeight="1">
      <c r="B25" s="28">
        <v>2000</v>
      </c>
      <c r="C25" s="29" t="s">
        <v>23</v>
      </c>
      <c r="D25" s="40">
        <v>53374.8</v>
      </c>
      <c r="E25" s="51">
        <f t="shared" si="0"/>
        <v>97.164514931078926</v>
      </c>
      <c r="F25" s="47">
        <v>6767.1</v>
      </c>
      <c r="G25" s="51">
        <f t="shared" si="0"/>
        <v>95.631836296317246</v>
      </c>
      <c r="H25" s="47">
        <v>14957.8</v>
      </c>
      <c r="I25" s="51">
        <f t="shared" ref="I25" si="66">H25/H24*100</f>
        <v>102.20916327855409</v>
      </c>
      <c r="J25" s="47">
        <v>1747.3</v>
      </c>
      <c r="K25" s="51">
        <f t="shared" ref="K25" si="67">J25/J24*100</f>
        <v>90.379144468008064</v>
      </c>
      <c r="L25" s="47">
        <v>9964.5</v>
      </c>
      <c r="M25" s="51">
        <f t="shared" ref="M25" si="68">L25/L24*100</f>
        <v>96.29117826116368</v>
      </c>
      <c r="N25" s="47">
        <v>19938</v>
      </c>
      <c r="O25" s="51">
        <f t="shared" ref="O25" si="69">N25/N24*100</f>
        <v>95.213990315278735</v>
      </c>
      <c r="P25" s="56">
        <v>510834.7</v>
      </c>
      <c r="Q25" s="62">
        <f t="shared" ref="Q25" si="70">P25/P24*100</f>
        <v>100.83606527606044</v>
      </c>
    </row>
    <row r="26" spans="2:17" ht="12" customHeight="1">
      <c r="B26" s="23">
        <v>2001</v>
      </c>
      <c r="C26" s="27" t="s">
        <v>24</v>
      </c>
      <c r="D26" s="38">
        <v>51954.1</v>
      </c>
      <c r="E26" s="49">
        <f t="shared" si="0"/>
        <v>97.338257005178463</v>
      </c>
      <c r="F26" s="45">
        <v>6442.8</v>
      </c>
      <c r="G26" s="49">
        <f t="shared" si="0"/>
        <v>95.207696058873069</v>
      </c>
      <c r="H26" s="45">
        <v>14627.2</v>
      </c>
      <c r="I26" s="49">
        <f t="shared" ref="I26" si="71">H26/H25*100</f>
        <v>97.789781919801058</v>
      </c>
      <c r="J26" s="45">
        <v>1650.9</v>
      </c>
      <c r="K26" s="49">
        <f t="shared" ref="K26" si="72">J26/J25*100</f>
        <v>94.482916499742458</v>
      </c>
      <c r="L26" s="45">
        <v>9552.9</v>
      </c>
      <c r="M26" s="49">
        <f t="shared" ref="M26" si="73">L26/L25*100</f>
        <v>95.869336143308743</v>
      </c>
      <c r="N26" s="45">
        <v>19680.3</v>
      </c>
      <c r="O26" s="49">
        <f t="shared" ref="O26" si="74">N26/N25*100</f>
        <v>98.707493229009927</v>
      </c>
      <c r="P26" s="54">
        <v>501710.6</v>
      </c>
      <c r="Q26" s="60">
        <f t="shared" ref="Q26" si="75">P26/P25*100</f>
        <v>98.213884060734316</v>
      </c>
    </row>
    <row r="27" spans="2:17" ht="12" customHeight="1">
      <c r="B27" s="25">
        <v>2002</v>
      </c>
      <c r="C27" s="27" t="s">
        <v>25</v>
      </c>
      <c r="D27" s="39">
        <v>51291.1</v>
      </c>
      <c r="E27" s="50">
        <f t="shared" si="0"/>
        <v>98.723873573019262</v>
      </c>
      <c r="F27" s="46">
        <v>6406.5</v>
      </c>
      <c r="G27" s="50">
        <f t="shared" si="0"/>
        <v>99.436580368783751</v>
      </c>
      <c r="H27" s="46">
        <v>14290.4</v>
      </c>
      <c r="I27" s="50">
        <f t="shared" ref="I27" si="76">H27/H26*100</f>
        <v>97.697440385036089</v>
      </c>
      <c r="J27" s="46">
        <v>1503.7</v>
      </c>
      <c r="K27" s="50">
        <f t="shared" ref="K27" si="77">J27/J26*100</f>
        <v>91.083651341692402</v>
      </c>
      <c r="L27" s="46">
        <v>9289</v>
      </c>
      <c r="M27" s="50">
        <f t="shared" ref="M27" si="78">L27/L26*100</f>
        <v>97.237488092621092</v>
      </c>
      <c r="N27" s="46">
        <v>19801.5</v>
      </c>
      <c r="O27" s="50">
        <f t="shared" ref="O27" si="79">N27/N26*100</f>
        <v>100.61584427066661</v>
      </c>
      <c r="P27" s="55">
        <v>498008.8</v>
      </c>
      <c r="Q27" s="61">
        <f t="shared" ref="Q27" si="80">P27/P26*100</f>
        <v>99.262164283553105</v>
      </c>
    </row>
    <row r="28" spans="2:17" ht="12" customHeight="1">
      <c r="B28" s="25">
        <v>2003</v>
      </c>
      <c r="C28" s="27" t="s">
        <v>26</v>
      </c>
      <c r="D28" s="39">
        <v>50000.4</v>
      </c>
      <c r="E28" s="50">
        <f t="shared" si="0"/>
        <v>97.483579022481493</v>
      </c>
      <c r="F28" s="46">
        <v>6432.1</v>
      </c>
      <c r="G28" s="50">
        <f t="shared" si="0"/>
        <v>100.39959416217906</v>
      </c>
      <c r="H28" s="46">
        <v>13798.7</v>
      </c>
      <c r="I28" s="50">
        <f t="shared" ref="I28" si="81">H28/H27*100</f>
        <v>96.559228573028051</v>
      </c>
      <c r="J28" s="46">
        <v>1317.3</v>
      </c>
      <c r="K28" s="50">
        <f t="shared" ref="K28" si="82">J28/J27*100</f>
        <v>87.603910354458989</v>
      </c>
      <c r="L28" s="46">
        <v>8923.2000000000007</v>
      </c>
      <c r="M28" s="50">
        <f t="shared" ref="M28" si="83">L28/L27*100</f>
        <v>96.062008827645613</v>
      </c>
      <c r="N28" s="46">
        <v>19529.099999999999</v>
      </c>
      <c r="O28" s="50">
        <f t="shared" ref="O28" si="84">N28/N27*100</f>
        <v>98.624346640406031</v>
      </c>
      <c r="P28" s="55">
        <v>501889.1</v>
      </c>
      <c r="Q28" s="61">
        <f t="shared" ref="Q28" si="85">P28/P27*100</f>
        <v>100.77916293848624</v>
      </c>
    </row>
    <row r="29" spans="2:17" ht="12" customHeight="1">
      <c r="B29" s="25">
        <v>2004</v>
      </c>
      <c r="C29" s="27" t="s">
        <v>27</v>
      </c>
      <c r="D29" s="39">
        <v>49083</v>
      </c>
      <c r="E29" s="50">
        <f t="shared" si="0"/>
        <v>98.165214678282581</v>
      </c>
      <c r="F29" s="46">
        <v>6086.3</v>
      </c>
      <c r="G29" s="50">
        <f t="shared" si="0"/>
        <v>94.623839803485637</v>
      </c>
      <c r="H29" s="46">
        <v>13937.3</v>
      </c>
      <c r="I29" s="50">
        <f t="shared" ref="I29" si="86">H29/H28*100</f>
        <v>101.00444244747693</v>
      </c>
      <c r="J29" s="46">
        <v>1263.4000000000001</v>
      </c>
      <c r="K29" s="50">
        <f t="shared" ref="K29" si="87">J29/J28*100</f>
        <v>95.908297274728625</v>
      </c>
      <c r="L29" s="46">
        <v>8977.4</v>
      </c>
      <c r="M29" s="50">
        <f t="shared" ref="M29" si="88">L29/L28*100</f>
        <v>100.60740541509772</v>
      </c>
      <c r="N29" s="46">
        <v>18818.5</v>
      </c>
      <c r="O29" s="50">
        <f t="shared" ref="O29" si="89">N29/N28*100</f>
        <v>96.361327454926254</v>
      </c>
      <c r="P29" s="55">
        <v>502760.8</v>
      </c>
      <c r="Q29" s="61">
        <f t="shared" ref="Q29" si="90">P29/P28*100</f>
        <v>100.17368378791251</v>
      </c>
    </row>
    <row r="30" spans="2:17" ht="12" customHeight="1">
      <c r="B30" s="28">
        <v>2005</v>
      </c>
      <c r="C30" s="27" t="s">
        <v>28</v>
      </c>
      <c r="D30" s="40">
        <v>47661.3</v>
      </c>
      <c r="E30" s="51">
        <f t="shared" si="0"/>
        <v>97.103477782531627</v>
      </c>
      <c r="F30" s="47">
        <v>5828.4</v>
      </c>
      <c r="G30" s="51">
        <f t="shared" si="0"/>
        <v>95.762614396267026</v>
      </c>
      <c r="H30" s="47">
        <v>13496.9</v>
      </c>
      <c r="I30" s="51">
        <f t="shared" ref="I30" si="91">H30/H29*100</f>
        <v>96.840134028829112</v>
      </c>
      <c r="J30" s="47">
        <v>1153.5999999999999</v>
      </c>
      <c r="K30" s="51">
        <f t="shared" ref="K30" si="92">J30/J29*100</f>
        <v>91.309165743232541</v>
      </c>
      <c r="L30" s="47">
        <v>9078.9</v>
      </c>
      <c r="M30" s="51">
        <f t="shared" ref="M30" si="93">L30/L29*100</f>
        <v>101.13061688239358</v>
      </c>
      <c r="N30" s="47">
        <v>18103.5</v>
      </c>
      <c r="O30" s="51">
        <f t="shared" ref="O30" si="94">N30/N29*100</f>
        <v>96.200547333740744</v>
      </c>
      <c r="P30" s="56">
        <v>505349.4</v>
      </c>
      <c r="Q30" s="62">
        <f t="shared" ref="Q30" si="95">P30/P29*100</f>
        <v>100.51487705485394</v>
      </c>
    </row>
    <row r="31" spans="2:17" ht="12" customHeight="1">
      <c r="B31" s="23">
        <v>2006</v>
      </c>
      <c r="C31" s="30" t="s">
        <v>29</v>
      </c>
      <c r="D31" s="38">
        <v>46179.199999999997</v>
      </c>
      <c r="E31" s="49">
        <f t="shared" si="0"/>
        <v>96.890349193160901</v>
      </c>
      <c r="F31" s="45">
        <v>5610.7</v>
      </c>
      <c r="G31" s="49">
        <f t="shared" si="0"/>
        <v>96.264841122778122</v>
      </c>
      <c r="H31" s="45">
        <v>13515.1</v>
      </c>
      <c r="I31" s="49">
        <f t="shared" ref="I31" si="96">H31/H30*100</f>
        <v>100.13484577940119</v>
      </c>
      <c r="J31" s="45">
        <v>1103</v>
      </c>
      <c r="K31" s="49">
        <f t="shared" ref="K31" si="97">J31/J30*100</f>
        <v>95.613730929264918</v>
      </c>
      <c r="L31" s="45">
        <v>8953</v>
      </c>
      <c r="M31" s="49">
        <f t="shared" ref="M31" si="98">L31/L30*100</f>
        <v>98.613268127196037</v>
      </c>
      <c r="N31" s="45">
        <v>16997.400000000001</v>
      </c>
      <c r="O31" s="49">
        <f t="shared" ref="O31" si="99">N31/N30*100</f>
        <v>93.890131742480747</v>
      </c>
      <c r="P31" s="54">
        <v>509106.3</v>
      </c>
      <c r="Q31" s="60">
        <f t="shared" ref="Q31" si="100">P31/P30*100</f>
        <v>100.74342623143511</v>
      </c>
    </row>
    <row r="32" spans="2:17" ht="12" customHeight="1">
      <c r="B32" s="25">
        <v>2007</v>
      </c>
      <c r="C32" s="27" t="s">
        <v>30</v>
      </c>
      <c r="D32" s="39">
        <v>45040.5</v>
      </c>
      <c r="E32" s="50">
        <f t="shared" si="0"/>
        <v>97.534171228605089</v>
      </c>
      <c r="F32" s="46">
        <v>5380</v>
      </c>
      <c r="G32" s="50">
        <f t="shared" si="0"/>
        <v>95.888213591886924</v>
      </c>
      <c r="H32" s="46">
        <v>13306.6</v>
      </c>
      <c r="I32" s="50">
        <f t="shared" ref="I32" si="101">H32/H31*100</f>
        <v>98.457281115197077</v>
      </c>
      <c r="J32" s="46">
        <v>977.7</v>
      </c>
      <c r="K32" s="50">
        <f t="shared" ref="K32" si="102">J32/J31*100</f>
        <v>88.640072529465101</v>
      </c>
      <c r="L32" s="46">
        <v>9115</v>
      </c>
      <c r="M32" s="50">
        <f t="shared" ref="M32" si="103">L32/L31*100</f>
        <v>101.80944934658773</v>
      </c>
      <c r="N32" s="46">
        <v>16261.1</v>
      </c>
      <c r="O32" s="50">
        <f t="shared" ref="O32" si="104">N32/N31*100</f>
        <v>95.668161012860793</v>
      </c>
      <c r="P32" s="55">
        <v>513023.3</v>
      </c>
      <c r="Q32" s="61">
        <f t="shared" ref="Q32" si="105">P32/P31*100</f>
        <v>100.76938745405428</v>
      </c>
    </row>
    <row r="33" spans="2:17" ht="12" customHeight="1">
      <c r="B33" s="25">
        <v>2008</v>
      </c>
      <c r="C33" s="27" t="s">
        <v>31</v>
      </c>
      <c r="D33" s="39">
        <v>44671.4</v>
      </c>
      <c r="E33" s="50">
        <f t="shared" si="0"/>
        <v>99.180515313995187</v>
      </c>
      <c r="F33" s="46">
        <v>5282.3</v>
      </c>
      <c r="G33" s="50">
        <f t="shared" si="0"/>
        <v>98.184014869888486</v>
      </c>
      <c r="H33" s="46">
        <v>12900.2</v>
      </c>
      <c r="I33" s="50">
        <f t="shared" ref="I33" si="106">H33/H32*100</f>
        <v>96.945876482347103</v>
      </c>
      <c r="J33" s="46">
        <v>916.2</v>
      </c>
      <c r="K33" s="50">
        <f t="shared" ref="K33" si="107">J33/J32*100</f>
        <v>93.709726910095128</v>
      </c>
      <c r="L33" s="46">
        <v>9235.9</v>
      </c>
      <c r="M33" s="50">
        <f t="shared" ref="M33" si="108">L33/L32*100</f>
        <v>101.32638507953922</v>
      </c>
      <c r="N33" s="46">
        <v>16336.9</v>
      </c>
      <c r="O33" s="50">
        <f t="shared" ref="O33" si="109">N33/N32*100</f>
        <v>100.46614312684873</v>
      </c>
      <c r="P33" s="55">
        <v>489520.1</v>
      </c>
      <c r="Q33" s="61">
        <f t="shared" ref="Q33" si="110">P33/P32*100</f>
        <v>95.418687611264446</v>
      </c>
    </row>
    <row r="34" spans="2:17" ht="12" customHeight="1">
      <c r="B34" s="25">
        <v>2009</v>
      </c>
      <c r="C34" s="27" t="s">
        <v>32</v>
      </c>
      <c r="D34" s="39">
        <v>42908.3</v>
      </c>
      <c r="E34" s="50">
        <f t="shared" si="0"/>
        <v>96.053179439193755</v>
      </c>
      <c r="F34" s="46">
        <v>5120.6000000000004</v>
      </c>
      <c r="G34" s="50">
        <f t="shared" si="0"/>
        <v>96.938833462696167</v>
      </c>
      <c r="H34" s="46">
        <v>12486.5</v>
      </c>
      <c r="I34" s="50">
        <f t="shared" ref="I34" si="111">H34/H33*100</f>
        <v>96.793072975612773</v>
      </c>
      <c r="J34" s="46">
        <v>865</v>
      </c>
      <c r="K34" s="50">
        <f t="shared" ref="K34" si="112">J34/J33*100</f>
        <v>94.411700502073785</v>
      </c>
      <c r="L34" s="46">
        <v>8942.7000000000007</v>
      </c>
      <c r="M34" s="50">
        <f t="shared" ref="M34" si="113">L34/L33*100</f>
        <v>96.825431197825878</v>
      </c>
      <c r="N34" s="46">
        <v>15493.4</v>
      </c>
      <c r="O34" s="50">
        <f t="shared" ref="O34" si="114">N34/N33*100</f>
        <v>94.836841750882968</v>
      </c>
      <c r="P34" s="65">
        <v>473996.4</v>
      </c>
      <c r="Q34" s="61">
        <f t="shared" ref="Q34" si="115">P34/P33*100</f>
        <v>96.828792117014203</v>
      </c>
    </row>
    <row r="35" spans="2:17" ht="12" customHeight="1">
      <c r="B35" s="25">
        <v>2010</v>
      </c>
      <c r="C35" s="27" t="s">
        <v>33</v>
      </c>
      <c r="D35" s="39">
        <v>42468.800000000003</v>
      </c>
      <c r="E35" s="50">
        <f t="shared" si="0"/>
        <v>98.975722645735203</v>
      </c>
      <c r="F35" s="46">
        <v>5046.8</v>
      </c>
      <c r="G35" s="50">
        <f t="shared" si="0"/>
        <v>98.558762645002545</v>
      </c>
      <c r="H35" s="46">
        <v>12693.6</v>
      </c>
      <c r="I35" s="50">
        <f t="shared" ref="I35" si="116">H35/H34*100</f>
        <v>101.65859127858087</v>
      </c>
      <c r="J35" s="46">
        <v>748</v>
      </c>
      <c r="K35" s="50">
        <f t="shared" ref="K35" si="117">J35/J34*100</f>
        <v>86.473988439306353</v>
      </c>
      <c r="L35" s="46">
        <v>8424.2999999999993</v>
      </c>
      <c r="M35" s="50">
        <f t="shared" ref="M35" si="118">L35/L34*100</f>
        <v>94.203093025596289</v>
      </c>
      <c r="N35" s="46">
        <v>15556.1</v>
      </c>
      <c r="O35" s="50">
        <f t="shared" ref="O35" si="119">N35/N34*100</f>
        <v>100.40468844798431</v>
      </c>
      <c r="P35" s="65">
        <v>480527.5</v>
      </c>
      <c r="Q35" s="61">
        <f t="shared" ref="Q35" si="120">P35/P34*100</f>
        <v>101.37787966322107</v>
      </c>
    </row>
    <row r="36" spans="2:17" ht="12" customHeight="1">
      <c r="B36" s="23">
        <v>2011</v>
      </c>
      <c r="C36" s="30" t="s">
        <v>41</v>
      </c>
      <c r="D36" s="38">
        <v>42576.2</v>
      </c>
      <c r="E36" s="49">
        <f t="shared" ref="E36" si="121">D36/D35*100</f>
        <v>100.2528915344912</v>
      </c>
      <c r="F36" s="45">
        <v>5057.1000000000004</v>
      </c>
      <c r="G36" s="49">
        <f t="shared" ref="G36" si="122">F36/F35*100</f>
        <v>100.20408972021875</v>
      </c>
      <c r="H36" s="45">
        <v>12527.7</v>
      </c>
      <c r="I36" s="49">
        <f t="shared" ref="I36" si="123">H36/H35*100</f>
        <v>98.693042162979765</v>
      </c>
      <c r="J36" s="45">
        <v>769</v>
      </c>
      <c r="K36" s="49">
        <f t="shared" ref="K36" si="124">J36/J35*100</f>
        <v>102.80748663101605</v>
      </c>
      <c r="L36" s="45">
        <v>8471.9</v>
      </c>
      <c r="M36" s="49">
        <f t="shared" ref="M36" si="125">L36/L35*100</f>
        <v>100.56503210949279</v>
      </c>
      <c r="N36" s="45">
        <v>15750.5</v>
      </c>
      <c r="O36" s="49">
        <f t="shared" ref="O36" si="126">N36/N35*100</f>
        <v>101.24967054724515</v>
      </c>
      <c r="P36" s="66">
        <v>474170.5</v>
      </c>
      <c r="Q36" s="60">
        <f t="shared" ref="Q36" si="127">P36/P35*100</f>
        <v>98.677078835238362</v>
      </c>
    </row>
    <row r="37" spans="2:17" ht="12" customHeight="1">
      <c r="B37" s="25">
        <v>2012</v>
      </c>
      <c r="C37" s="27" t="s">
        <v>42</v>
      </c>
      <c r="D37" s="39">
        <v>42771.5</v>
      </c>
      <c r="E37" s="50">
        <f t="shared" ref="E37" si="128">D37/D36*100</f>
        <v>100.45870697713748</v>
      </c>
      <c r="F37" s="46">
        <v>5169.1000000000004</v>
      </c>
      <c r="G37" s="50">
        <f t="shared" ref="G37" si="129">F37/F36*100</f>
        <v>102.21470803424889</v>
      </c>
      <c r="H37" s="46">
        <v>12337</v>
      </c>
      <c r="I37" s="50">
        <f t="shared" ref="I37" si="130">H37/H36*100</f>
        <v>98.47777325446809</v>
      </c>
      <c r="J37" s="46">
        <v>859.6</v>
      </c>
      <c r="K37" s="50">
        <f t="shared" ref="K37" si="131">J37/J36*100</f>
        <v>111.78153446033809</v>
      </c>
      <c r="L37" s="46">
        <v>8391.2999999999993</v>
      </c>
      <c r="M37" s="50">
        <f t="shared" ref="M37" si="132">L37/L36*100</f>
        <v>99.048619554055165</v>
      </c>
      <c r="N37" s="46">
        <v>16014.5</v>
      </c>
      <c r="O37" s="50">
        <f t="shared" ref="O37" si="133">N37/N36*100</f>
        <v>101.67613726548363</v>
      </c>
      <c r="P37" s="65">
        <v>474403.7</v>
      </c>
      <c r="Q37" s="61">
        <f t="shared" ref="Q37" si="134">P37/P36*100</f>
        <v>100.04918062173837</v>
      </c>
    </row>
    <row r="38" spans="2:17" ht="12" customHeight="1">
      <c r="B38" s="31">
        <v>2013</v>
      </c>
      <c r="C38" s="32" t="s">
        <v>44</v>
      </c>
      <c r="D38" s="41">
        <v>42828.1</v>
      </c>
      <c r="E38" s="52">
        <f t="shared" ref="E38" si="135">D38/D37*100</f>
        <v>100.13233110833148</v>
      </c>
      <c r="F38" s="48">
        <v>4933.8999999999996</v>
      </c>
      <c r="G38" s="52">
        <f t="shared" ref="G38" si="136">F38/F37*100</f>
        <v>95.449884892921389</v>
      </c>
      <c r="H38" s="48">
        <v>12352</v>
      </c>
      <c r="I38" s="52">
        <f t="shared" ref="I38" si="137">H38/H37*100</f>
        <v>100.12158547458863</v>
      </c>
      <c r="J38" s="48">
        <v>846.2</v>
      </c>
      <c r="K38" s="52">
        <f t="shared" ref="K38" si="138">J38/J37*100</f>
        <v>98.441135411819459</v>
      </c>
      <c r="L38" s="48">
        <v>8652</v>
      </c>
      <c r="M38" s="52">
        <f t="shared" ref="M38" si="139">L38/L37*100</f>
        <v>103.10678917450218</v>
      </c>
      <c r="N38" s="48">
        <v>16044</v>
      </c>
      <c r="O38" s="52">
        <f t="shared" ref="O38" si="140">N38/N37*100</f>
        <v>100.18420806144432</v>
      </c>
      <c r="P38" s="57">
        <v>482430.4</v>
      </c>
      <c r="Q38" s="63">
        <f t="shared" ref="Q38" si="141">P38/P37*100</f>
        <v>101.69195560658571</v>
      </c>
    </row>
    <row r="39" spans="2:17" ht="12" customHeight="1">
      <c r="B39" s="8" t="s">
        <v>39</v>
      </c>
      <c r="C39" s="7"/>
      <c r="D39" s="2"/>
      <c r="E39" s="2"/>
      <c r="F39" s="2"/>
      <c r="G39" s="2"/>
      <c r="H39" s="2"/>
      <c r="I39" s="2"/>
      <c r="J39" s="2"/>
      <c r="K39" s="2"/>
      <c r="L39" s="2"/>
      <c r="M39" s="2"/>
      <c r="N39" s="2"/>
      <c r="O39" s="2"/>
      <c r="P39" s="2"/>
      <c r="Q39" s="2"/>
    </row>
    <row r="40" spans="2:17" ht="12" customHeight="1">
      <c r="B40" s="4" t="s">
        <v>36</v>
      </c>
      <c r="C40" s="5"/>
      <c r="D40" s="5"/>
      <c r="E40" s="5"/>
      <c r="F40" s="5"/>
      <c r="G40" s="5"/>
      <c r="H40" s="5"/>
      <c r="I40" s="5"/>
      <c r="J40" s="4"/>
      <c r="K40" s="5"/>
      <c r="L40" s="5"/>
      <c r="M40" s="5"/>
      <c r="N40" s="5"/>
    </row>
    <row r="41" spans="2:17" ht="12" customHeight="1">
      <c r="B41" s="4" t="s">
        <v>37</v>
      </c>
      <c r="C41" s="5"/>
      <c r="D41" s="5"/>
      <c r="E41" s="5"/>
      <c r="F41" s="5"/>
      <c r="G41" s="5"/>
      <c r="H41" s="5"/>
      <c r="I41" s="5"/>
      <c r="J41" s="4"/>
      <c r="K41" s="5"/>
      <c r="L41" s="5"/>
      <c r="M41" s="5"/>
      <c r="N41" s="5"/>
    </row>
    <row r="42" spans="2:17" ht="12" customHeight="1">
      <c r="B42" s="4" t="s">
        <v>38</v>
      </c>
      <c r="C42" s="6"/>
      <c r="D42" s="6"/>
      <c r="E42" s="6"/>
      <c r="F42" s="6"/>
      <c r="G42" s="6"/>
      <c r="H42" s="6"/>
      <c r="I42" s="6"/>
      <c r="J42" s="6"/>
      <c r="K42" s="6"/>
      <c r="L42" s="6"/>
      <c r="M42" s="6"/>
      <c r="N42" s="6"/>
    </row>
    <row r="43" spans="2:17" ht="12" customHeight="1">
      <c r="B43" s="9" t="s">
        <v>40</v>
      </c>
    </row>
    <row r="44" spans="2:17" ht="12" customHeight="1">
      <c r="B44" s="64" t="s">
        <v>43</v>
      </c>
      <c r="Q44" s="10" t="s">
        <v>45</v>
      </c>
    </row>
  </sheetData>
  <mergeCells count="8">
    <mergeCell ref="N5:O5"/>
    <mergeCell ref="P5:Q5"/>
    <mergeCell ref="B5:C6"/>
    <mergeCell ref="D5:E5"/>
    <mergeCell ref="F5:G5"/>
    <mergeCell ref="H5:I5"/>
    <mergeCell ref="J5:K5"/>
    <mergeCell ref="L5:M5"/>
  </mergeCells>
  <phoneticPr fontId="1"/>
  <pageMargins left="0.7" right="0.7" top="0.75" bottom="0.75" header="0.3" footer="0.3"/>
  <pageSetup paperSize="9" orientation="landscape" horizontalDpi="4294967294" verticalDpi="0" r:id="rId1"/>
  <ignoredErrors>
    <ignoredError sqref="C15:C3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データ表 (23年基準)</vt:lpstr>
      <vt:lpstr>データ表 (17年基準)</vt:lpstr>
      <vt:lpstr>'データ表 (17年基準)'!Print_Area</vt:lpstr>
      <vt:lpstr>'データ表 (23年基準)'!Print_Area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ito</dc:creator>
  <cp:lastModifiedBy>Windows User</cp:lastModifiedBy>
  <cp:lastPrinted>2021-04-12T01:18:30Z</cp:lastPrinted>
  <dcterms:created xsi:type="dcterms:W3CDTF">2014-02-24T03:35:42Z</dcterms:created>
  <dcterms:modified xsi:type="dcterms:W3CDTF">2025-04-14T01:09:12Z</dcterms:modified>
</cp:coreProperties>
</file>