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4515" windowWidth="27405" windowHeight="7455"/>
  </bookViews>
  <sheets>
    <sheet name="データ表 (2018～)" sheetId="3" r:id="rId1"/>
    <sheet name="データ表" sheetId="2" r:id="rId2"/>
  </sheets>
  <externalReferences>
    <externalReference r:id="rId3"/>
  </externalReferences>
  <definedNames>
    <definedName name="_xlnm.Print_Area" localSheetId="1">データ表!$B$2:$CQ$43</definedName>
    <definedName name="_xlnm.Print_Area" localSheetId="0">'データ表 (2018～)'!$B$2:$EQ$19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E14" i="3" l="1"/>
  <c r="E13" i="3"/>
  <c r="E12" i="3"/>
  <c r="E11" i="3"/>
  <c r="E10" i="3"/>
  <c r="G14" i="3"/>
  <c r="G13" i="3"/>
  <c r="G12" i="3"/>
  <c r="G11" i="3"/>
  <c r="G10" i="3"/>
  <c r="I14" i="3"/>
  <c r="I13" i="3"/>
  <c r="I12" i="3"/>
  <c r="I11" i="3"/>
  <c r="I10" i="3"/>
  <c r="K14" i="3"/>
  <c r="K13" i="3"/>
  <c r="K12" i="3"/>
  <c r="K11" i="3"/>
  <c r="K10" i="3"/>
  <c r="M14" i="3"/>
  <c r="M13" i="3"/>
  <c r="M12" i="3"/>
  <c r="M11" i="3"/>
  <c r="M10" i="3"/>
  <c r="O14" i="3"/>
  <c r="O13" i="3"/>
  <c r="O12" i="3"/>
  <c r="O11" i="3"/>
  <c r="O10" i="3"/>
  <c r="Q14" i="3"/>
  <c r="Q13" i="3"/>
  <c r="Q12" i="3"/>
  <c r="Q11" i="3"/>
  <c r="Q10" i="3"/>
  <c r="S14" i="3"/>
  <c r="S13" i="3"/>
  <c r="S12" i="3"/>
  <c r="S11" i="3"/>
  <c r="S10" i="3"/>
  <c r="U14" i="3"/>
  <c r="U13" i="3"/>
  <c r="U12" i="3"/>
  <c r="U11" i="3"/>
  <c r="U10" i="3"/>
  <c r="Y14" i="3"/>
  <c r="Y13" i="3"/>
  <c r="Y12" i="3"/>
  <c r="Y11" i="3"/>
  <c r="Y10" i="3"/>
  <c r="AA14" i="3"/>
  <c r="AA13" i="3"/>
  <c r="AA12" i="3"/>
  <c r="AA11" i="3"/>
  <c r="AA10" i="3"/>
  <c r="AC14" i="3"/>
  <c r="AC13" i="3"/>
  <c r="AC12" i="3"/>
  <c r="AC11" i="3"/>
  <c r="AC10" i="3"/>
  <c r="AI14" i="3"/>
  <c r="AI13" i="3"/>
  <c r="AI12" i="3"/>
  <c r="AI11" i="3"/>
  <c r="AI10" i="3"/>
  <c r="AS14" i="3"/>
  <c r="AS13" i="3"/>
  <c r="AS12" i="3"/>
  <c r="AS11" i="3"/>
  <c r="AS10" i="3"/>
  <c r="AW14" i="3"/>
  <c r="AW13" i="3"/>
  <c r="AW12" i="3"/>
  <c r="AW11" i="3"/>
  <c r="AW10" i="3"/>
  <c r="AY14" i="3"/>
  <c r="AY13" i="3"/>
  <c r="AY12" i="3"/>
  <c r="AY11" i="3"/>
  <c r="AY10" i="3"/>
  <c r="BA14" i="3"/>
  <c r="BA13" i="3"/>
  <c r="BA12" i="3"/>
  <c r="BA11" i="3"/>
  <c r="BA10" i="3"/>
  <c r="BC14" i="3"/>
  <c r="BC13" i="3"/>
  <c r="BC12" i="3"/>
  <c r="BC11" i="3"/>
  <c r="BC10" i="3"/>
  <c r="BE14" i="3"/>
  <c r="BE13" i="3"/>
  <c r="BE12" i="3"/>
  <c r="BE11" i="3"/>
  <c r="BE10" i="3"/>
  <c r="BG14" i="3"/>
  <c r="BG13" i="3"/>
  <c r="BG12" i="3"/>
  <c r="BG11" i="3"/>
  <c r="BG10" i="3"/>
  <c r="BI14" i="3"/>
  <c r="BI13" i="3"/>
  <c r="BI12" i="3"/>
  <c r="BI11" i="3"/>
  <c r="BI10" i="3"/>
  <c r="BK14" i="3"/>
  <c r="BK13" i="3"/>
  <c r="BK12" i="3"/>
  <c r="BK11" i="3"/>
  <c r="BK10" i="3"/>
  <c r="BM14" i="3"/>
  <c r="BM13" i="3"/>
  <c r="BM12" i="3"/>
  <c r="BM11" i="3"/>
  <c r="BM10" i="3"/>
  <c r="BO14" i="3"/>
  <c r="BO13" i="3"/>
  <c r="BO12" i="3"/>
  <c r="BO11" i="3"/>
  <c r="BO10" i="3"/>
  <c r="BQ14" i="3"/>
  <c r="BQ13" i="3"/>
  <c r="BQ12" i="3"/>
  <c r="BQ11" i="3"/>
  <c r="BQ10" i="3"/>
  <c r="BS14" i="3"/>
  <c r="BS13" i="3"/>
  <c r="BS12" i="3"/>
  <c r="BS11" i="3"/>
  <c r="BS10" i="3"/>
  <c r="BU10" i="3"/>
  <c r="BU14" i="3"/>
  <c r="BU13" i="3"/>
  <c r="BU12" i="3"/>
  <c r="BU11" i="3"/>
  <c r="BW14" i="3"/>
  <c r="BW13" i="3"/>
  <c r="BW12" i="3"/>
  <c r="BW11" i="3"/>
  <c r="BW10" i="3"/>
  <c r="BY14" i="3"/>
  <c r="BY13" i="3"/>
  <c r="BY12" i="3"/>
  <c r="BY11" i="3"/>
  <c r="BY10" i="3"/>
  <c r="CA14" i="3"/>
  <c r="CA13" i="3"/>
  <c r="CA12" i="3"/>
  <c r="CA11" i="3"/>
  <c r="CA10" i="3"/>
  <c r="CC14" i="3"/>
  <c r="CC13" i="3"/>
  <c r="CC12" i="3"/>
  <c r="CC11" i="3"/>
  <c r="CC10" i="3"/>
  <c r="CE14" i="3"/>
  <c r="CE13" i="3"/>
  <c r="CE12" i="3"/>
  <c r="CE11" i="3"/>
  <c r="CE10" i="3"/>
  <c r="CG14" i="3"/>
  <c r="CG13" i="3"/>
  <c r="CG12" i="3"/>
  <c r="CG11" i="3"/>
  <c r="CG10" i="3"/>
  <c r="CI14" i="3"/>
  <c r="CI13" i="3"/>
  <c r="CI12" i="3"/>
  <c r="CI11" i="3"/>
  <c r="CI10" i="3"/>
  <c r="CK14" i="3"/>
  <c r="CK13" i="3"/>
  <c r="CK12" i="3"/>
  <c r="CK11" i="3"/>
  <c r="CK10" i="3"/>
  <c r="CM14" i="3"/>
  <c r="CM13" i="3"/>
  <c r="CM12" i="3"/>
  <c r="CM11" i="3"/>
  <c r="CM10" i="3"/>
  <c r="DS11" i="3"/>
  <c r="DS12" i="3"/>
  <c r="DS13" i="3"/>
  <c r="DS14" i="3"/>
  <c r="EQ14" i="3"/>
  <c r="EQ13" i="3"/>
  <c r="EQ12" i="3"/>
  <c r="EQ11" i="3"/>
  <c r="EQ10" i="3"/>
  <c r="EO14" i="3"/>
  <c r="EO13" i="3"/>
  <c r="EO12" i="3"/>
  <c r="EO11" i="3"/>
  <c r="EO10" i="3"/>
  <c r="EM14" i="3"/>
  <c r="EM13" i="3"/>
  <c r="EM12" i="3"/>
  <c r="EM11" i="3"/>
  <c r="EM10" i="3"/>
  <c r="EK14" i="3"/>
  <c r="EK13" i="3"/>
  <c r="EK12" i="3"/>
  <c r="EK11" i="3"/>
  <c r="EK10" i="3"/>
  <c r="EI14" i="3"/>
  <c r="EI13" i="3"/>
  <c r="EI12" i="3"/>
  <c r="EI11" i="3"/>
  <c r="EI10" i="3"/>
  <c r="EG14" i="3"/>
  <c r="EG13" i="3"/>
  <c r="EG12" i="3"/>
  <c r="EG11" i="3"/>
  <c r="EG10" i="3"/>
  <c r="EE14" i="3"/>
  <c r="EE13" i="3"/>
  <c r="EE12" i="3"/>
  <c r="EE11" i="3"/>
  <c r="EE10" i="3"/>
  <c r="EC14" i="3"/>
  <c r="EC13" i="3"/>
  <c r="EC12" i="3"/>
  <c r="EC11" i="3"/>
  <c r="EC10" i="3"/>
  <c r="EA14" i="3"/>
  <c r="EA13" i="3"/>
  <c r="EA12" i="3"/>
  <c r="EA11" i="3"/>
  <c r="EA10" i="3"/>
  <c r="DY10" i="3"/>
  <c r="DY11" i="3"/>
  <c r="DM11" i="3"/>
  <c r="DM14" i="3"/>
  <c r="DM13" i="3"/>
  <c r="DM12" i="3"/>
  <c r="CY14" i="3"/>
  <c r="CY13" i="3"/>
  <c r="CQ14" i="3"/>
  <c r="CQ13" i="3"/>
  <c r="DY14" i="3"/>
  <c r="DW14" i="3"/>
  <c r="DU14" i="3"/>
  <c r="DK14" i="3"/>
  <c r="DI14" i="3"/>
  <c r="DG14" i="3"/>
  <c r="DE14" i="3"/>
  <c r="DA14" i="3"/>
  <c r="CW14" i="3"/>
  <c r="CU14" i="3"/>
  <c r="CS14" i="3"/>
  <c r="CO14" i="3"/>
  <c r="AQ14" i="3"/>
  <c r="AK14" i="3"/>
  <c r="AK13" i="3" l="1"/>
  <c r="AQ13" i="3"/>
  <c r="CW13" i="3"/>
  <c r="DW13" i="3"/>
  <c r="DY13" i="3"/>
  <c r="DU13" i="3"/>
  <c r="DK13" i="3"/>
  <c r="DI13" i="3"/>
  <c r="DG13" i="3"/>
  <c r="DE13" i="3"/>
  <c r="DA13" i="3"/>
  <c r="CU13" i="3"/>
  <c r="CS13" i="3"/>
  <c r="CO13" i="3"/>
  <c r="DC12" i="3" l="1"/>
  <c r="DA12" i="3"/>
  <c r="DY12" i="3"/>
  <c r="DW12" i="3"/>
  <c r="DU12" i="3"/>
  <c r="DK12" i="3"/>
  <c r="DI12" i="3"/>
  <c r="DG12" i="3"/>
  <c r="DE12" i="3"/>
  <c r="CU12" i="3"/>
  <c r="CS12" i="3"/>
  <c r="CO12" i="3"/>
  <c r="DW11" i="3"/>
  <c r="DU11" i="3"/>
  <c r="DK11" i="3"/>
  <c r="DI11" i="3"/>
  <c r="DG11" i="3"/>
  <c r="DE11" i="3"/>
  <c r="DC11" i="3"/>
  <c r="CU11" i="3"/>
  <c r="CS11" i="3"/>
  <c r="CO11" i="3"/>
  <c r="DW10" i="3"/>
  <c r="DU10" i="3"/>
  <c r="DK10" i="3"/>
  <c r="DI10" i="3"/>
  <c r="DG10" i="3"/>
  <c r="DE10" i="3"/>
  <c r="DC10" i="3"/>
  <c r="CU10" i="3"/>
  <c r="CS10" i="3"/>
  <c r="CO10" i="3"/>
  <c r="G35" i="2"/>
  <c r="E35" i="2"/>
  <c r="CL36" i="2"/>
  <c r="CD36" i="2"/>
  <c r="BV36" i="2"/>
  <c r="BN36" i="2"/>
  <c r="BF36" i="2"/>
  <c r="AX36" i="2"/>
  <c r="AP36" i="2"/>
  <c r="AH36" i="2"/>
  <c r="Z36" i="2"/>
  <c r="R36" i="2"/>
  <c r="J36" i="2"/>
  <c r="M35" i="2"/>
  <c r="O35" i="2"/>
  <c r="U35" i="2"/>
  <c r="W35" i="2"/>
  <c r="AC35" i="2"/>
  <c r="AE35" i="2"/>
  <c r="AK35" i="2"/>
  <c r="AM35" i="2"/>
  <c r="AS35" i="2"/>
  <c r="AU35" i="2"/>
  <c r="BA35" i="2"/>
  <c r="BC35" i="2"/>
  <c r="BI35" i="2"/>
  <c r="BK35" i="2"/>
  <c r="BQ35" i="2"/>
  <c r="BS35" i="2"/>
  <c r="BY35" i="2"/>
  <c r="CA35" i="2"/>
  <c r="CG35" i="2"/>
  <c r="CI35" i="2"/>
  <c r="CO35" i="2"/>
  <c r="E34" i="2"/>
  <c r="G34" i="2"/>
  <c r="CI34" i="2"/>
  <c r="CI33" i="2"/>
  <c r="CA34" i="2"/>
  <c r="CA33" i="2"/>
  <c r="BS34" i="2"/>
  <c r="BS33" i="2"/>
  <c r="BK34" i="2"/>
  <c r="BK33" i="2"/>
  <c r="AM34" i="2"/>
  <c r="AM33" i="2"/>
  <c r="AU34" i="2"/>
  <c r="AU33" i="2"/>
  <c r="BC33" i="2"/>
  <c r="BC34" i="2"/>
  <c r="AE34" i="2"/>
  <c r="AE33" i="2"/>
  <c r="W34" i="2"/>
  <c r="W33" i="2"/>
  <c r="O33" i="2"/>
  <c r="O34" i="2"/>
  <c r="G33" i="2"/>
  <c r="CO34" i="2"/>
  <c r="CO33" i="2"/>
  <c r="CO32" i="2"/>
  <c r="CO31" i="2"/>
  <c r="CO30" i="2"/>
  <c r="CO29" i="2"/>
  <c r="CO28" i="2"/>
  <c r="CO27" i="2"/>
  <c r="CO26" i="2"/>
  <c r="CO25" i="2"/>
  <c r="CO24" i="2"/>
  <c r="CO23" i="2"/>
  <c r="CO22" i="2"/>
  <c r="CO21" i="2"/>
  <c r="CO20" i="2"/>
  <c r="CO19" i="2"/>
  <c r="CG34" i="2"/>
  <c r="BY34" i="2"/>
  <c r="BQ34" i="2"/>
  <c r="BI34" i="2"/>
  <c r="BA34" i="2"/>
  <c r="AS34" i="2"/>
  <c r="AK34" i="2"/>
  <c r="AC34" i="2"/>
  <c r="U34" i="2"/>
  <c r="M34" i="2"/>
  <c r="CG33" i="2"/>
  <c r="BY33" i="2"/>
  <c r="BQ33" i="2"/>
  <c r="BI33" i="2"/>
  <c r="BA33" i="2"/>
  <c r="AS33" i="2"/>
  <c r="AK33" i="2"/>
  <c r="AC33" i="2"/>
  <c r="U33" i="2"/>
  <c r="M33" i="2"/>
  <c r="E33" i="2"/>
  <c r="CG32" i="2"/>
  <c r="BY32" i="2"/>
  <c r="BQ32" i="2"/>
  <c r="BI32" i="2"/>
  <c r="BA32" i="2"/>
  <c r="AS32" i="2"/>
  <c r="AK32" i="2"/>
  <c r="AC32" i="2"/>
  <c r="U32" i="2"/>
  <c r="M32" i="2"/>
  <c r="E32" i="2"/>
  <c r="CG31" i="2"/>
  <c r="BY31" i="2"/>
  <c r="BQ31" i="2"/>
  <c r="BI31" i="2"/>
  <c r="BA31" i="2"/>
  <c r="AS31" i="2"/>
  <c r="AK31" i="2"/>
  <c r="AC31" i="2"/>
  <c r="U31" i="2"/>
  <c r="M31" i="2"/>
  <c r="E31" i="2"/>
  <c r="CG30" i="2"/>
  <c r="BY30" i="2"/>
  <c r="BQ30" i="2"/>
  <c r="BI30" i="2"/>
  <c r="BA30" i="2"/>
  <c r="AS30" i="2"/>
  <c r="AK30" i="2"/>
  <c r="AC30" i="2"/>
  <c r="U30" i="2"/>
  <c r="M30" i="2"/>
  <c r="E30" i="2"/>
  <c r="CG29" i="2"/>
  <c r="BY29" i="2"/>
  <c r="BQ29" i="2"/>
  <c r="BI29" i="2"/>
  <c r="BA29" i="2"/>
  <c r="AS29" i="2"/>
  <c r="AK29" i="2"/>
  <c r="AC29" i="2"/>
  <c r="U29" i="2"/>
  <c r="M29" i="2"/>
  <c r="E29" i="2"/>
  <c r="CG28" i="2"/>
  <c r="BY28" i="2"/>
  <c r="BQ28" i="2"/>
  <c r="BI28" i="2"/>
  <c r="BA28" i="2"/>
  <c r="AS28" i="2"/>
  <c r="AK28" i="2"/>
  <c r="AC28" i="2"/>
  <c r="U28" i="2"/>
  <c r="M28" i="2"/>
  <c r="E28" i="2"/>
  <c r="CG27" i="2"/>
  <c r="BY27" i="2"/>
  <c r="BQ27" i="2"/>
  <c r="BI27" i="2"/>
  <c r="BA27" i="2"/>
  <c r="AS27" i="2"/>
  <c r="AK27" i="2"/>
  <c r="AC27" i="2"/>
  <c r="U27" i="2"/>
  <c r="M27" i="2"/>
  <c r="E27" i="2"/>
  <c r="CG26" i="2"/>
  <c r="BY26" i="2"/>
  <c r="BQ26" i="2"/>
  <c r="BI26" i="2"/>
  <c r="BA26" i="2"/>
  <c r="AS26" i="2"/>
  <c r="AK26" i="2"/>
  <c r="AC26" i="2"/>
  <c r="U26" i="2"/>
  <c r="M26" i="2"/>
  <c r="E26" i="2"/>
  <c r="CG25" i="2"/>
  <c r="BY25" i="2"/>
  <c r="BQ25" i="2"/>
  <c r="BI25" i="2"/>
  <c r="BA25" i="2"/>
  <c r="AS25" i="2"/>
  <c r="AK25" i="2"/>
  <c r="AC25" i="2"/>
  <c r="U25" i="2"/>
  <c r="M25" i="2"/>
  <c r="E25" i="2"/>
  <c r="CG24" i="2"/>
  <c r="BY24" i="2"/>
  <c r="BQ24" i="2"/>
  <c r="BI24" i="2"/>
  <c r="BA24" i="2"/>
  <c r="AS24" i="2"/>
  <c r="AK24" i="2"/>
  <c r="AC24" i="2"/>
  <c r="U24" i="2"/>
  <c r="M24" i="2"/>
  <c r="E24" i="2"/>
  <c r="CG23" i="2"/>
  <c r="BY23" i="2"/>
  <c r="BQ23" i="2"/>
  <c r="BI23" i="2"/>
  <c r="BA23" i="2"/>
  <c r="AS23" i="2"/>
  <c r="AK23" i="2"/>
  <c r="AC23" i="2"/>
  <c r="U23" i="2"/>
  <c r="M23" i="2"/>
  <c r="E23" i="2"/>
  <c r="CG22" i="2"/>
  <c r="BY22" i="2"/>
  <c r="BQ22" i="2"/>
  <c r="BI22" i="2"/>
  <c r="BA22" i="2"/>
  <c r="AS22" i="2"/>
  <c r="AK22" i="2"/>
  <c r="AC22" i="2"/>
  <c r="U22" i="2"/>
  <c r="M22" i="2"/>
  <c r="E22" i="2"/>
  <c r="CG21" i="2"/>
  <c r="BY21" i="2"/>
  <c r="BQ21" i="2"/>
  <c r="BI21" i="2"/>
  <c r="BA21" i="2"/>
  <c r="AS21" i="2"/>
  <c r="AK21" i="2"/>
  <c r="AC21" i="2"/>
  <c r="U21" i="2"/>
  <c r="M21" i="2"/>
  <c r="E21" i="2"/>
  <c r="CG20" i="2"/>
  <c r="BY20" i="2"/>
  <c r="BQ20" i="2"/>
  <c r="BI20" i="2"/>
  <c r="BA20" i="2"/>
  <c r="AS20" i="2"/>
  <c r="AK20" i="2"/>
  <c r="AC20" i="2"/>
  <c r="U20" i="2"/>
  <c r="M20" i="2"/>
  <c r="E20" i="2"/>
  <c r="CG19" i="2"/>
  <c r="BY19" i="2"/>
  <c r="BQ19" i="2"/>
  <c r="BI19" i="2"/>
  <c r="BA19" i="2"/>
  <c r="AS19" i="2"/>
  <c r="AK19" i="2"/>
  <c r="AC19" i="2"/>
  <c r="U19" i="2"/>
  <c r="M19" i="2"/>
  <c r="E19" i="2"/>
  <c r="CG18" i="2"/>
  <c r="BI18" i="2"/>
  <c r="BA18" i="2"/>
  <c r="AS18" i="2"/>
  <c r="AK18" i="2"/>
  <c r="AC18" i="2"/>
  <c r="U18" i="2"/>
  <c r="M18" i="2"/>
  <c r="E18" i="2"/>
  <c r="CG17" i="2"/>
  <c r="BI17" i="2"/>
  <c r="BA17" i="2"/>
  <c r="AS17" i="2"/>
  <c r="AK17" i="2"/>
  <c r="AC17" i="2"/>
  <c r="U17" i="2"/>
  <c r="M17" i="2"/>
  <c r="E17" i="2"/>
  <c r="CG16" i="2"/>
  <c r="BI16" i="2"/>
  <c r="BA16" i="2"/>
  <c r="AS16" i="2"/>
  <c r="AK16" i="2"/>
  <c r="AC16" i="2"/>
  <c r="U16" i="2"/>
  <c r="M16" i="2"/>
  <c r="E16" i="2"/>
  <c r="CG15" i="2"/>
  <c r="BI15" i="2"/>
  <c r="BA15" i="2"/>
  <c r="AS15" i="2"/>
  <c r="AK15" i="2"/>
  <c r="AC15" i="2"/>
  <c r="U15" i="2"/>
  <c r="M15" i="2"/>
  <c r="E15" i="2"/>
  <c r="CG14" i="2"/>
  <c r="BI14" i="2"/>
  <c r="BA14" i="2"/>
  <c r="AS14" i="2"/>
  <c r="AK14" i="2"/>
  <c r="AC14" i="2"/>
  <c r="U14" i="2"/>
  <c r="M14" i="2"/>
  <c r="E14" i="2"/>
  <c r="CG13" i="2"/>
  <c r="BI13" i="2"/>
  <c r="BA13" i="2"/>
  <c r="AS13" i="2"/>
  <c r="AK13" i="2"/>
  <c r="AC13" i="2"/>
  <c r="U13" i="2"/>
  <c r="M13" i="2"/>
  <c r="E13" i="2"/>
  <c r="CG12" i="2"/>
  <c r="BI12" i="2"/>
  <c r="BA12" i="2"/>
  <c r="AS12" i="2"/>
  <c r="AK12" i="2"/>
  <c r="AC12" i="2"/>
  <c r="U12" i="2"/>
  <c r="M12" i="2"/>
  <c r="E12" i="2"/>
  <c r="CG11" i="2"/>
  <c r="BI11" i="2"/>
  <c r="BA11" i="2"/>
  <c r="AS11" i="2"/>
  <c r="AK11" i="2"/>
  <c r="AC11" i="2"/>
  <c r="U11" i="2"/>
  <c r="M11" i="2"/>
  <c r="E11" i="2"/>
  <c r="CG10" i="2"/>
  <c r="BI10" i="2"/>
  <c r="BA10" i="2"/>
  <c r="AS10" i="2"/>
  <c r="AK10" i="2"/>
  <c r="AC10" i="2"/>
  <c r="U10" i="2"/>
  <c r="M10" i="2"/>
  <c r="E10" i="2"/>
</calcChain>
</file>

<file path=xl/sharedStrings.xml><?xml version="1.0" encoding="utf-8"?>
<sst xmlns="http://schemas.openxmlformats.org/spreadsheetml/2006/main" count="443" uniqueCount="55">
  <si>
    <t>（単位：トン、％）</t>
    <phoneticPr fontId="6"/>
  </si>
  <si>
    <t>年度</t>
    <rPh sb="0" eb="2">
      <t>ネンド</t>
    </rPh>
    <phoneticPr fontId="6"/>
  </si>
  <si>
    <t>総計</t>
    <rPh sb="0" eb="2">
      <t>ソウケイ</t>
    </rPh>
    <phoneticPr fontId="6"/>
  </si>
  <si>
    <t>都府県計</t>
    <rPh sb="0" eb="3">
      <t>トフケン</t>
    </rPh>
    <rPh sb="3" eb="4">
      <t>ケイ</t>
    </rPh>
    <phoneticPr fontId="10"/>
  </si>
  <si>
    <t>東　北</t>
    <rPh sb="2" eb="3">
      <t>キタ</t>
    </rPh>
    <phoneticPr fontId="6"/>
  </si>
  <si>
    <t>関　東</t>
    <rPh sb="2" eb="3">
      <t>ヒガシ</t>
    </rPh>
    <phoneticPr fontId="6"/>
  </si>
  <si>
    <t>北　陸</t>
    <rPh sb="2" eb="3">
      <t>リク</t>
    </rPh>
    <phoneticPr fontId="6"/>
  </si>
  <si>
    <t>東　海</t>
    <rPh sb="0" eb="1">
      <t>ヒガシ</t>
    </rPh>
    <rPh sb="2" eb="3">
      <t>ウミ</t>
    </rPh>
    <phoneticPr fontId="6"/>
  </si>
  <si>
    <t>近　畿</t>
    <rPh sb="2" eb="3">
      <t>キ</t>
    </rPh>
    <phoneticPr fontId="6"/>
  </si>
  <si>
    <t>中　国</t>
    <rPh sb="2" eb="3">
      <t>クニ</t>
    </rPh>
    <phoneticPr fontId="6"/>
  </si>
  <si>
    <t>四　国</t>
    <rPh sb="0" eb="1">
      <t>ヨン</t>
    </rPh>
    <rPh sb="2" eb="3">
      <t>コク</t>
    </rPh>
    <phoneticPr fontId="10"/>
  </si>
  <si>
    <t>九　州</t>
    <rPh sb="2" eb="3">
      <t>シュウ</t>
    </rPh>
    <phoneticPr fontId="6"/>
  </si>
  <si>
    <t>前年比</t>
    <rPh sb="0" eb="3">
      <t>ゼンネンヒ</t>
    </rPh>
    <phoneticPr fontId="6"/>
  </si>
  <si>
    <t>平成 3</t>
    <rPh sb="0" eb="2">
      <t>ヘイセイ</t>
    </rPh>
    <phoneticPr fontId="6"/>
  </si>
  <si>
    <t>-</t>
    <phoneticPr fontId="6"/>
  </si>
  <si>
    <t>データ元：(独)農畜産業振興機構</t>
    <phoneticPr fontId="6"/>
  </si>
  <si>
    <t>注：1　「前年比」はJミルクによる算出。</t>
    <rPh sb="0" eb="1">
      <t>チュウ</t>
    </rPh>
    <rPh sb="5" eb="8">
      <t>ゼンネンヒ</t>
    </rPh>
    <rPh sb="17" eb="19">
      <t>サンシュツ</t>
    </rPh>
    <phoneticPr fontId="6"/>
  </si>
  <si>
    <t>　　 2 長野は2000年度から東海に含まれている。</t>
    <rPh sb="5" eb="7">
      <t>ナガノ</t>
    </rPh>
    <rPh sb="12" eb="14">
      <t>ネンド</t>
    </rPh>
    <rPh sb="16" eb="18">
      <t>トウカイ</t>
    </rPh>
    <rPh sb="19" eb="20">
      <t>フク</t>
    </rPh>
    <phoneticPr fontId="6"/>
  </si>
  <si>
    <t>　　 4 都府県計は、2000年度から沖縄を含む。</t>
    <rPh sb="5" eb="9">
      <t>トフケンケイ</t>
    </rPh>
    <rPh sb="15" eb="17">
      <t>ネンド</t>
    </rPh>
    <rPh sb="19" eb="21">
      <t>オキナワ</t>
    </rPh>
    <rPh sb="22" eb="23">
      <t>フク</t>
    </rPh>
    <phoneticPr fontId="6"/>
  </si>
  <si>
    <t>　　 5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6"/>
  </si>
  <si>
    <t>　　 3 中国・四国は2000年度から分離し、それぞれの合計。</t>
    <rPh sb="5" eb="7">
      <t>チュウゴク</t>
    </rPh>
    <rPh sb="8" eb="10">
      <t>シコク</t>
    </rPh>
    <rPh sb="15" eb="17">
      <t>ネンド</t>
    </rPh>
    <rPh sb="19" eb="21">
      <t>ブンリ</t>
    </rPh>
    <rPh sb="28" eb="30">
      <t>ゴウケイ</t>
    </rPh>
    <phoneticPr fontId="6"/>
  </si>
  <si>
    <t>-</t>
  </si>
  <si>
    <t>脱粉・バター等向け</t>
    <phoneticPr fontId="6"/>
  </si>
  <si>
    <t>チーズ向け</t>
    <phoneticPr fontId="6"/>
  </si>
  <si>
    <t>-</t>
    <phoneticPr fontId="6"/>
  </si>
  <si>
    <t>沖　縄</t>
    <rPh sb="0" eb="1">
      <t>オキ</t>
    </rPh>
    <rPh sb="2" eb="3">
      <t>ナワ</t>
    </rPh>
    <phoneticPr fontId="6"/>
  </si>
  <si>
    <t>年度別補給交付金交付数量</t>
    <phoneticPr fontId="3"/>
  </si>
  <si>
    <t>　　 6 2014年～2016年度においては、補給金単価が「バター・脱脂粉乳向け生乳」と「チーズ向け生乳」で2つ定められていたことからそれぞれ公表。</t>
    <rPh sb="9" eb="10">
      <t>ネン</t>
    </rPh>
    <rPh sb="15" eb="17">
      <t>ネンド</t>
    </rPh>
    <rPh sb="23" eb="26">
      <t>ホキュウキン</t>
    </rPh>
    <rPh sb="26" eb="28">
      <t>タンカ</t>
    </rPh>
    <rPh sb="34" eb="36">
      <t>ダッシ</t>
    </rPh>
    <rPh sb="36" eb="38">
      <t>フンニュウ</t>
    </rPh>
    <rPh sb="38" eb="39">
      <t>ム</t>
    </rPh>
    <rPh sb="40" eb="42">
      <t>セイニュウ</t>
    </rPh>
    <rPh sb="48" eb="49">
      <t>ム</t>
    </rPh>
    <rPh sb="50" eb="52">
      <t>セイニュウ</t>
    </rPh>
    <rPh sb="56" eb="57">
      <t>サダ</t>
    </rPh>
    <rPh sb="71" eb="73">
      <t>コウヒョウ</t>
    </rPh>
    <phoneticPr fontId="6"/>
  </si>
  <si>
    <t>液状乳製品向け</t>
    <rPh sb="0" eb="2">
      <t>エキジョウ</t>
    </rPh>
    <rPh sb="2" eb="5">
      <t>ニュウセイヒン</t>
    </rPh>
    <rPh sb="5" eb="6">
      <t>ム</t>
    </rPh>
    <phoneticPr fontId="6"/>
  </si>
  <si>
    <t>合計</t>
    <rPh sb="0" eb="2">
      <t>ゴウケイ</t>
    </rPh>
    <phoneticPr fontId="6"/>
  </si>
  <si>
    <t>北海道</t>
    <rPh sb="0" eb="3">
      <t>ホッカイドウ</t>
    </rPh>
    <phoneticPr fontId="6"/>
  </si>
  <si>
    <t>-</t>
    <phoneticPr fontId="6"/>
  </si>
  <si>
    <t>-</t>
    <phoneticPr fontId="6"/>
  </si>
  <si>
    <t>毎年1回更新、最終更新日2019/8/16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6"/>
  </si>
  <si>
    <t>合計</t>
    <phoneticPr fontId="6"/>
  </si>
  <si>
    <t>ホクレン農業協同組合連合会</t>
    <rPh sb="4" eb="6">
      <t>ノウギョウ</t>
    </rPh>
    <rPh sb="6" eb="8">
      <t>キョウドウ</t>
    </rPh>
    <rPh sb="8" eb="10">
      <t>クミアイ</t>
    </rPh>
    <rPh sb="10" eb="13">
      <t>レンゴウカイ</t>
    </rPh>
    <phoneticPr fontId="6"/>
  </si>
  <si>
    <t>サツラク農業協同組合</t>
    <rPh sb="4" eb="6">
      <t>ノウギョウ</t>
    </rPh>
    <rPh sb="6" eb="8">
      <t>キョウドウ</t>
    </rPh>
    <rPh sb="8" eb="10">
      <t>クミアイ</t>
    </rPh>
    <phoneticPr fontId="10"/>
  </si>
  <si>
    <t>カネカ食品株式会社</t>
    <rPh sb="3" eb="5">
      <t>ショクヒン</t>
    </rPh>
    <rPh sb="5" eb="9">
      <t>カブシキガイシャ</t>
    </rPh>
    <phoneticPr fontId="6"/>
  </si>
  <si>
    <t>株式会社MMJ</t>
    <rPh sb="0" eb="4">
      <t>カブシキガイシャ</t>
    </rPh>
    <phoneticPr fontId="6"/>
  </si>
  <si>
    <t>東北生乳販売農業協同組合連合会</t>
    <rPh sb="0" eb="2">
      <t>トウホク</t>
    </rPh>
    <rPh sb="2" eb="4">
      <t>セイニュウ</t>
    </rPh>
    <rPh sb="4" eb="6">
      <t>ハンバイ</t>
    </rPh>
    <rPh sb="6" eb="8">
      <t>ノウギョウ</t>
    </rPh>
    <rPh sb="8" eb="10">
      <t>キョウドウ</t>
    </rPh>
    <rPh sb="10" eb="12">
      <t>クミアイ</t>
    </rPh>
    <rPh sb="12" eb="15">
      <t>レンゴウカイ</t>
    </rPh>
    <phoneticPr fontId="6"/>
  </si>
  <si>
    <t>関東生乳販売農業協同組合連合会</t>
    <rPh sb="0" eb="2">
      <t>カントウ</t>
    </rPh>
    <rPh sb="2" eb="4">
      <t>セイニュウ</t>
    </rPh>
    <rPh sb="4" eb="6">
      <t>ハンバイ</t>
    </rPh>
    <rPh sb="6" eb="8">
      <t>ノウギョウ</t>
    </rPh>
    <rPh sb="8" eb="10">
      <t>キョウドウ</t>
    </rPh>
    <rPh sb="10" eb="12">
      <t>クミアイ</t>
    </rPh>
    <rPh sb="12" eb="15">
      <t>レンゴウカイ</t>
    </rPh>
    <phoneticPr fontId="6"/>
  </si>
  <si>
    <t>北陸酪農業協同組合連合会</t>
    <rPh sb="0" eb="2">
      <t>ホクリク</t>
    </rPh>
    <rPh sb="2" eb="4">
      <t>ラクノウ</t>
    </rPh>
    <rPh sb="4" eb="5">
      <t>ギョウ</t>
    </rPh>
    <rPh sb="5" eb="7">
      <t>キョウドウ</t>
    </rPh>
    <rPh sb="7" eb="9">
      <t>クミアイ</t>
    </rPh>
    <rPh sb="9" eb="12">
      <t>レンゴウカイ</t>
    </rPh>
    <phoneticPr fontId="6"/>
  </si>
  <si>
    <t>東海酪農業協同組合連合会</t>
    <rPh sb="0" eb="2">
      <t>トウカイ</t>
    </rPh>
    <rPh sb="2" eb="4">
      <t>ラクノウ</t>
    </rPh>
    <rPh sb="4" eb="5">
      <t>ギョウ</t>
    </rPh>
    <rPh sb="5" eb="7">
      <t>キョウドウ</t>
    </rPh>
    <rPh sb="7" eb="9">
      <t>クミアイ</t>
    </rPh>
    <rPh sb="9" eb="12">
      <t>レンゴウカイ</t>
    </rPh>
    <phoneticPr fontId="6"/>
  </si>
  <si>
    <t>近畿生乳販売農業協同組合連合会</t>
    <rPh sb="0" eb="2">
      <t>キンキ</t>
    </rPh>
    <rPh sb="2" eb="4">
      <t>セイニュウ</t>
    </rPh>
    <rPh sb="4" eb="6">
      <t>ハンバイ</t>
    </rPh>
    <rPh sb="6" eb="8">
      <t>ノウギョウ</t>
    </rPh>
    <rPh sb="8" eb="10">
      <t>キョウドウ</t>
    </rPh>
    <rPh sb="10" eb="12">
      <t>クミアイ</t>
    </rPh>
    <rPh sb="12" eb="15">
      <t>レンゴウカイ</t>
    </rPh>
    <phoneticPr fontId="10"/>
  </si>
  <si>
    <t>中国生乳販売農業協同組合連合会</t>
    <rPh sb="0" eb="2">
      <t>チュウゴク</t>
    </rPh>
    <rPh sb="2" eb="4">
      <t>セイニュウ</t>
    </rPh>
    <rPh sb="4" eb="6">
      <t>ハンバイ</t>
    </rPh>
    <rPh sb="6" eb="8">
      <t>ノウギョウ</t>
    </rPh>
    <rPh sb="8" eb="10">
      <t>キョウドウ</t>
    </rPh>
    <rPh sb="10" eb="12">
      <t>クミアイ</t>
    </rPh>
    <rPh sb="12" eb="15">
      <t>レンゴウカイ</t>
    </rPh>
    <phoneticPr fontId="6"/>
  </si>
  <si>
    <t>四国生乳販売農業協同組合連合会</t>
    <phoneticPr fontId="6"/>
  </si>
  <si>
    <t xml:space="preserve">九州生乳販売農業協同組合連合会 </t>
    <rPh sb="0" eb="2">
      <t>キュウシュウ</t>
    </rPh>
    <rPh sb="2" eb="4">
      <t>セイニュウ</t>
    </rPh>
    <rPh sb="4" eb="6">
      <t>ハンバイ</t>
    </rPh>
    <rPh sb="6" eb="8">
      <t>ノウギョウ</t>
    </rPh>
    <rPh sb="8" eb="10">
      <t>キョウドウ</t>
    </rPh>
    <rPh sb="10" eb="12">
      <t>クミアイ</t>
    </rPh>
    <rPh sb="12" eb="15">
      <t>レンゴウカイ</t>
    </rPh>
    <phoneticPr fontId="6"/>
  </si>
  <si>
    <t>沖縄県酪農農業協同組合</t>
    <rPh sb="0" eb="3">
      <t>オキナワケン</t>
    </rPh>
    <rPh sb="3" eb="5">
      <t>ラクノウ</t>
    </rPh>
    <rPh sb="5" eb="7">
      <t>ノウギョウ</t>
    </rPh>
    <rPh sb="7" eb="9">
      <t>キョウドウ</t>
    </rPh>
    <rPh sb="9" eb="11">
      <t>クミアイ</t>
    </rPh>
    <phoneticPr fontId="6"/>
  </si>
  <si>
    <t>第１号対象事業者合計</t>
    <rPh sb="0" eb="1">
      <t>ダイ</t>
    </rPh>
    <rPh sb="2" eb="3">
      <t>ゴウ</t>
    </rPh>
    <rPh sb="3" eb="5">
      <t>タイショウ</t>
    </rPh>
    <rPh sb="5" eb="7">
      <t>ジギョウ</t>
    </rPh>
    <rPh sb="7" eb="8">
      <t>シャ</t>
    </rPh>
    <rPh sb="8" eb="10">
      <t>ゴウケイ</t>
    </rPh>
    <phoneticPr fontId="6"/>
  </si>
  <si>
    <t>第2号対象事業者合計</t>
    <rPh sb="0" eb="1">
      <t>ダイ</t>
    </rPh>
    <rPh sb="2" eb="3">
      <t>ゴウ</t>
    </rPh>
    <rPh sb="3" eb="5">
      <t>タイショウ</t>
    </rPh>
    <rPh sb="5" eb="7">
      <t>ジギョウ</t>
    </rPh>
    <rPh sb="7" eb="8">
      <t>シャ</t>
    </rPh>
    <rPh sb="8" eb="10">
      <t>ゴウケイ</t>
    </rPh>
    <phoneticPr fontId="6"/>
  </si>
  <si>
    <t>第3号対象事業者合計</t>
    <rPh sb="0" eb="1">
      <t>ダイ</t>
    </rPh>
    <rPh sb="2" eb="3">
      <t>ゴウ</t>
    </rPh>
    <rPh sb="3" eb="5">
      <t>タイショウ</t>
    </rPh>
    <rPh sb="5" eb="7">
      <t>ジギョウ</t>
    </rPh>
    <rPh sb="7" eb="8">
      <t>シャ</t>
    </rPh>
    <rPh sb="8" eb="10">
      <t>ゴウケイ</t>
    </rPh>
    <phoneticPr fontId="6"/>
  </si>
  <si>
    <t>年度別補給交付金交付数量</t>
    <phoneticPr fontId="3"/>
  </si>
  <si>
    <t>令和元</t>
    <rPh sb="0" eb="2">
      <t>レイワ</t>
    </rPh>
    <rPh sb="2" eb="3">
      <t>ガン</t>
    </rPh>
    <phoneticPr fontId="6"/>
  </si>
  <si>
    <t>富士乳業株式会社</t>
    <rPh sb="0" eb="2">
      <t>フジ</t>
    </rPh>
    <rPh sb="2" eb="4">
      <t>ニュウギョウ</t>
    </rPh>
    <rPh sb="4" eb="6">
      <t>カブシキ</t>
    </rPh>
    <rPh sb="6" eb="8">
      <t>カイシャ</t>
    </rPh>
    <phoneticPr fontId="6"/>
  </si>
  <si>
    <t>毎年1回更新、最終更新日2024/10/4</t>
    <rPh sb="0" eb="1">
      <t>マイ</t>
    </rPh>
    <rPh sb="1" eb="2">
      <t>トシ</t>
    </rPh>
    <rPh sb="3" eb="4">
      <t>カイ</t>
    </rPh>
    <rPh sb="4" eb="6">
      <t>コウシン</t>
    </rPh>
    <rPh sb="7" eb="9">
      <t>サイシュウ</t>
    </rPh>
    <rPh sb="9" eb="11">
      <t>コウシン</t>
    </rPh>
    <rPh sb="11" eb="12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</si>
</sst>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_ "/>
    <numFmt numFmtId="177" formatCode="#,##0_ "/>
    <numFmt numFmtId="178" formatCode="[Yellow]#,##0.0"/>
    <numFmt numFmtId="179" formatCode="#,##0_);[Red]\(#,##0\)"/>
    <numFmt numFmtId="180" formatCode="##,##0.0"/>
    <numFmt numFmtId="181" formatCode="#,##0;\-#,##0;&quot;-&quot;"/>
    <numFmt numFmtId="182" formatCode="#,##0.0_);[Red]\(#,##0.0\)"/>
    <numFmt numFmtId="183" formatCode="#,##0_ ;[Red]\-#,##0\ "/>
    <numFmt numFmtId="184" formatCode="0_);[Red]\(0\)"/>
    <numFmt numFmtId="185" formatCode="0_ "/>
  </numFmts>
  <fonts count="21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b/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7"/>
      <name val="ＭＳ Ｐ明朝"/>
      <family val="1"/>
      <charset val="128"/>
    </font>
    <font>
      <b/>
      <sz val="9"/>
      <color theme="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明朝"/>
      <family val="1"/>
      <charset val="128"/>
    </font>
    <font>
      <sz val="9"/>
      <color theme="0"/>
      <name val="ＭＳ ゴシック"/>
      <family val="3"/>
      <charset val="128"/>
    </font>
    <font>
      <sz val="12"/>
      <color theme="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7" fillId="0" borderId="0" applyFont="0" applyFill="0" applyBorder="0" applyAlignment="0" applyProtection="0">
      <alignment vertical="center"/>
    </xf>
    <xf numFmtId="0" fontId="1" fillId="0" borderId="0"/>
    <xf numFmtId="181" fontId="15" fillId="0" borderId="0" applyFill="0" applyBorder="0" applyAlignment="0"/>
    <xf numFmtId="0" fontId="16" fillId="0" borderId="19" applyNumberFormat="0" applyAlignment="0" applyProtection="0">
      <alignment horizontal="left" vertical="center"/>
    </xf>
    <xf numFmtId="0" fontId="16" fillId="0" borderId="20">
      <alignment horizontal="left" vertical="center"/>
    </xf>
    <xf numFmtId="0" fontId="17" fillId="0" borderId="0"/>
    <xf numFmtId="38" fontId="7" fillId="0" borderId="0" applyFont="0" applyFill="0" applyBorder="0" applyAlignment="0" applyProtection="0"/>
    <xf numFmtId="38" fontId="18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2" applyNumberFormat="1" applyFont="1" applyProtection="1">
      <protection locked="0"/>
    </xf>
    <xf numFmtId="0" fontId="2" fillId="0" borderId="0" xfId="2" applyFont="1" applyProtection="1">
      <protection locked="0"/>
    </xf>
    <xf numFmtId="0" fontId="4" fillId="0" borderId="0" xfId="2" applyFont="1" applyProtection="1">
      <protection locked="0"/>
    </xf>
    <xf numFmtId="0" fontId="5" fillId="0" borderId="0" xfId="2" applyFont="1" applyAlignment="1" applyProtection="1">
      <alignment horizontal="right"/>
      <protection locked="0"/>
    </xf>
    <xf numFmtId="0" fontId="9" fillId="3" borderId="6" xfId="0" applyFont="1" applyFill="1" applyBorder="1" applyAlignment="1" applyProtection="1">
      <alignment horizontal="center" vertical="center"/>
    </xf>
    <xf numFmtId="176" fontId="11" fillId="4" borderId="8" xfId="0" applyNumberFormat="1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right" vertical="center"/>
    </xf>
    <xf numFmtId="177" fontId="12" fillId="5" borderId="10" xfId="2" applyNumberFormat="1" applyFont="1" applyFill="1" applyBorder="1" applyProtection="1">
      <protection locked="0"/>
    </xf>
    <xf numFmtId="176" fontId="12" fillId="5" borderId="12" xfId="2" applyNumberFormat="1" applyFont="1" applyFill="1" applyBorder="1" applyAlignment="1" applyProtection="1">
      <alignment horizontal="right"/>
      <protection locked="0"/>
    </xf>
    <xf numFmtId="177" fontId="12" fillId="5" borderId="12" xfId="2" applyNumberFormat="1" applyFont="1" applyFill="1" applyBorder="1" applyProtection="1">
      <protection locked="0"/>
    </xf>
    <xf numFmtId="0" fontId="8" fillId="2" borderId="4" xfId="0" applyFont="1" applyFill="1" applyBorder="1" applyAlignment="1" applyProtection="1">
      <alignment horizontal="right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right" vertical="center"/>
    </xf>
    <xf numFmtId="0" fontId="8" fillId="2" borderId="16" xfId="0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right" vertical="center"/>
    </xf>
    <xf numFmtId="178" fontId="13" fillId="5" borderId="0" xfId="2" applyNumberFormat="1" applyFont="1" applyFill="1" applyBorder="1" applyAlignment="1" applyProtection="1">
      <alignment horizontal="left"/>
      <protection locked="0"/>
    </xf>
    <xf numFmtId="0" fontId="14" fillId="5" borderId="0" xfId="2" applyFont="1" applyFill="1" applyBorder="1" applyProtection="1">
      <protection locked="0"/>
    </xf>
    <xf numFmtId="176" fontId="14" fillId="5" borderId="0" xfId="2" applyNumberFormat="1" applyFont="1" applyFill="1" applyBorder="1" applyProtection="1">
      <protection locked="0"/>
    </xf>
    <xf numFmtId="0" fontId="14" fillId="5" borderId="0" xfId="2" applyFont="1" applyFill="1" applyProtection="1">
      <protection locked="0"/>
    </xf>
    <xf numFmtId="176" fontId="14" fillId="5" borderId="0" xfId="2" applyNumberFormat="1" applyFont="1" applyFill="1" applyProtection="1">
      <protection locked="0"/>
    </xf>
    <xf numFmtId="0" fontId="13" fillId="5" borderId="0" xfId="2" applyFont="1" applyFill="1" applyAlignment="1" applyProtection="1">
      <alignment horizontal="right"/>
      <protection locked="0"/>
    </xf>
    <xf numFmtId="0" fontId="4" fillId="0" borderId="0" xfId="2" applyFont="1" applyBorder="1" applyProtection="1">
      <protection locked="0"/>
    </xf>
    <xf numFmtId="0" fontId="4" fillId="0" borderId="0" xfId="2" applyNumberFormat="1" applyFont="1" applyBorder="1" applyAlignment="1" applyProtection="1">
      <alignment horizontal="center"/>
      <protection locked="0"/>
    </xf>
    <xf numFmtId="179" fontId="4" fillId="0" borderId="0" xfId="2" applyNumberFormat="1" applyFont="1" applyBorder="1" applyProtection="1">
      <protection locked="0"/>
    </xf>
    <xf numFmtId="180" fontId="4" fillId="0" borderId="0" xfId="2" applyNumberFormat="1" applyFont="1" applyBorder="1" applyProtection="1">
      <protection locked="0"/>
    </xf>
    <xf numFmtId="179" fontId="4" fillId="0" borderId="0" xfId="2" applyNumberFormat="1" applyFont="1" applyProtection="1">
      <protection locked="0"/>
    </xf>
    <xf numFmtId="0" fontId="8" fillId="2" borderId="10" xfId="0" applyNumberFormat="1" applyFont="1" applyFill="1" applyBorder="1" applyAlignment="1" applyProtection="1">
      <alignment horizontal="center" vertical="center"/>
    </xf>
    <xf numFmtId="0" fontId="8" fillId="2" borderId="11" xfId="0" applyNumberFormat="1" applyFont="1" applyFill="1" applyBorder="1" applyAlignment="1" applyProtection="1">
      <alignment horizontal="right" vertical="center"/>
    </xf>
    <xf numFmtId="0" fontId="5" fillId="5" borderId="0" xfId="0" applyFont="1" applyFill="1" applyAlignment="1">
      <alignment horizontal="left"/>
    </xf>
    <xf numFmtId="0" fontId="5" fillId="6" borderId="0" xfId="0" applyFont="1" applyFill="1" applyBorder="1"/>
    <xf numFmtId="176" fontId="12" fillId="5" borderId="12" xfId="2" applyNumberFormat="1" applyFont="1" applyFill="1" applyBorder="1" applyProtection="1">
      <protection locked="0"/>
    </xf>
    <xf numFmtId="38" fontId="12" fillId="5" borderId="12" xfId="1" applyFont="1" applyFill="1" applyBorder="1" applyAlignment="1" applyProtection="1">
      <protection locked="0"/>
    </xf>
    <xf numFmtId="177" fontId="12" fillId="5" borderId="13" xfId="2" applyNumberFormat="1" applyFont="1" applyFill="1" applyBorder="1" applyProtection="1">
      <protection locked="0"/>
    </xf>
    <xf numFmtId="176" fontId="12" fillId="5" borderId="15" xfId="2" applyNumberFormat="1" applyFont="1" applyFill="1" applyBorder="1" applyProtection="1">
      <protection locked="0"/>
    </xf>
    <xf numFmtId="177" fontId="12" fillId="5" borderId="15" xfId="2" applyNumberFormat="1" applyFont="1" applyFill="1" applyBorder="1" applyProtection="1">
      <protection locked="0"/>
    </xf>
    <xf numFmtId="38" fontId="12" fillId="5" borderId="15" xfId="1" applyFont="1" applyFill="1" applyBorder="1" applyAlignment="1" applyProtection="1">
      <protection locked="0"/>
    </xf>
    <xf numFmtId="177" fontId="12" fillId="5" borderId="16" xfId="2" applyNumberFormat="1" applyFont="1" applyFill="1" applyBorder="1" applyProtection="1">
      <protection locked="0"/>
    </xf>
    <xf numFmtId="176" fontId="12" fillId="5" borderId="18" xfId="2" applyNumberFormat="1" applyFont="1" applyFill="1" applyBorder="1" applyProtection="1">
      <protection locked="0"/>
    </xf>
    <xf numFmtId="177" fontId="12" fillId="5" borderId="18" xfId="2" applyNumberFormat="1" applyFont="1" applyFill="1" applyBorder="1" applyProtection="1">
      <protection locked="0"/>
    </xf>
    <xf numFmtId="179" fontId="12" fillId="5" borderId="10" xfId="2" applyNumberFormat="1" applyFont="1" applyFill="1" applyBorder="1" applyProtection="1">
      <protection locked="0"/>
    </xf>
    <xf numFmtId="182" fontId="12" fillId="5" borderId="12" xfId="2" applyNumberFormat="1" applyFont="1" applyFill="1" applyBorder="1" applyProtection="1">
      <protection locked="0"/>
    </xf>
    <xf numFmtId="179" fontId="12" fillId="5" borderId="12" xfId="2" applyNumberFormat="1" applyFont="1" applyFill="1" applyBorder="1" applyProtection="1">
      <protection locked="0"/>
    </xf>
    <xf numFmtId="177" fontId="12" fillId="5" borderId="21" xfId="2" applyNumberFormat="1" applyFont="1" applyFill="1" applyBorder="1" applyProtection="1">
      <protection locked="0"/>
    </xf>
    <xf numFmtId="177" fontId="12" fillId="5" borderId="22" xfId="2" applyNumberFormat="1" applyFont="1" applyFill="1" applyBorder="1" applyProtection="1">
      <protection locked="0"/>
    </xf>
    <xf numFmtId="177" fontId="12" fillId="5" borderId="23" xfId="2" applyNumberFormat="1" applyFont="1" applyFill="1" applyBorder="1" applyProtection="1">
      <protection locked="0"/>
    </xf>
    <xf numFmtId="179" fontId="12" fillId="5" borderId="21" xfId="2" applyNumberFormat="1" applyFont="1" applyFill="1" applyBorder="1" applyProtection="1">
      <protection locked="0"/>
    </xf>
    <xf numFmtId="177" fontId="12" fillId="5" borderId="24" xfId="2" applyNumberFormat="1" applyFont="1" applyFill="1" applyBorder="1" applyProtection="1">
      <protection locked="0"/>
    </xf>
    <xf numFmtId="176" fontId="12" fillId="5" borderId="24" xfId="2" applyNumberFormat="1" applyFont="1" applyFill="1" applyBorder="1" applyAlignment="1" applyProtection="1">
      <alignment horizontal="right"/>
      <protection locked="0"/>
    </xf>
    <xf numFmtId="176" fontId="12" fillId="5" borderId="15" xfId="2" applyNumberFormat="1" applyFont="1" applyFill="1" applyBorder="1" applyAlignment="1" applyProtection="1">
      <alignment horizontal="right"/>
      <protection locked="0"/>
    </xf>
    <xf numFmtId="176" fontId="12" fillId="5" borderId="18" xfId="2" applyNumberFormat="1" applyFont="1" applyFill="1" applyBorder="1" applyAlignment="1" applyProtection="1">
      <alignment horizontal="right"/>
      <protection locked="0"/>
    </xf>
    <xf numFmtId="176" fontId="11" fillId="4" borderId="25" xfId="0" applyNumberFormat="1" applyFont="1" applyFill="1" applyBorder="1" applyAlignment="1" applyProtection="1">
      <alignment horizontal="center" vertical="center"/>
    </xf>
    <xf numFmtId="0" fontId="4" fillId="0" borderId="0" xfId="2" applyFont="1" applyAlignment="1" applyProtection="1">
      <alignment shrinkToFit="1"/>
      <protection locked="0"/>
    </xf>
    <xf numFmtId="0" fontId="9" fillId="3" borderId="32" xfId="0" applyFont="1" applyFill="1" applyBorder="1" applyAlignment="1" applyProtection="1">
      <alignment horizontal="center" vertical="center"/>
    </xf>
    <xf numFmtId="176" fontId="12" fillId="5" borderId="39" xfId="2" applyNumberFormat="1" applyFont="1" applyFill="1" applyBorder="1" applyAlignment="1" applyProtection="1">
      <alignment horizontal="right"/>
      <protection locked="0"/>
    </xf>
    <xf numFmtId="176" fontId="12" fillId="5" borderId="39" xfId="2" applyNumberFormat="1" applyFont="1" applyFill="1" applyBorder="1" applyProtection="1">
      <protection locked="0"/>
    </xf>
    <xf numFmtId="176" fontId="12" fillId="5" borderId="40" xfId="2" applyNumberFormat="1" applyFont="1" applyFill="1" applyBorder="1" applyProtection="1">
      <protection locked="0"/>
    </xf>
    <xf numFmtId="176" fontId="12" fillId="5" borderId="41" xfId="2" applyNumberFormat="1" applyFont="1" applyFill="1" applyBorder="1" applyProtection="1">
      <protection locked="0"/>
    </xf>
    <xf numFmtId="182" fontId="12" fillId="5" borderId="39" xfId="2" applyNumberFormat="1" applyFont="1" applyFill="1" applyBorder="1" applyProtection="1">
      <protection locked="0"/>
    </xf>
    <xf numFmtId="0" fontId="9" fillId="3" borderId="45" xfId="0" applyFont="1" applyFill="1" applyBorder="1" applyAlignment="1" applyProtection="1">
      <alignment horizontal="center" vertical="center"/>
    </xf>
    <xf numFmtId="176" fontId="11" fillId="4" borderId="46" xfId="0" applyNumberFormat="1" applyFont="1" applyFill="1" applyBorder="1" applyAlignment="1" applyProtection="1">
      <alignment horizontal="center" vertical="center"/>
    </xf>
    <xf numFmtId="0" fontId="9" fillId="3" borderId="47" xfId="0" applyFont="1" applyFill="1" applyBorder="1" applyAlignment="1" applyProtection="1">
      <alignment horizontal="center" vertical="center"/>
    </xf>
    <xf numFmtId="176" fontId="11" fillId="4" borderId="48" xfId="0" applyNumberFormat="1" applyFont="1" applyFill="1" applyBorder="1" applyAlignment="1" applyProtection="1">
      <alignment horizontal="center" vertical="center"/>
    </xf>
    <xf numFmtId="0" fontId="4" fillId="0" borderId="3" xfId="2" applyFont="1" applyBorder="1" applyProtection="1">
      <protection locked="0"/>
    </xf>
    <xf numFmtId="0" fontId="4" fillId="0" borderId="3" xfId="2" applyFont="1" applyBorder="1" applyAlignment="1" applyProtection="1">
      <alignment shrinkToFit="1"/>
      <protection locked="0"/>
    </xf>
    <xf numFmtId="38" fontId="12" fillId="5" borderId="18" xfId="1" applyFont="1" applyFill="1" applyBorder="1" applyAlignment="1" applyProtection="1">
      <protection locked="0"/>
    </xf>
    <xf numFmtId="0" fontId="8" fillId="2" borderId="52" xfId="0" applyFont="1" applyFill="1" applyBorder="1" applyAlignment="1" applyProtection="1">
      <alignment horizontal="center" vertical="center"/>
    </xf>
    <xf numFmtId="0" fontId="8" fillId="2" borderId="53" xfId="0" applyFont="1" applyFill="1" applyBorder="1" applyAlignment="1" applyProtection="1">
      <alignment horizontal="right" vertical="center"/>
    </xf>
    <xf numFmtId="176" fontId="12" fillId="5" borderId="47" xfId="2" applyNumberFormat="1" applyFont="1" applyFill="1" applyBorder="1" applyProtection="1">
      <protection locked="0"/>
    </xf>
    <xf numFmtId="38" fontId="12" fillId="5" borderId="47" xfId="1" applyFont="1" applyFill="1" applyBorder="1" applyAlignment="1" applyProtection="1">
      <protection locked="0"/>
    </xf>
    <xf numFmtId="177" fontId="12" fillId="5" borderId="47" xfId="2" applyNumberFormat="1" applyFont="1" applyFill="1" applyBorder="1" applyProtection="1">
      <protection locked="0"/>
    </xf>
    <xf numFmtId="176" fontId="12" fillId="5" borderId="47" xfId="2" applyNumberFormat="1" applyFont="1" applyFill="1" applyBorder="1" applyAlignment="1" applyProtection="1">
      <alignment horizontal="right"/>
      <protection locked="0"/>
    </xf>
    <xf numFmtId="177" fontId="12" fillId="5" borderId="54" xfId="2" applyNumberFormat="1" applyFont="1" applyFill="1" applyBorder="1" applyProtection="1">
      <protection locked="0"/>
    </xf>
    <xf numFmtId="176" fontId="12" fillId="5" borderId="55" xfId="2" applyNumberFormat="1" applyFont="1" applyFill="1" applyBorder="1" applyProtection="1">
      <protection locked="0"/>
    </xf>
    <xf numFmtId="38" fontId="12" fillId="5" borderId="55" xfId="1" applyFont="1" applyFill="1" applyBorder="1" applyAlignment="1" applyProtection="1">
      <protection locked="0"/>
    </xf>
    <xf numFmtId="177" fontId="12" fillId="5" borderId="55" xfId="2" applyNumberFormat="1" applyFont="1" applyFill="1" applyBorder="1" applyProtection="1">
      <protection locked="0"/>
    </xf>
    <xf numFmtId="176" fontId="12" fillId="5" borderId="55" xfId="2" applyNumberFormat="1" applyFont="1" applyFill="1" applyBorder="1" applyAlignment="1" applyProtection="1">
      <alignment horizontal="right"/>
      <protection locked="0"/>
    </xf>
    <xf numFmtId="38" fontId="13" fillId="5" borderId="0" xfId="1" applyFont="1" applyFill="1" applyBorder="1" applyAlignment="1" applyProtection="1">
      <alignment horizontal="left"/>
      <protection locked="0"/>
    </xf>
    <xf numFmtId="38" fontId="14" fillId="5" borderId="0" xfId="1" applyFont="1" applyFill="1" applyBorder="1" applyAlignment="1" applyProtection="1">
      <protection locked="0"/>
    </xf>
    <xf numFmtId="38" fontId="14" fillId="5" borderId="0" xfId="1" applyFont="1" applyFill="1" applyAlignment="1" applyProtection="1">
      <protection locked="0"/>
    </xf>
    <xf numFmtId="38" fontId="4" fillId="0" borderId="0" xfId="1" applyFont="1" applyAlignment="1" applyProtection="1">
      <protection locked="0"/>
    </xf>
    <xf numFmtId="176" fontId="12" fillId="5" borderId="53" xfId="2" applyNumberFormat="1" applyFont="1" applyFill="1" applyBorder="1" applyAlignment="1" applyProtection="1">
      <alignment horizontal="right"/>
      <protection locked="0"/>
    </xf>
    <xf numFmtId="38" fontId="19" fillId="5" borderId="0" xfId="1" applyFont="1" applyFill="1" applyBorder="1" applyAlignment="1" applyProtection="1">
      <protection locked="0"/>
    </xf>
    <xf numFmtId="38" fontId="20" fillId="5" borderId="0" xfId="1" applyFont="1" applyFill="1" applyBorder="1" applyAlignment="1" applyProtection="1">
      <protection locked="0"/>
    </xf>
    <xf numFmtId="38" fontId="20" fillId="0" borderId="0" xfId="1" applyFont="1" applyFill="1" applyAlignment="1" applyProtection="1">
      <protection locked="0"/>
    </xf>
    <xf numFmtId="38" fontId="20" fillId="5" borderId="0" xfId="1" applyFont="1" applyFill="1" applyAlignment="1" applyProtection="1">
      <protection locked="0"/>
    </xf>
    <xf numFmtId="177" fontId="12" fillId="5" borderId="56" xfId="2" applyNumberFormat="1" applyFont="1" applyFill="1" applyBorder="1" applyProtection="1">
      <protection locked="0"/>
    </xf>
    <xf numFmtId="176" fontId="12" fillId="5" borderId="57" xfId="2" applyNumberFormat="1" applyFont="1" applyFill="1" applyBorder="1" applyAlignment="1" applyProtection="1">
      <alignment horizontal="right"/>
      <protection locked="0"/>
    </xf>
    <xf numFmtId="38" fontId="12" fillId="5" borderId="57" xfId="1" applyFont="1" applyFill="1" applyBorder="1" applyAlignment="1" applyProtection="1">
      <protection locked="0"/>
    </xf>
    <xf numFmtId="177" fontId="12" fillId="5" borderId="57" xfId="2" applyNumberFormat="1" applyFont="1" applyFill="1" applyBorder="1" applyProtection="1">
      <protection locked="0"/>
    </xf>
    <xf numFmtId="176" fontId="12" fillId="5" borderId="58" xfId="2" applyNumberFormat="1" applyFont="1" applyFill="1" applyBorder="1" applyAlignment="1" applyProtection="1">
      <alignment horizontal="right"/>
      <protection locked="0"/>
    </xf>
    <xf numFmtId="176" fontId="12" fillId="5" borderId="59" xfId="2" applyNumberFormat="1" applyFont="1" applyFill="1" applyBorder="1" applyAlignment="1" applyProtection="1">
      <alignment horizontal="right"/>
      <protection locked="0"/>
    </xf>
    <xf numFmtId="184" fontId="12" fillId="5" borderId="57" xfId="1" applyNumberFormat="1" applyFont="1" applyFill="1" applyBorder="1" applyAlignment="1" applyProtection="1">
      <protection locked="0"/>
    </xf>
    <xf numFmtId="183" fontId="12" fillId="5" borderId="57" xfId="1" applyNumberFormat="1" applyFont="1" applyFill="1" applyBorder="1" applyAlignment="1" applyProtection="1">
      <protection locked="0"/>
    </xf>
    <xf numFmtId="184" fontId="12" fillId="5" borderId="12" xfId="2" applyNumberFormat="1" applyFont="1" applyFill="1" applyBorder="1" applyProtection="1">
      <protection locked="0"/>
    </xf>
    <xf numFmtId="176" fontId="12" fillId="5" borderId="60" xfId="2" applyNumberFormat="1" applyFont="1" applyFill="1" applyBorder="1" applyAlignment="1" applyProtection="1">
      <alignment horizontal="right"/>
      <protection locked="0"/>
    </xf>
    <xf numFmtId="176" fontId="12" fillId="5" borderId="61" xfId="2" applyNumberFormat="1" applyFont="1" applyFill="1" applyBorder="1" applyAlignment="1" applyProtection="1">
      <alignment horizontal="right"/>
      <protection locked="0"/>
    </xf>
    <xf numFmtId="38" fontId="12" fillId="5" borderId="62" xfId="1" applyFont="1" applyFill="1" applyBorder="1" applyAlignment="1" applyProtection="1">
      <protection locked="0"/>
    </xf>
    <xf numFmtId="177" fontId="12" fillId="0" borderId="12" xfId="2" applyNumberFormat="1" applyFont="1" applyFill="1" applyBorder="1" applyProtection="1">
      <protection locked="0"/>
    </xf>
    <xf numFmtId="177" fontId="12" fillId="5" borderId="63" xfId="2" applyNumberFormat="1" applyFont="1" applyFill="1" applyBorder="1" applyProtection="1">
      <protection locked="0"/>
    </xf>
    <xf numFmtId="176" fontId="12" fillId="5" borderId="64" xfId="2" applyNumberFormat="1" applyFont="1" applyFill="1" applyBorder="1" applyAlignment="1" applyProtection="1">
      <alignment horizontal="right"/>
      <protection locked="0"/>
    </xf>
    <xf numFmtId="38" fontId="12" fillId="5" borderId="64" xfId="1" applyFont="1" applyFill="1" applyBorder="1" applyAlignment="1" applyProtection="1">
      <protection locked="0"/>
    </xf>
    <xf numFmtId="177" fontId="12" fillId="5" borderId="64" xfId="2" applyNumberFormat="1" applyFont="1" applyFill="1" applyBorder="1" applyProtection="1">
      <protection locked="0"/>
    </xf>
    <xf numFmtId="183" fontId="12" fillId="5" borderId="64" xfId="1" applyNumberFormat="1" applyFont="1" applyFill="1" applyBorder="1" applyAlignment="1" applyProtection="1">
      <protection locked="0"/>
    </xf>
    <xf numFmtId="184" fontId="12" fillId="5" borderId="18" xfId="2" applyNumberFormat="1" applyFont="1" applyFill="1" applyBorder="1" applyProtection="1">
      <protection locked="0"/>
    </xf>
    <xf numFmtId="176" fontId="12" fillId="5" borderId="65" xfId="2" applyNumberFormat="1" applyFont="1" applyFill="1" applyBorder="1" applyAlignment="1" applyProtection="1">
      <alignment horizontal="right"/>
      <protection locked="0"/>
    </xf>
    <xf numFmtId="176" fontId="12" fillId="5" borderId="66" xfId="2" applyNumberFormat="1" applyFont="1" applyFill="1" applyBorder="1" applyAlignment="1" applyProtection="1">
      <alignment horizontal="right"/>
      <protection locked="0"/>
    </xf>
    <xf numFmtId="38" fontId="12" fillId="5" borderId="67" xfId="1" applyFont="1" applyFill="1" applyBorder="1" applyAlignment="1">
      <alignment horizontal="right" vertical="center"/>
    </xf>
    <xf numFmtId="38" fontId="12" fillId="5" borderId="68" xfId="1" applyFont="1" applyFill="1" applyBorder="1" applyAlignment="1" applyProtection="1">
      <protection locked="0"/>
    </xf>
    <xf numFmtId="176" fontId="12" fillId="5" borderId="69" xfId="2" applyNumberFormat="1" applyFont="1" applyFill="1" applyBorder="1" applyAlignment="1" applyProtection="1">
      <alignment horizontal="right"/>
      <protection locked="0"/>
    </xf>
    <xf numFmtId="183" fontId="12" fillId="5" borderId="55" xfId="1" applyNumberFormat="1" applyFont="1" applyFill="1" applyBorder="1" applyAlignment="1" applyProtection="1">
      <protection locked="0"/>
    </xf>
    <xf numFmtId="184" fontId="12" fillId="5" borderId="47" xfId="2" applyNumberFormat="1" applyFont="1" applyFill="1" applyBorder="1" applyProtection="1">
      <protection locked="0"/>
    </xf>
    <xf numFmtId="38" fontId="12" fillId="5" borderId="55" xfId="1" applyFont="1" applyFill="1" applyBorder="1" applyAlignment="1">
      <alignment horizontal="right" vertical="center"/>
    </xf>
    <xf numFmtId="38" fontId="12" fillId="5" borderId="70" xfId="1" applyFont="1" applyFill="1" applyBorder="1" applyAlignment="1" applyProtection="1">
      <protection locked="0"/>
    </xf>
    <xf numFmtId="176" fontId="12" fillId="5" borderId="71" xfId="2" applyNumberFormat="1" applyFont="1" applyFill="1" applyBorder="1" applyAlignment="1" applyProtection="1">
      <alignment horizontal="right"/>
      <protection locked="0"/>
    </xf>
    <xf numFmtId="185" fontId="12" fillId="5" borderId="64" xfId="2" applyNumberFormat="1" applyFont="1" applyFill="1" applyBorder="1" applyAlignment="1" applyProtection="1">
      <alignment horizontal="right"/>
      <protection locked="0"/>
    </xf>
    <xf numFmtId="185" fontId="12" fillId="5" borderId="55" xfId="2" applyNumberFormat="1" applyFont="1" applyFill="1" applyBorder="1" applyAlignment="1" applyProtection="1">
      <alignment horizontal="right"/>
      <protection locked="0"/>
    </xf>
    <xf numFmtId="0" fontId="9" fillId="3" borderId="37" xfId="0" applyFont="1" applyFill="1" applyBorder="1" applyAlignment="1" applyProtection="1">
      <alignment horizontal="center" vertical="center"/>
    </xf>
    <xf numFmtId="0" fontId="9" fillId="3" borderId="33" xfId="0" applyFont="1" applyFill="1" applyBorder="1" applyAlignment="1" applyProtection="1">
      <alignment horizontal="center" vertical="center"/>
    </xf>
    <xf numFmtId="0" fontId="9" fillId="3" borderId="34" xfId="0" applyFont="1" applyFill="1" applyBorder="1" applyAlignment="1" applyProtection="1">
      <alignment horizontal="center" vertical="center"/>
    </xf>
    <xf numFmtId="0" fontId="9" fillId="3" borderId="36" xfId="0" applyFont="1" applyFill="1" applyBorder="1" applyAlignment="1" applyProtection="1">
      <alignment horizontal="center" vertical="center" shrinkToFit="1"/>
    </xf>
    <xf numFmtId="0" fontId="9" fillId="3" borderId="29" xfId="0" applyFont="1" applyFill="1" applyBorder="1" applyAlignment="1" applyProtection="1">
      <alignment horizontal="center" vertical="center" shrinkToFit="1"/>
    </xf>
    <xf numFmtId="0" fontId="9" fillId="3" borderId="3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3" borderId="26" xfId="0" applyFont="1" applyFill="1" applyBorder="1" applyAlignment="1" applyProtection="1">
      <alignment horizontal="center" vertical="center"/>
    </xf>
    <xf numFmtId="0" fontId="9" fillId="3" borderId="27" xfId="0" applyFont="1" applyFill="1" applyBorder="1" applyAlignment="1" applyProtection="1">
      <alignment horizontal="center" vertical="center"/>
    </xf>
    <xf numFmtId="0" fontId="9" fillId="3" borderId="38" xfId="0" applyFont="1" applyFill="1" applyBorder="1" applyAlignment="1" applyProtection="1">
      <alignment horizontal="center" vertical="center"/>
    </xf>
    <xf numFmtId="0" fontId="9" fillId="3" borderId="35" xfId="0" applyFont="1" applyFill="1" applyBorder="1" applyAlignment="1" applyProtection="1">
      <alignment horizontal="center" vertical="center" shrinkToFit="1"/>
    </xf>
    <xf numFmtId="0" fontId="9" fillId="3" borderId="28" xfId="0" applyFont="1" applyFill="1" applyBorder="1" applyAlignment="1" applyProtection="1">
      <alignment horizontal="center" vertical="center" shrinkToFit="1"/>
    </xf>
    <xf numFmtId="0" fontId="9" fillId="3" borderId="49" xfId="0" applyFont="1" applyFill="1" applyBorder="1" applyAlignment="1" applyProtection="1">
      <alignment horizontal="center" vertical="center" shrinkToFit="1"/>
    </xf>
    <xf numFmtId="0" fontId="9" fillId="3" borderId="30" xfId="0" applyFont="1" applyFill="1" applyBorder="1" applyAlignment="1" applyProtection="1">
      <alignment horizontal="center" vertical="center" shrinkToFit="1"/>
    </xf>
    <xf numFmtId="0" fontId="9" fillId="3" borderId="50" xfId="0" applyFont="1" applyFill="1" applyBorder="1" applyAlignment="1" applyProtection="1">
      <alignment horizontal="center" vertical="center" shrinkToFit="1"/>
    </xf>
    <xf numFmtId="0" fontId="9" fillId="3" borderId="51" xfId="0" applyFont="1" applyFill="1" applyBorder="1" applyAlignment="1" applyProtection="1">
      <alignment horizontal="center" vertical="center" shrinkToFit="1"/>
    </xf>
    <xf numFmtId="0" fontId="9" fillId="3" borderId="43" xfId="0" applyFont="1" applyFill="1" applyBorder="1" applyAlignment="1" applyProtection="1">
      <alignment horizontal="center" vertical="center" shrinkToFit="1"/>
    </xf>
    <xf numFmtId="0" fontId="9" fillId="3" borderId="44" xfId="0" applyFont="1" applyFill="1" applyBorder="1" applyAlignment="1" applyProtection="1">
      <alignment horizontal="center" vertical="center" shrinkToFit="1"/>
    </xf>
    <xf numFmtId="0" fontId="9" fillId="3" borderId="12" xfId="0" applyFont="1" applyFill="1" applyBorder="1" applyAlignment="1" applyProtection="1">
      <alignment horizontal="center" vertical="center"/>
    </xf>
    <xf numFmtId="0" fontId="9" fillId="3" borderId="42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185" fontId="12" fillId="5" borderId="57" xfId="2" applyNumberFormat="1" applyFont="1" applyFill="1" applyBorder="1" applyAlignment="1" applyProtection="1">
      <alignment horizontal="right"/>
      <protection locked="0"/>
    </xf>
    <xf numFmtId="38" fontId="12" fillId="5" borderId="57" xfId="1" applyFont="1" applyFill="1" applyBorder="1" applyAlignment="1">
      <alignment horizontal="right" vertical="center"/>
    </xf>
  </cellXfs>
  <cellStyles count="9">
    <cellStyle name="Calc Currency (0)" xfId="3"/>
    <cellStyle name="Header1" xfId="4"/>
    <cellStyle name="Header2" xfId="5"/>
    <cellStyle name="Normal_#18-Internet" xfId="6"/>
    <cellStyle name="桁区切り" xfId="1" builtinId="6"/>
    <cellStyle name="桁区切り 2" xfId="7"/>
    <cellStyle name="桁区切り 3" xfId="8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R104"/>
  <sheetViews>
    <sheetView showGridLines="0" tabSelected="1" zoomScaleNormal="100" zoomScaleSheetLayoutView="10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F22" sqref="F22"/>
    </sheetView>
  </sheetViews>
  <sheetFormatPr defaultColWidth="11" defaultRowHeight="12" customHeight="1"/>
  <cols>
    <col min="1" max="1" width="5.625" style="3" customWidth="1"/>
    <col min="2" max="3" width="7.625" style="3" customWidth="1"/>
    <col min="4" max="4" width="10.625" style="3" customWidth="1"/>
    <col min="5" max="5" width="6.625" style="3" customWidth="1"/>
    <col min="6" max="6" width="7.625" style="3" customWidth="1"/>
    <col min="7" max="7" width="6.625" style="3" customWidth="1"/>
    <col min="8" max="8" width="9.5" style="3" customWidth="1"/>
    <col min="9" max="9" width="6.625" style="3" customWidth="1"/>
    <col min="10" max="10" width="9.375" style="3" customWidth="1"/>
    <col min="11" max="11" width="6.625" style="3" customWidth="1"/>
    <col min="12" max="12" width="10.625" style="3" customWidth="1"/>
    <col min="13" max="13" width="6.625" style="3" customWidth="1"/>
    <col min="14" max="14" width="8.5" style="3" customWidth="1"/>
    <col min="15" max="15" width="6.625" style="3" customWidth="1"/>
    <col min="16" max="16" width="10.5" style="3" customWidth="1"/>
    <col min="17" max="17" width="6.625" style="3" customWidth="1"/>
    <col min="18" max="18" width="9.5" style="3" customWidth="1"/>
    <col min="19" max="19" width="6.625" style="3" customWidth="1"/>
    <col min="20" max="20" width="10.625" style="3" customWidth="1"/>
    <col min="21" max="21" width="6.625" style="3" customWidth="1"/>
    <col min="22" max="22" width="7.625" style="3" customWidth="1"/>
    <col min="23" max="23" width="6.625" style="3" customWidth="1"/>
    <col min="24" max="24" width="8.625" style="3" customWidth="1"/>
    <col min="25" max="25" width="6.625" style="3" customWidth="1"/>
    <col min="26" max="26" width="8.625" style="3" customWidth="1"/>
    <col min="27" max="27" width="6.625" style="3" customWidth="1"/>
    <col min="28" max="28" width="10.625" style="3" customWidth="1"/>
    <col min="29" max="29" width="6.625" style="3" customWidth="1"/>
    <col min="30" max="30" width="7.625" style="3" customWidth="1"/>
    <col min="31" max="31" width="6.625" style="3" customWidth="1"/>
    <col min="32" max="32" width="8.625" style="3" customWidth="1"/>
    <col min="33" max="33" width="6.625" style="3" customWidth="1"/>
    <col min="34" max="34" width="8.625" style="3" customWidth="1"/>
    <col min="35" max="35" width="6.625" style="3" customWidth="1"/>
    <col min="36" max="36" width="10.625" style="3" customWidth="1"/>
    <col min="37" max="39" width="6.625" style="3" customWidth="1"/>
    <col min="40" max="40" width="8.625" style="3" customWidth="1"/>
    <col min="41" max="41" width="6.625" style="3" customWidth="1"/>
    <col min="42" max="42" width="8.625" style="3" customWidth="1"/>
    <col min="43" max="43" width="6.625" style="3" customWidth="1"/>
    <col min="44" max="44" width="10.625" style="3" customWidth="1"/>
    <col min="45" max="47" width="6.625" style="3" customWidth="1"/>
    <col min="48" max="48" width="8.625" style="3" customWidth="1"/>
    <col min="49" max="49" width="6.625" style="3" customWidth="1"/>
    <col min="50" max="50" width="8.625" style="3" customWidth="1"/>
    <col min="51" max="51" width="6.625" style="3" customWidth="1"/>
    <col min="52" max="52" width="8" style="3" customWidth="1"/>
    <col min="53" max="57" width="6.625" style="3" customWidth="1"/>
    <col min="58" max="58" width="7.75" style="3" customWidth="1"/>
    <col min="59" max="59" width="6.625" style="3" customWidth="1"/>
    <col min="60" max="60" width="7.625" style="3" customWidth="1"/>
    <col min="61" max="63" width="6.625" style="3" customWidth="1"/>
    <col min="64" max="64" width="8.625" style="3" customWidth="1"/>
    <col min="65" max="65" width="6.625" style="3" customWidth="1"/>
    <col min="66" max="66" width="8.25" style="3" customWidth="1"/>
    <col min="67" max="67" width="6.625" style="3" customWidth="1"/>
    <col min="68" max="68" width="7.625" style="3" customWidth="1"/>
    <col min="69" max="75" width="6.625" style="3" customWidth="1"/>
    <col min="76" max="76" width="7.625" style="3" customWidth="1"/>
    <col min="77" max="83" width="6.625" style="3" customWidth="1"/>
    <col min="84" max="84" width="7.625" style="3" customWidth="1"/>
    <col min="85" max="91" width="6.625" style="3" customWidth="1"/>
    <col min="92" max="92" width="10.625" style="3" customWidth="1"/>
    <col min="93" max="95" width="6.625" style="3" customWidth="1"/>
    <col min="96" max="96" width="8.625" style="3" customWidth="1"/>
    <col min="97" max="97" width="6.625" style="3" customWidth="1"/>
    <col min="98" max="98" width="8.625" style="3" customWidth="1"/>
    <col min="99" max="99" width="6.625" style="3" customWidth="1"/>
    <col min="100" max="100" width="10.625" style="3" customWidth="1"/>
    <col min="101" max="103" width="6.625" style="3" customWidth="1"/>
    <col min="104" max="104" width="8.625" style="3" customWidth="1"/>
    <col min="105" max="105" width="6.625" style="3" customWidth="1"/>
    <col min="106" max="106" width="8.625" style="3" customWidth="1"/>
    <col min="107" max="107" width="6.625" style="3" customWidth="1"/>
    <col min="108" max="108" width="10.625" style="3" customWidth="1"/>
    <col min="109" max="111" width="6.625" style="3" customWidth="1"/>
    <col min="112" max="112" width="8.625" style="3" customWidth="1"/>
    <col min="113" max="113" width="6.625" style="3" customWidth="1"/>
    <col min="114" max="114" width="8.625" style="3" customWidth="1"/>
    <col min="115" max="115" width="6.625" style="3" customWidth="1"/>
    <col min="116" max="116" width="10.625" style="3" customWidth="1"/>
    <col min="117" max="119" width="6.625" style="3" customWidth="1"/>
    <col min="120" max="120" width="8.625" style="3" customWidth="1"/>
    <col min="121" max="121" width="6.625" style="3" customWidth="1"/>
    <col min="122" max="122" width="8.625" style="3" customWidth="1"/>
    <col min="123" max="123" width="6.625" style="3" customWidth="1"/>
    <col min="124" max="124" width="10.625" style="3" customWidth="1"/>
    <col min="125" max="125" width="6.625" style="3" customWidth="1"/>
    <col min="126" max="126" width="8.75" style="3" customWidth="1"/>
    <col min="127" max="127" width="6.625" style="3" customWidth="1"/>
    <col min="128" max="128" width="10.125" style="3" customWidth="1"/>
    <col min="129" max="129" width="6.625" style="3" customWidth="1"/>
    <col min="130" max="130" width="10" style="3" customWidth="1"/>
    <col min="131" max="131" width="6.625" style="3" customWidth="1"/>
    <col min="132" max="132" width="10.625" style="3" customWidth="1"/>
    <col min="133" max="135" width="6.625" style="3" customWidth="1"/>
    <col min="136" max="136" width="8.625" style="3" customWidth="1"/>
    <col min="137" max="137" width="6.625" style="3" customWidth="1"/>
    <col min="138" max="138" width="8.625" style="3" customWidth="1"/>
    <col min="139" max="139" width="6.625" style="3" customWidth="1"/>
    <col min="140" max="140" width="7.625" style="3" customWidth="1"/>
    <col min="141" max="141" width="6.625" style="3" customWidth="1"/>
    <col min="142" max="142" width="7.625" style="3" customWidth="1"/>
    <col min="143" max="147" width="6.625" style="3" customWidth="1"/>
    <col min="148" max="16384" width="11" style="3"/>
  </cols>
  <sheetData>
    <row r="2" spans="2:148" s="2" customFormat="1" ht="15" customHeight="1">
      <c r="B2" s="1" t="s">
        <v>51</v>
      </c>
    </row>
    <row r="3" spans="2:148" s="2" customFormat="1" ht="12" customHeight="1">
      <c r="B3" s="1"/>
    </row>
    <row r="4" spans="2:148" ht="12" customHeight="1">
      <c r="EK4" s="4"/>
      <c r="EQ4" s="4" t="s">
        <v>0</v>
      </c>
    </row>
    <row r="5" spans="2:148" ht="12" customHeight="1">
      <c r="B5" s="126" t="s">
        <v>1</v>
      </c>
      <c r="C5" s="127"/>
      <c r="D5" s="132" t="s">
        <v>34</v>
      </c>
      <c r="E5" s="133"/>
      <c r="F5" s="133"/>
      <c r="G5" s="133"/>
      <c r="H5" s="133"/>
      <c r="I5" s="133"/>
      <c r="J5" s="133"/>
      <c r="K5" s="133"/>
      <c r="L5" s="133" t="s">
        <v>35</v>
      </c>
      <c r="M5" s="133"/>
      <c r="N5" s="133"/>
      <c r="O5" s="133"/>
      <c r="P5" s="133"/>
      <c r="Q5" s="133"/>
      <c r="R5" s="133"/>
      <c r="S5" s="133"/>
      <c r="T5" s="120" t="s">
        <v>36</v>
      </c>
      <c r="U5" s="121"/>
      <c r="V5" s="121"/>
      <c r="W5" s="121"/>
      <c r="X5" s="121"/>
      <c r="Y5" s="121"/>
      <c r="Z5" s="121"/>
      <c r="AA5" s="122"/>
      <c r="AB5" s="120" t="s">
        <v>37</v>
      </c>
      <c r="AC5" s="121"/>
      <c r="AD5" s="121"/>
      <c r="AE5" s="121"/>
      <c r="AF5" s="121"/>
      <c r="AG5" s="121"/>
      <c r="AH5" s="121"/>
      <c r="AI5" s="122"/>
      <c r="AJ5" s="120" t="s">
        <v>53</v>
      </c>
      <c r="AK5" s="121"/>
      <c r="AL5" s="121"/>
      <c r="AM5" s="121"/>
      <c r="AN5" s="121"/>
      <c r="AO5" s="121"/>
      <c r="AP5" s="121"/>
      <c r="AQ5" s="122"/>
      <c r="AR5" s="120" t="s">
        <v>38</v>
      </c>
      <c r="AS5" s="121"/>
      <c r="AT5" s="121"/>
      <c r="AU5" s="121"/>
      <c r="AV5" s="121"/>
      <c r="AW5" s="121"/>
      <c r="AX5" s="121"/>
      <c r="AY5" s="122"/>
      <c r="AZ5" s="120" t="s">
        <v>39</v>
      </c>
      <c r="BA5" s="121"/>
      <c r="BB5" s="121"/>
      <c r="BC5" s="121"/>
      <c r="BD5" s="121"/>
      <c r="BE5" s="121"/>
      <c r="BF5" s="121"/>
      <c r="BG5" s="122"/>
      <c r="BH5" s="120" t="s">
        <v>40</v>
      </c>
      <c r="BI5" s="121"/>
      <c r="BJ5" s="121"/>
      <c r="BK5" s="121"/>
      <c r="BL5" s="121"/>
      <c r="BM5" s="121"/>
      <c r="BN5" s="121"/>
      <c r="BO5" s="122"/>
      <c r="BP5" s="120" t="s">
        <v>41</v>
      </c>
      <c r="BQ5" s="121"/>
      <c r="BR5" s="121"/>
      <c r="BS5" s="121"/>
      <c r="BT5" s="121"/>
      <c r="BU5" s="121"/>
      <c r="BV5" s="121"/>
      <c r="BW5" s="122"/>
      <c r="BX5" s="120" t="s">
        <v>42</v>
      </c>
      <c r="BY5" s="121"/>
      <c r="BZ5" s="121"/>
      <c r="CA5" s="121"/>
      <c r="CB5" s="121"/>
      <c r="CC5" s="121"/>
      <c r="CD5" s="121"/>
      <c r="CE5" s="122"/>
      <c r="CF5" s="120" t="s">
        <v>43</v>
      </c>
      <c r="CG5" s="121"/>
      <c r="CH5" s="121"/>
      <c r="CI5" s="121"/>
      <c r="CJ5" s="121"/>
      <c r="CK5" s="121"/>
      <c r="CL5" s="121"/>
      <c r="CM5" s="122"/>
      <c r="CN5" s="120" t="s">
        <v>44</v>
      </c>
      <c r="CO5" s="121"/>
      <c r="CP5" s="121"/>
      <c r="CQ5" s="121"/>
      <c r="CR5" s="121"/>
      <c r="CS5" s="121"/>
      <c r="CT5" s="121"/>
      <c r="CU5" s="122"/>
      <c r="CV5" s="120" t="s">
        <v>45</v>
      </c>
      <c r="CW5" s="121"/>
      <c r="CX5" s="121"/>
      <c r="CY5" s="121"/>
      <c r="CZ5" s="121"/>
      <c r="DA5" s="121"/>
      <c r="DB5" s="121"/>
      <c r="DC5" s="122"/>
      <c r="DD5" s="120" t="s">
        <v>46</v>
      </c>
      <c r="DE5" s="121"/>
      <c r="DF5" s="121"/>
      <c r="DG5" s="121"/>
      <c r="DH5" s="121"/>
      <c r="DI5" s="121"/>
      <c r="DJ5" s="121"/>
      <c r="DK5" s="122"/>
      <c r="DL5" s="120" t="s">
        <v>47</v>
      </c>
      <c r="DM5" s="121"/>
      <c r="DN5" s="121"/>
      <c r="DO5" s="121"/>
      <c r="DP5" s="121"/>
      <c r="DQ5" s="121"/>
      <c r="DR5" s="121"/>
      <c r="DS5" s="122"/>
      <c r="DT5" s="120" t="s">
        <v>48</v>
      </c>
      <c r="DU5" s="121"/>
      <c r="DV5" s="121"/>
      <c r="DW5" s="121"/>
      <c r="DX5" s="121"/>
      <c r="DY5" s="121"/>
      <c r="DZ5" s="121"/>
      <c r="EA5" s="122"/>
      <c r="EB5" s="120" t="s">
        <v>49</v>
      </c>
      <c r="EC5" s="121"/>
      <c r="ED5" s="121"/>
      <c r="EE5" s="121"/>
      <c r="EF5" s="121"/>
      <c r="EG5" s="121"/>
      <c r="EH5" s="121"/>
      <c r="EI5" s="122"/>
      <c r="EJ5" s="120" t="s">
        <v>50</v>
      </c>
      <c r="EK5" s="121"/>
      <c r="EL5" s="121"/>
      <c r="EM5" s="121"/>
      <c r="EN5" s="121"/>
      <c r="EO5" s="121"/>
      <c r="EP5" s="121"/>
      <c r="EQ5" s="134"/>
      <c r="ER5" s="66"/>
    </row>
    <row r="6" spans="2:148" s="55" customFormat="1" ht="12" customHeight="1">
      <c r="B6" s="128"/>
      <c r="C6" s="129"/>
      <c r="D6" s="135" t="s">
        <v>22</v>
      </c>
      <c r="E6" s="123"/>
      <c r="F6" s="123" t="s">
        <v>23</v>
      </c>
      <c r="G6" s="123"/>
      <c r="H6" s="125" t="s">
        <v>28</v>
      </c>
      <c r="I6" s="125"/>
      <c r="J6" s="125" t="s">
        <v>29</v>
      </c>
      <c r="K6" s="125"/>
      <c r="L6" s="123" t="s">
        <v>22</v>
      </c>
      <c r="M6" s="123"/>
      <c r="N6" s="123" t="s">
        <v>23</v>
      </c>
      <c r="O6" s="137"/>
      <c r="P6" s="125" t="s">
        <v>28</v>
      </c>
      <c r="Q6" s="125"/>
      <c r="R6" s="125" t="s">
        <v>29</v>
      </c>
      <c r="S6" s="125"/>
      <c r="T6" s="123" t="s">
        <v>22</v>
      </c>
      <c r="U6" s="123"/>
      <c r="V6" s="123" t="s">
        <v>23</v>
      </c>
      <c r="W6" s="123"/>
      <c r="X6" s="125" t="s">
        <v>28</v>
      </c>
      <c r="Y6" s="125"/>
      <c r="Z6" s="125" t="s">
        <v>29</v>
      </c>
      <c r="AA6" s="125"/>
      <c r="AB6" s="123" t="s">
        <v>22</v>
      </c>
      <c r="AC6" s="123"/>
      <c r="AD6" s="123" t="s">
        <v>23</v>
      </c>
      <c r="AE6" s="123"/>
      <c r="AF6" s="125" t="s">
        <v>28</v>
      </c>
      <c r="AG6" s="125"/>
      <c r="AH6" s="125" t="s">
        <v>29</v>
      </c>
      <c r="AI6" s="125"/>
      <c r="AJ6" s="123" t="s">
        <v>22</v>
      </c>
      <c r="AK6" s="123"/>
      <c r="AL6" s="123" t="s">
        <v>23</v>
      </c>
      <c r="AM6" s="123"/>
      <c r="AN6" s="125" t="s">
        <v>28</v>
      </c>
      <c r="AO6" s="125"/>
      <c r="AP6" s="125" t="s">
        <v>29</v>
      </c>
      <c r="AQ6" s="125"/>
      <c r="AR6" s="123" t="s">
        <v>22</v>
      </c>
      <c r="AS6" s="123"/>
      <c r="AT6" s="123" t="s">
        <v>23</v>
      </c>
      <c r="AU6" s="123"/>
      <c r="AV6" s="125" t="s">
        <v>28</v>
      </c>
      <c r="AW6" s="125"/>
      <c r="AX6" s="125" t="s">
        <v>29</v>
      </c>
      <c r="AY6" s="125"/>
      <c r="AZ6" s="123" t="s">
        <v>22</v>
      </c>
      <c r="BA6" s="123"/>
      <c r="BB6" s="123" t="s">
        <v>23</v>
      </c>
      <c r="BC6" s="123"/>
      <c r="BD6" s="125" t="s">
        <v>28</v>
      </c>
      <c r="BE6" s="125"/>
      <c r="BF6" s="125" t="s">
        <v>29</v>
      </c>
      <c r="BG6" s="125"/>
      <c r="BH6" s="123" t="s">
        <v>22</v>
      </c>
      <c r="BI6" s="123"/>
      <c r="BJ6" s="123" t="s">
        <v>23</v>
      </c>
      <c r="BK6" s="123"/>
      <c r="BL6" s="125" t="s">
        <v>28</v>
      </c>
      <c r="BM6" s="125"/>
      <c r="BN6" s="125" t="s">
        <v>29</v>
      </c>
      <c r="BO6" s="125"/>
      <c r="BP6" s="123" t="s">
        <v>22</v>
      </c>
      <c r="BQ6" s="123"/>
      <c r="BR6" s="123" t="s">
        <v>23</v>
      </c>
      <c r="BS6" s="123"/>
      <c r="BT6" s="125" t="s">
        <v>28</v>
      </c>
      <c r="BU6" s="125"/>
      <c r="BV6" s="125" t="s">
        <v>29</v>
      </c>
      <c r="BW6" s="125"/>
      <c r="BX6" s="123" t="s">
        <v>22</v>
      </c>
      <c r="BY6" s="123"/>
      <c r="BZ6" s="123" t="s">
        <v>23</v>
      </c>
      <c r="CA6" s="123"/>
      <c r="CB6" s="125" t="s">
        <v>28</v>
      </c>
      <c r="CC6" s="125"/>
      <c r="CD6" s="125" t="s">
        <v>29</v>
      </c>
      <c r="CE6" s="125"/>
      <c r="CF6" s="123" t="s">
        <v>22</v>
      </c>
      <c r="CG6" s="123"/>
      <c r="CH6" s="123" t="s">
        <v>23</v>
      </c>
      <c r="CI6" s="123"/>
      <c r="CJ6" s="125" t="s">
        <v>28</v>
      </c>
      <c r="CK6" s="125"/>
      <c r="CL6" s="125" t="s">
        <v>29</v>
      </c>
      <c r="CM6" s="125"/>
      <c r="CN6" s="123" t="s">
        <v>22</v>
      </c>
      <c r="CO6" s="123"/>
      <c r="CP6" s="123" t="s">
        <v>23</v>
      </c>
      <c r="CQ6" s="123"/>
      <c r="CR6" s="125" t="s">
        <v>28</v>
      </c>
      <c r="CS6" s="125"/>
      <c r="CT6" s="125" t="s">
        <v>29</v>
      </c>
      <c r="CU6" s="125"/>
      <c r="CV6" s="123" t="s">
        <v>22</v>
      </c>
      <c r="CW6" s="123"/>
      <c r="CX6" s="123" t="s">
        <v>23</v>
      </c>
      <c r="CY6" s="123"/>
      <c r="CZ6" s="125" t="s">
        <v>28</v>
      </c>
      <c r="DA6" s="125"/>
      <c r="DB6" s="125" t="s">
        <v>29</v>
      </c>
      <c r="DC6" s="125"/>
      <c r="DD6" s="123" t="s">
        <v>22</v>
      </c>
      <c r="DE6" s="123"/>
      <c r="DF6" s="123" t="s">
        <v>23</v>
      </c>
      <c r="DG6" s="123"/>
      <c r="DH6" s="125" t="s">
        <v>28</v>
      </c>
      <c r="DI6" s="125"/>
      <c r="DJ6" s="125" t="s">
        <v>29</v>
      </c>
      <c r="DK6" s="125"/>
      <c r="DL6" s="123" t="s">
        <v>22</v>
      </c>
      <c r="DM6" s="123"/>
      <c r="DN6" s="123" t="s">
        <v>23</v>
      </c>
      <c r="DO6" s="123"/>
      <c r="DP6" s="125" t="s">
        <v>28</v>
      </c>
      <c r="DQ6" s="125"/>
      <c r="DR6" s="125" t="s">
        <v>29</v>
      </c>
      <c r="DS6" s="125"/>
      <c r="DT6" s="123" t="s">
        <v>22</v>
      </c>
      <c r="DU6" s="123"/>
      <c r="DV6" s="123" t="s">
        <v>23</v>
      </c>
      <c r="DW6" s="123"/>
      <c r="DX6" s="125" t="s">
        <v>28</v>
      </c>
      <c r="DY6" s="125"/>
      <c r="DZ6" s="125" t="s">
        <v>29</v>
      </c>
      <c r="EA6" s="125"/>
      <c r="EB6" s="123" t="s">
        <v>22</v>
      </c>
      <c r="EC6" s="123"/>
      <c r="ED6" s="123" t="s">
        <v>23</v>
      </c>
      <c r="EE6" s="123"/>
      <c r="EF6" s="125" t="s">
        <v>28</v>
      </c>
      <c r="EG6" s="125"/>
      <c r="EH6" s="125" t="s">
        <v>29</v>
      </c>
      <c r="EI6" s="125"/>
      <c r="EJ6" s="123" t="s">
        <v>22</v>
      </c>
      <c r="EK6" s="123"/>
      <c r="EL6" s="139" t="s">
        <v>23</v>
      </c>
      <c r="EM6" s="140"/>
      <c r="EN6" s="143" t="s">
        <v>28</v>
      </c>
      <c r="EO6" s="144"/>
      <c r="EP6" s="125" t="s">
        <v>29</v>
      </c>
      <c r="EQ6" s="145"/>
      <c r="ER6" s="67"/>
    </row>
    <row r="7" spans="2:148" s="55" customFormat="1" ht="12" customHeight="1">
      <c r="B7" s="128"/>
      <c r="C7" s="129"/>
      <c r="D7" s="136"/>
      <c r="E7" s="124"/>
      <c r="F7" s="124"/>
      <c r="G7" s="124"/>
      <c r="H7" s="125"/>
      <c r="I7" s="125"/>
      <c r="J7" s="125"/>
      <c r="K7" s="125"/>
      <c r="L7" s="124"/>
      <c r="M7" s="124"/>
      <c r="N7" s="124"/>
      <c r="O7" s="138"/>
      <c r="P7" s="125"/>
      <c r="Q7" s="125"/>
      <c r="R7" s="125"/>
      <c r="S7" s="125"/>
      <c r="T7" s="124"/>
      <c r="U7" s="124"/>
      <c r="V7" s="124"/>
      <c r="W7" s="124"/>
      <c r="X7" s="125"/>
      <c r="Y7" s="125"/>
      <c r="Z7" s="125"/>
      <c r="AA7" s="125"/>
      <c r="AB7" s="124"/>
      <c r="AC7" s="124"/>
      <c r="AD7" s="124"/>
      <c r="AE7" s="124"/>
      <c r="AF7" s="125"/>
      <c r="AG7" s="125"/>
      <c r="AH7" s="125"/>
      <c r="AI7" s="125"/>
      <c r="AJ7" s="124"/>
      <c r="AK7" s="124"/>
      <c r="AL7" s="124"/>
      <c r="AM7" s="124"/>
      <c r="AN7" s="125"/>
      <c r="AO7" s="125"/>
      <c r="AP7" s="125"/>
      <c r="AQ7" s="125"/>
      <c r="AR7" s="124"/>
      <c r="AS7" s="124"/>
      <c r="AT7" s="124"/>
      <c r="AU7" s="124"/>
      <c r="AV7" s="125"/>
      <c r="AW7" s="125"/>
      <c r="AX7" s="125"/>
      <c r="AY7" s="125"/>
      <c r="AZ7" s="124"/>
      <c r="BA7" s="124"/>
      <c r="BB7" s="124"/>
      <c r="BC7" s="124"/>
      <c r="BD7" s="125"/>
      <c r="BE7" s="125"/>
      <c r="BF7" s="125"/>
      <c r="BG7" s="125"/>
      <c r="BH7" s="124"/>
      <c r="BI7" s="124"/>
      <c r="BJ7" s="124"/>
      <c r="BK7" s="124"/>
      <c r="BL7" s="125"/>
      <c r="BM7" s="125"/>
      <c r="BN7" s="125"/>
      <c r="BO7" s="125"/>
      <c r="BP7" s="124"/>
      <c r="BQ7" s="124"/>
      <c r="BR7" s="124"/>
      <c r="BS7" s="124"/>
      <c r="BT7" s="125"/>
      <c r="BU7" s="125"/>
      <c r="BV7" s="125"/>
      <c r="BW7" s="125"/>
      <c r="BX7" s="124"/>
      <c r="BY7" s="124"/>
      <c r="BZ7" s="124"/>
      <c r="CA7" s="124"/>
      <c r="CB7" s="125"/>
      <c r="CC7" s="125"/>
      <c r="CD7" s="125"/>
      <c r="CE7" s="125"/>
      <c r="CF7" s="124"/>
      <c r="CG7" s="124"/>
      <c r="CH7" s="124"/>
      <c r="CI7" s="124"/>
      <c r="CJ7" s="125"/>
      <c r="CK7" s="125"/>
      <c r="CL7" s="125"/>
      <c r="CM7" s="125"/>
      <c r="CN7" s="124"/>
      <c r="CO7" s="124"/>
      <c r="CP7" s="124"/>
      <c r="CQ7" s="124"/>
      <c r="CR7" s="125"/>
      <c r="CS7" s="125"/>
      <c r="CT7" s="125"/>
      <c r="CU7" s="125"/>
      <c r="CV7" s="124"/>
      <c r="CW7" s="124"/>
      <c r="CX7" s="124"/>
      <c r="CY7" s="124"/>
      <c r="CZ7" s="125"/>
      <c r="DA7" s="125"/>
      <c r="DB7" s="125"/>
      <c r="DC7" s="125"/>
      <c r="DD7" s="124"/>
      <c r="DE7" s="124"/>
      <c r="DF7" s="124"/>
      <c r="DG7" s="124"/>
      <c r="DH7" s="125"/>
      <c r="DI7" s="125"/>
      <c r="DJ7" s="125"/>
      <c r="DK7" s="125"/>
      <c r="DL7" s="124"/>
      <c r="DM7" s="124"/>
      <c r="DN7" s="124"/>
      <c r="DO7" s="124"/>
      <c r="DP7" s="125"/>
      <c r="DQ7" s="125"/>
      <c r="DR7" s="125"/>
      <c r="DS7" s="125"/>
      <c r="DT7" s="124"/>
      <c r="DU7" s="124"/>
      <c r="DV7" s="124"/>
      <c r="DW7" s="124"/>
      <c r="DX7" s="125"/>
      <c r="DY7" s="125"/>
      <c r="DZ7" s="125"/>
      <c r="EA7" s="125"/>
      <c r="EB7" s="124"/>
      <c r="EC7" s="124"/>
      <c r="ED7" s="124"/>
      <c r="EE7" s="124"/>
      <c r="EF7" s="125"/>
      <c r="EG7" s="125"/>
      <c r="EH7" s="125"/>
      <c r="EI7" s="125"/>
      <c r="EJ7" s="124"/>
      <c r="EK7" s="124"/>
      <c r="EL7" s="141"/>
      <c r="EM7" s="142"/>
      <c r="EN7" s="143"/>
      <c r="EO7" s="144"/>
      <c r="EP7" s="125"/>
      <c r="EQ7" s="145"/>
      <c r="ER7" s="67"/>
    </row>
    <row r="8" spans="2:148" ht="12" customHeight="1">
      <c r="B8" s="130"/>
      <c r="C8" s="131"/>
      <c r="D8" s="5"/>
      <c r="E8" s="54" t="s">
        <v>12</v>
      </c>
      <c r="F8" s="7"/>
      <c r="G8" s="6" t="s">
        <v>12</v>
      </c>
      <c r="H8" s="56"/>
      <c r="I8" s="6" t="s">
        <v>12</v>
      </c>
      <c r="J8" s="56"/>
      <c r="K8" s="6" t="s">
        <v>12</v>
      </c>
      <c r="L8" s="7"/>
      <c r="M8" s="6" t="s">
        <v>12</v>
      </c>
      <c r="N8" s="7"/>
      <c r="O8" s="6" t="s">
        <v>12</v>
      </c>
      <c r="P8" s="56"/>
      <c r="Q8" s="6" t="s">
        <v>12</v>
      </c>
      <c r="R8" s="56"/>
      <c r="S8" s="6" t="s">
        <v>12</v>
      </c>
      <c r="T8" s="8"/>
      <c r="U8" s="6" t="s">
        <v>12</v>
      </c>
      <c r="V8" s="7"/>
      <c r="W8" s="6" t="s">
        <v>12</v>
      </c>
      <c r="X8" s="56"/>
      <c r="Y8" s="6" t="s">
        <v>12</v>
      </c>
      <c r="Z8" s="56"/>
      <c r="AA8" s="6" t="s">
        <v>12</v>
      </c>
      <c r="AB8" s="8"/>
      <c r="AC8" s="6" t="s">
        <v>12</v>
      </c>
      <c r="AD8" s="7"/>
      <c r="AE8" s="6" t="s">
        <v>12</v>
      </c>
      <c r="AF8" s="56"/>
      <c r="AG8" s="6" t="s">
        <v>12</v>
      </c>
      <c r="AH8" s="56"/>
      <c r="AI8" s="6" t="s">
        <v>12</v>
      </c>
      <c r="AJ8" s="8"/>
      <c r="AK8" s="6" t="s">
        <v>12</v>
      </c>
      <c r="AL8" s="7"/>
      <c r="AM8" s="6" t="s">
        <v>12</v>
      </c>
      <c r="AN8" s="56"/>
      <c r="AO8" s="6" t="s">
        <v>12</v>
      </c>
      <c r="AP8" s="56"/>
      <c r="AQ8" s="6" t="s">
        <v>12</v>
      </c>
      <c r="AR8" s="8"/>
      <c r="AS8" s="6" t="s">
        <v>12</v>
      </c>
      <c r="AT8" s="7"/>
      <c r="AU8" s="6" t="s">
        <v>12</v>
      </c>
      <c r="AV8" s="56"/>
      <c r="AW8" s="6" t="s">
        <v>12</v>
      </c>
      <c r="AX8" s="56"/>
      <c r="AY8" s="6" t="s">
        <v>12</v>
      </c>
      <c r="AZ8" s="8"/>
      <c r="BA8" s="6" t="s">
        <v>12</v>
      </c>
      <c r="BB8" s="7"/>
      <c r="BC8" s="6" t="s">
        <v>12</v>
      </c>
      <c r="BD8" s="56"/>
      <c r="BE8" s="6" t="s">
        <v>12</v>
      </c>
      <c r="BF8" s="56"/>
      <c r="BG8" s="6" t="s">
        <v>12</v>
      </c>
      <c r="BH8" s="8"/>
      <c r="BI8" s="6" t="s">
        <v>12</v>
      </c>
      <c r="BJ8" s="7"/>
      <c r="BK8" s="6" t="s">
        <v>12</v>
      </c>
      <c r="BL8" s="56"/>
      <c r="BM8" s="6" t="s">
        <v>12</v>
      </c>
      <c r="BN8" s="56"/>
      <c r="BO8" s="6" t="s">
        <v>12</v>
      </c>
      <c r="BP8" s="8"/>
      <c r="BQ8" s="6" t="s">
        <v>12</v>
      </c>
      <c r="BR8" s="7"/>
      <c r="BS8" s="6" t="s">
        <v>12</v>
      </c>
      <c r="BT8" s="56"/>
      <c r="BU8" s="6" t="s">
        <v>12</v>
      </c>
      <c r="BV8" s="56"/>
      <c r="BW8" s="6" t="s">
        <v>12</v>
      </c>
      <c r="BX8" s="8"/>
      <c r="BY8" s="6" t="s">
        <v>12</v>
      </c>
      <c r="BZ8" s="7"/>
      <c r="CA8" s="6" t="s">
        <v>12</v>
      </c>
      <c r="CB8" s="56"/>
      <c r="CC8" s="6" t="s">
        <v>12</v>
      </c>
      <c r="CD8" s="56"/>
      <c r="CE8" s="6" t="s">
        <v>12</v>
      </c>
      <c r="CF8" s="8"/>
      <c r="CG8" s="6" t="s">
        <v>12</v>
      </c>
      <c r="CH8" s="7"/>
      <c r="CI8" s="6" t="s">
        <v>12</v>
      </c>
      <c r="CJ8" s="56"/>
      <c r="CK8" s="6" t="s">
        <v>12</v>
      </c>
      <c r="CL8" s="56"/>
      <c r="CM8" s="6" t="s">
        <v>12</v>
      </c>
      <c r="CN8" s="8"/>
      <c r="CO8" s="6" t="s">
        <v>12</v>
      </c>
      <c r="CP8" s="7"/>
      <c r="CQ8" s="6" t="s">
        <v>12</v>
      </c>
      <c r="CR8" s="56"/>
      <c r="CS8" s="6" t="s">
        <v>12</v>
      </c>
      <c r="CT8" s="56"/>
      <c r="CU8" s="6" t="s">
        <v>12</v>
      </c>
      <c r="CV8" s="8"/>
      <c r="CW8" s="6" t="s">
        <v>12</v>
      </c>
      <c r="CX8" s="7"/>
      <c r="CY8" s="6" t="s">
        <v>12</v>
      </c>
      <c r="CZ8" s="56"/>
      <c r="DA8" s="6" t="s">
        <v>12</v>
      </c>
      <c r="DB8" s="56"/>
      <c r="DC8" s="6" t="s">
        <v>12</v>
      </c>
      <c r="DD8" s="8"/>
      <c r="DE8" s="6" t="s">
        <v>12</v>
      </c>
      <c r="DF8" s="7"/>
      <c r="DG8" s="6" t="s">
        <v>12</v>
      </c>
      <c r="DH8" s="56"/>
      <c r="DI8" s="6" t="s">
        <v>12</v>
      </c>
      <c r="DJ8" s="56"/>
      <c r="DK8" s="6" t="s">
        <v>12</v>
      </c>
      <c r="DL8" s="8"/>
      <c r="DM8" s="6" t="s">
        <v>12</v>
      </c>
      <c r="DN8" s="7"/>
      <c r="DO8" s="6" t="s">
        <v>12</v>
      </c>
      <c r="DP8" s="56"/>
      <c r="DQ8" s="6" t="s">
        <v>12</v>
      </c>
      <c r="DR8" s="56"/>
      <c r="DS8" s="6" t="s">
        <v>12</v>
      </c>
      <c r="DT8" s="8"/>
      <c r="DU8" s="6" t="s">
        <v>12</v>
      </c>
      <c r="DV8" s="7"/>
      <c r="DW8" s="6" t="s">
        <v>12</v>
      </c>
      <c r="DX8" s="56"/>
      <c r="DY8" s="6" t="s">
        <v>12</v>
      </c>
      <c r="DZ8" s="56"/>
      <c r="EA8" s="6" t="s">
        <v>12</v>
      </c>
      <c r="EB8" s="8"/>
      <c r="EC8" s="6" t="s">
        <v>12</v>
      </c>
      <c r="ED8" s="7"/>
      <c r="EE8" s="6" t="s">
        <v>12</v>
      </c>
      <c r="EF8" s="56"/>
      <c r="EG8" s="6" t="s">
        <v>12</v>
      </c>
      <c r="EH8" s="56"/>
      <c r="EI8" s="6" t="s">
        <v>12</v>
      </c>
      <c r="EJ8" s="7"/>
      <c r="EK8" s="6" t="s">
        <v>12</v>
      </c>
      <c r="EL8" s="62"/>
      <c r="EM8" s="63" t="s">
        <v>12</v>
      </c>
      <c r="EN8" s="64"/>
      <c r="EO8" s="65" t="s">
        <v>12</v>
      </c>
      <c r="EP8" s="56"/>
      <c r="EQ8" s="54" t="s">
        <v>12</v>
      </c>
      <c r="ER8" s="66"/>
    </row>
    <row r="9" spans="2:148" ht="12" customHeight="1">
      <c r="B9" s="9">
        <v>2018</v>
      </c>
      <c r="C9" s="10">
        <v>30</v>
      </c>
      <c r="D9" s="89">
        <v>1484254.46</v>
      </c>
      <c r="E9" s="90">
        <v>99</v>
      </c>
      <c r="F9" s="91">
        <v>402190.61099999998</v>
      </c>
      <c r="G9" s="90">
        <v>96.9</v>
      </c>
      <c r="H9" s="92">
        <v>1265481.4269999999</v>
      </c>
      <c r="I9" s="90">
        <v>101</v>
      </c>
      <c r="J9" s="91">
        <v>3151930</v>
      </c>
      <c r="K9" s="90">
        <v>99.5</v>
      </c>
      <c r="L9" s="13">
        <v>1278673.5330000001</v>
      </c>
      <c r="M9" s="90">
        <v>96.7</v>
      </c>
      <c r="N9" s="91">
        <v>395011.91800000001</v>
      </c>
      <c r="O9" s="90">
        <v>96.7</v>
      </c>
      <c r="P9" s="92">
        <v>1195565.453</v>
      </c>
      <c r="Q9" s="90">
        <v>100.8</v>
      </c>
      <c r="R9" s="91">
        <v>2869250.9040000001</v>
      </c>
      <c r="S9" s="90">
        <v>99.5</v>
      </c>
      <c r="T9" s="13">
        <v>269.74400000000003</v>
      </c>
      <c r="U9" s="90" t="s">
        <v>32</v>
      </c>
      <c r="V9" s="96">
        <v>0</v>
      </c>
      <c r="W9" s="90" t="s">
        <v>32</v>
      </c>
      <c r="X9" s="92">
        <v>5568.4210000000003</v>
      </c>
      <c r="Y9" s="90" t="s">
        <v>32</v>
      </c>
      <c r="Z9" s="91">
        <v>5838.165</v>
      </c>
      <c r="AA9" s="90" t="s">
        <v>31</v>
      </c>
      <c r="AB9" s="13">
        <v>329.90499999999997</v>
      </c>
      <c r="AC9" s="90" t="s">
        <v>32</v>
      </c>
      <c r="AD9" s="91">
        <v>0</v>
      </c>
      <c r="AE9" s="90" t="s">
        <v>32</v>
      </c>
      <c r="AF9" s="92">
        <v>0</v>
      </c>
      <c r="AG9" s="90" t="s">
        <v>32</v>
      </c>
      <c r="AH9" s="95">
        <v>329.90499999999997</v>
      </c>
      <c r="AI9" s="90" t="s">
        <v>31</v>
      </c>
      <c r="AJ9" s="90" t="s">
        <v>31</v>
      </c>
      <c r="AK9" s="90" t="s">
        <v>31</v>
      </c>
      <c r="AL9" s="90" t="s">
        <v>31</v>
      </c>
      <c r="AM9" s="90" t="s">
        <v>31</v>
      </c>
      <c r="AN9" s="90" t="s">
        <v>31</v>
      </c>
      <c r="AO9" s="90" t="s">
        <v>31</v>
      </c>
      <c r="AP9" s="90" t="s">
        <v>31</v>
      </c>
      <c r="AQ9" s="90" t="s">
        <v>31</v>
      </c>
      <c r="AR9" s="13">
        <v>4313.4359999999997</v>
      </c>
      <c r="AS9" s="90" t="s">
        <v>32</v>
      </c>
      <c r="AT9" s="96">
        <v>0</v>
      </c>
      <c r="AU9" s="90" t="s">
        <v>32</v>
      </c>
      <c r="AV9" s="92">
        <v>328.81</v>
      </c>
      <c r="AW9" s="90" t="s">
        <v>32</v>
      </c>
      <c r="AX9" s="91">
        <v>4642.2460000000001</v>
      </c>
      <c r="AY9" s="90" t="s">
        <v>31</v>
      </c>
      <c r="AZ9" s="13">
        <v>41737.949999999997</v>
      </c>
      <c r="BA9" s="90">
        <v>98.9</v>
      </c>
      <c r="BB9" s="91">
        <v>2134.98</v>
      </c>
      <c r="BC9" s="90">
        <v>84.3</v>
      </c>
      <c r="BD9" s="92">
        <v>8374.6730000000007</v>
      </c>
      <c r="BE9" s="90">
        <v>98.7</v>
      </c>
      <c r="BF9" s="91">
        <v>52247.603000000003</v>
      </c>
      <c r="BG9" s="90">
        <v>98.2</v>
      </c>
      <c r="BH9" s="13">
        <v>78409.528999999995</v>
      </c>
      <c r="BI9" s="90">
        <v>90.9</v>
      </c>
      <c r="BJ9" s="91">
        <v>769.15800000000002</v>
      </c>
      <c r="BK9" s="90">
        <v>105.7</v>
      </c>
      <c r="BL9" s="92">
        <v>16878.255000000001</v>
      </c>
      <c r="BM9" s="90">
        <v>90.8</v>
      </c>
      <c r="BN9" s="91">
        <v>96056.941999999995</v>
      </c>
      <c r="BO9" s="90">
        <v>91</v>
      </c>
      <c r="BP9" s="13">
        <v>487.38200000000001</v>
      </c>
      <c r="BQ9" s="90">
        <v>70.900000000000006</v>
      </c>
      <c r="BR9" s="91">
        <v>73.094999999999999</v>
      </c>
      <c r="BS9" s="90">
        <v>107.2</v>
      </c>
      <c r="BT9" s="92">
        <v>380.22800000000001</v>
      </c>
      <c r="BU9" s="90">
        <v>71.7</v>
      </c>
      <c r="BV9" s="91">
        <v>940.70500000000004</v>
      </c>
      <c r="BW9" s="90">
        <v>73.099999999999994</v>
      </c>
      <c r="BX9" s="13">
        <v>11902.849</v>
      </c>
      <c r="BY9" s="90">
        <v>95.6</v>
      </c>
      <c r="BZ9" s="91">
        <v>1487.59</v>
      </c>
      <c r="CA9" s="90">
        <v>90.7</v>
      </c>
      <c r="CB9" s="92">
        <v>972.85</v>
      </c>
      <c r="CC9" s="90">
        <v>101</v>
      </c>
      <c r="CD9" s="91">
        <v>14363.289000000001</v>
      </c>
      <c r="CE9" s="90">
        <v>95.4</v>
      </c>
      <c r="CF9" s="13">
        <v>577.93399999999997</v>
      </c>
      <c r="CG9" s="90">
        <v>104.1</v>
      </c>
      <c r="CH9" s="91">
        <v>14.95</v>
      </c>
      <c r="CI9" s="90">
        <v>81.400000000000006</v>
      </c>
      <c r="CJ9" s="92">
        <v>515.80600000000004</v>
      </c>
      <c r="CK9" s="90">
        <v>46.9</v>
      </c>
      <c r="CL9" s="91">
        <v>1108.69</v>
      </c>
      <c r="CM9" s="90">
        <v>66.3</v>
      </c>
      <c r="CN9" s="13">
        <v>7947.3389999999999</v>
      </c>
      <c r="CO9" s="90">
        <v>103.5</v>
      </c>
      <c r="CP9" s="91">
        <v>391.09199999999998</v>
      </c>
      <c r="CQ9" s="90">
        <v>98.8</v>
      </c>
      <c r="CR9" s="92">
        <v>4041.7359999999999</v>
      </c>
      <c r="CS9" s="90">
        <v>85</v>
      </c>
      <c r="CT9" s="91">
        <v>12380.166999999999</v>
      </c>
      <c r="CU9" s="90">
        <v>96.5</v>
      </c>
      <c r="CV9" s="13">
        <v>62.859000000000002</v>
      </c>
      <c r="CW9" s="90">
        <v>87.7</v>
      </c>
      <c r="CX9" s="91">
        <v>71.162000000000006</v>
      </c>
      <c r="CY9" s="90">
        <v>115.9</v>
      </c>
      <c r="CZ9" s="92">
        <v>1458.989</v>
      </c>
      <c r="DA9" s="90">
        <v>89.7</v>
      </c>
      <c r="DB9" s="91">
        <v>1593.01</v>
      </c>
      <c r="DC9" s="90">
        <v>90.6</v>
      </c>
      <c r="DD9" s="13">
        <v>58691.012999999999</v>
      </c>
      <c r="DE9" s="90">
        <v>97.7</v>
      </c>
      <c r="DF9" s="91">
        <v>1159.087</v>
      </c>
      <c r="DG9" s="90">
        <v>98.2</v>
      </c>
      <c r="DH9" s="92">
        <v>29189.046999999999</v>
      </c>
      <c r="DI9" s="90">
        <v>91.7</v>
      </c>
      <c r="DJ9" s="91">
        <v>89039.146999999997</v>
      </c>
      <c r="DK9" s="90">
        <v>95.7</v>
      </c>
      <c r="DL9" s="13">
        <v>0</v>
      </c>
      <c r="DM9" s="94" t="s">
        <v>14</v>
      </c>
      <c r="DN9" s="91">
        <v>0</v>
      </c>
      <c r="DO9" s="90" t="s">
        <v>32</v>
      </c>
      <c r="DP9" s="92">
        <v>0</v>
      </c>
      <c r="DQ9" s="90" t="s">
        <v>32</v>
      </c>
      <c r="DR9" s="13">
        <v>0</v>
      </c>
      <c r="DS9" s="94" t="s">
        <v>14</v>
      </c>
      <c r="DT9" s="13">
        <v>1483403.473</v>
      </c>
      <c r="DU9" s="90" t="s">
        <v>32</v>
      </c>
      <c r="DV9" s="91">
        <v>401113.03200000001</v>
      </c>
      <c r="DW9" s="90" t="s">
        <v>32</v>
      </c>
      <c r="DX9" s="92">
        <v>1263274.2679999999</v>
      </c>
      <c r="DY9" s="90" t="s">
        <v>32</v>
      </c>
      <c r="DZ9" s="91">
        <v>3147790.773</v>
      </c>
      <c r="EA9" s="90" t="s">
        <v>14</v>
      </c>
      <c r="EB9" s="13">
        <v>620.45699999999999</v>
      </c>
      <c r="EC9" s="90" t="s">
        <v>14</v>
      </c>
      <c r="ED9" s="91">
        <v>261.52800000000002</v>
      </c>
      <c r="EE9" s="90" t="s">
        <v>14</v>
      </c>
      <c r="EF9" s="92">
        <v>2184.8009999999999</v>
      </c>
      <c r="EG9" s="90" t="s">
        <v>14</v>
      </c>
      <c r="EH9" s="91">
        <v>3066.7860000000001</v>
      </c>
      <c r="EI9" s="90" t="s">
        <v>14</v>
      </c>
      <c r="EJ9" s="13">
        <v>230.53</v>
      </c>
      <c r="EK9" s="90" t="s">
        <v>14</v>
      </c>
      <c r="EL9" s="91">
        <v>820</v>
      </c>
      <c r="EM9" s="90" t="s">
        <v>14</v>
      </c>
      <c r="EN9" s="92">
        <v>22.358000000000001</v>
      </c>
      <c r="EO9" s="90" t="s">
        <v>14</v>
      </c>
      <c r="EP9" s="91">
        <v>1072</v>
      </c>
      <c r="EQ9" s="93" t="s">
        <v>14</v>
      </c>
      <c r="ER9" s="25"/>
    </row>
    <row r="10" spans="2:148" ht="12" customHeight="1">
      <c r="B10" s="9">
        <v>2019</v>
      </c>
      <c r="C10" s="10" t="s">
        <v>52</v>
      </c>
      <c r="D10" s="89">
        <v>1594388</v>
      </c>
      <c r="E10" s="90">
        <f>D10/D9*100</f>
        <v>107.42012525264704</v>
      </c>
      <c r="F10" s="91">
        <v>403171</v>
      </c>
      <c r="G10" s="90">
        <f>F10/F9*100</f>
        <v>100.24376227917465</v>
      </c>
      <c r="H10" s="92">
        <v>1245305</v>
      </c>
      <c r="I10" s="90">
        <f>H10/H9*100</f>
        <v>98.405632309607981</v>
      </c>
      <c r="J10" s="91">
        <v>3242863</v>
      </c>
      <c r="K10" s="90">
        <f>J10/J9*100</f>
        <v>102.88499427334999</v>
      </c>
      <c r="L10" s="13">
        <v>1384620</v>
      </c>
      <c r="M10" s="90">
        <f>L10/L9*100</f>
        <v>108.28565417721833</v>
      </c>
      <c r="N10" s="91">
        <v>396113</v>
      </c>
      <c r="O10" s="90">
        <f>N10/N9*100</f>
        <v>100.27874652632633</v>
      </c>
      <c r="P10" s="92">
        <v>1178297</v>
      </c>
      <c r="Q10" s="90">
        <f>P10/P9*100</f>
        <v>98.555624624593435</v>
      </c>
      <c r="R10" s="91">
        <v>2959030</v>
      </c>
      <c r="S10" s="90">
        <f>R10/R9*100</f>
        <v>103.12900819774387</v>
      </c>
      <c r="T10" s="13">
        <v>252</v>
      </c>
      <c r="U10" s="90">
        <f>T10/T9*100</f>
        <v>93.421911145382268</v>
      </c>
      <c r="V10" s="96">
        <v>0</v>
      </c>
      <c r="W10" s="90" t="s">
        <v>14</v>
      </c>
      <c r="X10" s="92">
        <v>6010</v>
      </c>
      <c r="Y10" s="90">
        <f>X10/X9*100</f>
        <v>107.93005773090792</v>
      </c>
      <c r="Z10" s="91">
        <v>6262</v>
      </c>
      <c r="AA10" s="90">
        <f>Z10/Z9*100</f>
        <v>107.25972972672065</v>
      </c>
      <c r="AB10" s="13">
        <v>786</v>
      </c>
      <c r="AC10" s="90">
        <f>AB10/AB9*100</f>
        <v>238.25040541974207</v>
      </c>
      <c r="AD10" s="91">
        <v>0</v>
      </c>
      <c r="AE10" s="90" t="s">
        <v>14</v>
      </c>
      <c r="AF10" s="96">
        <v>0</v>
      </c>
      <c r="AG10" s="90" t="s">
        <v>14</v>
      </c>
      <c r="AH10" s="97">
        <v>786</v>
      </c>
      <c r="AI10" s="90">
        <f>AH10/AH9*100</f>
        <v>238.25040541974207</v>
      </c>
      <c r="AJ10" s="90" t="s">
        <v>31</v>
      </c>
      <c r="AK10" s="90" t="s">
        <v>31</v>
      </c>
      <c r="AL10" s="90" t="s">
        <v>31</v>
      </c>
      <c r="AM10" s="90" t="s">
        <v>31</v>
      </c>
      <c r="AN10" s="90" t="s">
        <v>31</v>
      </c>
      <c r="AO10" s="90" t="s">
        <v>31</v>
      </c>
      <c r="AP10" s="90" t="s">
        <v>31</v>
      </c>
      <c r="AQ10" s="90" t="s">
        <v>31</v>
      </c>
      <c r="AR10" s="13">
        <v>2570</v>
      </c>
      <c r="AS10" s="90">
        <f>AR10/AR9*100</f>
        <v>59.581271172216312</v>
      </c>
      <c r="AT10" s="96">
        <v>0</v>
      </c>
      <c r="AU10" s="90" t="s">
        <v>14</v>
      </c>
      <c r="AV10" s="92">
        <v>318</v>
      </c>
      <c r="AW10" s="90">
        <f>AV10/AV9*100</f>
        <v>96.712387092849966</v>
      </c>
      <c r="AX10" s="91">
        <v>2888</v>
      </c>
      <c r="AY10" s="90">
        <f>AX10/AX9*100</f>
        <v>62.211265839854249</v>
      </c>
      <c r="AZ10" s="13">
        <v>43939</v>
      </c>
      <c r="BA10" s="90">
        <f>AZ10/AZ9*100</f>
        <v>105.27349809945146</v>
      </c>
      <c r="BB10" s="91">
        <v>1915</v>
      </c>
      <c r="BC10" s="90">
        <f>BB10/BB9*100</f>
        <v>89.696390598506781</v>
      </c>
      <c r="BD10" s="92">
        <v>7834</v>
      </c>
      <c r="BE10" s="90">
        <f>BD10/BD9*100</f>
        <v>93.543950910083282</v>
      </c>
      <c r="BF10" s="91">
        <v>53689</v>
      </c>
      <c r="BG10" s="90">
        <f>BF10/BF9*100</f>
        <v>102.75878110618777</v>
      </c>
      <c r="BH10" s="13">
        <v>76976</v>
      </c>
      <c r="BI10" s="90">
        <f>BH10/BH9*100</f>
        <v>98.171741345366343</v>
      </c>
      <c r="BJ10" s="91">
        <v>773</v>
      </c>
      <c r="BK10" s="90">
        <f>BJ10/BJ9*100</f>
        <v>100.49950725338617</v>
      </c>
      <c r="BL10" s="92">
        <v>14850</v>
      </c>
      <c r="BM10" s="90">
        <f>BL10/BL9*100</f>
        <v>87.983029051285214</v>
      </c>
      <c r="BN10" s="91">
        <v>92599</v>
      </c>
      <c r="BO10" s="90">
        <f>BN10/BN9*100</f>
        <v>96.400112341698332</v>
      </c>
      <c r="BP10" s="13">
        <v>939</v>
      </c>
      <c r="BQ10" s="90">
        <f>BP10/BP9*100</f>
        <v>192.66201870401451</v>
      </c>
      <c r="BR10" s="91">
        <v>73</v>
      </c>
      <c r="BS10" s="90">
        <f>BR10/BR9*100</f>
        <v>99.870032149941864</v>
      </c>
      <c r="BT10" s="92">
        <v>341</v>
      </c>
      <c r="BU10" s="90">
        <f>BT10/BT9*100</f>
        <v>89.683032285891613</v>
      </c>
      <c r="BV10" s="91">
        <v>1353</v>
      </c>
      <c r="BW10" s="90">
        <f>BV10/BV9*100</f>
        <v>143.82829898852455</v>
      </c>
      <c r="BX10" s="13">
        <v>13124</v>
      </c>
      <c r="BY10" s="90">
        <f>BX10/BX9*100</f>
        <v>110.25931690807806</v>
      </c>
      <c r="BZ10" s="91">
        <v>1438</v>
      </c>
      <c r="CA10" s="90">
        <f>BZ10/BZ9*100</f>
        <v>96.666420182980531</v>
      </c>
      <c r="CB10" s="92">
        <v>777</v>
      </c>
      <c r="CC10" s="90">
        <f>CB10/CB9*100</f>
        <v>79.868427815182201</v>
      </c>
      <c r="CD10" s="91">
        <v>15339</v>
      </c>
      <c r="CE10" s="90">
        <f>CD10/CD9*100</f>
        <v>106.79308896451222</v>
      </c>
      <c r="CF10" s="13">
        <v>454</v>
      </c>
      <c r="CG10" s="90">
        <f>CF10/CF9*100</f>
        <v>78.555682828835131</v>
      </c>
      <c r="CH10" s="91">
        <v>15</v>
      </c>
      <c r="CI10" s="90">
        <f>CH10/CH9*100</f>
        <v>100.33444816053512</v>
      </c>
      <c r="CJ10" s="92">
        <v>508</v>
      </c>
      <c r="CK10" s="90">
        <f>CJ10/CJ9*100</f>
        <v>98.48664032601404</v>
      </c>
      <c r="CL10" s="91">
        <v>977</v>
      </c>
      <c r="CM10" s="90">
        <f>CL10/CL9*100</f>
        <v>88.122017876953876</v>
      </c>
      <c r="CN10" s="13">
        <v>9392</v>
      </c>
      <c r="CO10" s="90">
        <f>CN10/CN9*100</f>
        <v>118.17792093680666</v>
      </c>
      <c r="CP10" s="91">
        <v>388</v>
      </c>
      <c r="CQ10" s="90">
        <v>99.3</v>
      </c>
      <c r="CR10" s="92">
        <v>3838</v>
      </c>
      <c r="CS10" s="90">
        <f>CR10/CR9*100</f>
        <v>94.959195751528554</v>
      </c>
      <c r="CT10" s="91">
        <v>13618</v>
      </c>
      <c r="CU10" s="90">
        <f>CT10/CT9*100</f>
        <v>109.99851617510492</v>
      </c>
      <c r="CV10" s="13">
        <v>357</v>
      </c>
      <c r="CW10" s="90">
        <v>567.29999999999995</v>
      </c>
      <c r="CX10" s="91">
        <v>71</v>
      </c>
      <c r="CY10" s="90">
        <v>100.2</v>
      </c>
      <c r="CZ10" s="92">
        <v>1130</v>
      </c>
      <c r="DA10" s="90">
        <v>77.400000000000006</v>
      </c>
      <c r="DB10" s="91">
        <v>1558</v>
      </c>
      <c r="DC10" s="90">
        <f>DB10/DB9*100</f>
        <v>97.802273683153274</v>
      </c>
      <c r="DD10" s="13">
        <v>59608</v>
      </c>
      <c r="DE10" s="90">
        <f>DD10/DD9*100</f>
        <v>101.56239763658535</v>
      </c>
      <c r="DF10" s="91">
        <v>1153</v>
      </c>
      <c r="DG10" s="90">
        <f>DF10/DF9*100</f>
        <v>99.474845287713521</v>
      </c>
      <c r="DH10" s="92">
        <v>29019</v>
      </c>
      <c r="DI10" s="90">
        <f>DH10/DH9*100</f>
        <v>99.41742873619684</v>
      </c>
      <c r="DJ10" s="91">
        <v>89780</v>
      </c>
      <c r="DK10" s="90">
        <f>DJ10/DJ9*100</f>
        <v>100.83205311928695</v>
      </c>
      <c r="DL10" s="13">
        <v>163</v>
      </c>
      <c r="DM10" s="98" t="s">
        <v>14</v>
      </c>
      <c r="DN10" s="91">
        <v>0</v>
      </c>
      <c r="DO10" s="90" t="s">
        <v>14</v>
      </c>
      <c r="DP10" s="92">
        <v>0</v>
      </c>
      <c r="DQ10" s="90" t="s">
        <v>14</v>
      </c>
      <c r="DR10" s="13">
        <v>163</v>
      </c>
      <c r="DS10" s="98" t="s">
        <v>14</v>
      </c>
      <c r="DT10" s="13">
        <v>1593178</v>
      </c>
      <c r="DU10" s="90">
        <f>DT10/DT9*100</f>
        <v>107.40017999135425</v>
      </c>
      <c r="DV10" s="91">
        <v>401940</v>
      </c>
      <c r="DW10" s="90">
        <f>DV10/DV9*100</f>
        <v>100.2061683201557</v>
      </c>
      <c r="DX10" s="92">
        <v>1242922</v>
      </c>
      <c r="DY10" s="90">
        <f>DX10/DX9*100</f>
        <v>98.388927209589937</v>
      </c>
      <c r="DZ10" s="91">
        <v>3238040</v>
      </c>
      <c r="EA10" s="90">
        <f>DZ10/DZ9*100</f>
        <v>102.86706561865888</v>
      </c>
      <c r="EB10" s="13">
        <v>859</v>
      </c>
      <c r="EC10" s="90">
        <f>EB10/EB9*100</f>
        <v>138.44633874708481</v>
      </c>
      <c r="ED10" s="91">
        <v>233</v>
      </c>
      <c r="EE10" s="90">
        <f>ED10/ED9*100</f>
        <v>89.091798966076283</v>
      </c>
      <c r="EF10" s="92">
        <v>2357</v>
      </c>
      <c r="EG10" s="90">
        <f>EF10/EF9*100</f>
        <v>107.88167892636447</v>
      </c>
      <c r="EH10" s="91">
        <v>3449</v>
      </c>
      <c r="EI10" s="90">
        <f>EH10/EH9*100</f>
        <v>112.46301502615441</v>
      </c>
      <c r="EJ10" s="13">
        <v>351</v>
      </c>
      <c r="EK10" s="90">
        <f>EJ10/EJ9*100</f>
        <v>152.25784062811783</v>
      </c>
      <c r="EL10" s="91">
        <v>998</v>
      </c>
      <c r="EM10" s="90">
        <f>EL10/EL9*100</f>
        <v>121.70731707317073</v>
      </c>
      <c r="EN10" s="92">
        <v>25</v>
      </c>
      <c r="EO10" s="90">
        <f>EN10/EN9*100</f>
        <v>111.81679935593523</v>
      </c>
      <c r="EP10" s="91">
        <v>1374</v>
      </c>
      <c r="EQ10" s="99">
        <f>EP10/EP9*100</f>
        <v>128.17164179104478</v>
      </c>
      <c r="ER10" s="25"/>
    </row>
    <row r="11" spans="2:148" ht="12" customHeight="1">
      <c r="B11" s="9">
        <v>2020</v>
      </c>
      <c r="C11" s="10">
        <v>2</v>
      </c>
      <c r="D11" s="89">
        <v>1695332</v>
      </c>
      <c r="E11" s="90">
        <f>D11/D10*100</f>
        <v>106.33120670752665</v>
      </c>
      <c r="F11" s="91">
        <v>413042</v>
      </c>
      <c r="G11" s="90">
        <f>F11/F10*100</f>
        <v>102.44834077847862</v>
      </c>
      <c r="H11" s="92">
        <v>1194731</v>
      </c>
      <c r="I11" s="90">
        <f>H11/H10*100</f>
        <v>95.938826231324853</v>
      </c>
      <c r="J11" s="91">
        <v>3303106</v>
      </c>
      <c r="K11" s="90">
        <f>J11/J10*100</f>
        <v>101.85771030105188</v>
      </c>
      <c r="L11" s="13">
        <v>1480796</v>
      </c>
      <c r="M11" s="90">
        <f>L11/L10*100</f>
        <v>106.94602129104014</v>
      </c>
      <c r="N11" s="91">
        <v>406833</v>
      </c>
      <c r="O11" s="90">
        <f>N11/N10*100</f>
        <v>102.70629845523878</v>
      </c>
      <c r="P11" s="92">
        <v>1134200</v>
      </c>
      <c r="Q11" s="90">
        <f>P11/P10*100</f>
        <v>96.257564943303763</v>
      </c>
      <c r="R11" s="91">
        <v>3021829</v>
      </c>
      <c r="S11" s="90">
        <f>R11/R10*100</f>
        <v>102.12228331581635</v>
      </c>
      <c r="T11" s="13">
        <v>301</v>
      </c>
      <c r="U11" s="90">
        <f>T11/T10*100</f>
        <v>119.44444444444444</v>
      </c>
      <c r="V11" s="96">
        <v>0</v>
      </c>
      <c r="W11" s="90" t="s">
        <v>14</v>
      </c>
      <c r="X11" s="92">
        <v>5034</v>
      </c>
      <c r="Y11" s="90">
        <f>X11/X10*100</f>
        <v>83.760399334442596</v>
      </c>
      <c r="Z11" s="91">
        <v>5335</v>
      </c>
      <c r="AA11" s="90">
        <f>Z11/Z10*100</f>
        <v>85.196422868093265</v>
      </c>
      <c r="AB11" s="13">
        <v>583</v>
      </c>
      <c r="AC11" s="90">
        <f>AB11/AB10*100</f>
        <v>74.17302798982189</v>
      </c>
      <c r="AD11" s="91">
        <v>0</v>
      </c>
      <c r="AE11" s="90" t="s">
        <v>14</v>
      </c>
      <c r="AF11" s="96">
        <v>0</v>
      </c>
      <c r="AG11" s="90" t="s">
        <v>14</v>
      </c>
      <c r="AH11" s="97">
        <v>584</v>
      </c>
      <c r="AI11" s="90">
        <f>AH11/AH10*100</f>
        <v>74.300254452926211</v>
      </c>
      <c r="AJ11" s="90" t="s">
        <v>31</v>
      </c>
      <c r="AK11" s="90" t="s">
        <v>31</v>
      </c>
      <c r="AL11" s="90" t="s">
        <v>31</v>
      </c>
      <c r="AM11" s="90" t="s">
        <v>31</v>
      </c>
      <c r="AN11" s="90" t="s">
        <v>31</v>
      </c>
      <c r="AO11" s="90" t="s">
        <v>31</v>
      </c>
      <c r="AP11" s="90" t="s">
        <v>31</v>
      </c>
      <c r="AQ11" s="90" t="s">
        <v>31</v>
      </c>
      <c r="AR11" s="13">
        <v>976</v>
      </c>
      <c r="AS11" s="90">
        <f>AR11/AR10*100</f>
        <v>37.976653696498055</v>
      </c>
      <c r="AT11" s="96">
        <v>2</v>
      </c>
      <c r="AU11" s="90" t="s">
        <v>14</v>
      </c>
      <c r="AV11" s="92">
        <v>339</v>
      </c>
      <c r="AW11" s="90">
        <f>AV11/AV10*100</f>
        <v>106.60377358490567</v>
      </c>
      <c r="AX11" s="91">
        <v>1317</v>
      </c>
      <c r="AY11" s="90">
        <f>AX11/AX10*100</f>
        <v>45.602493074792243</v>
      </c>
      <c r="AZ11" s="13">
        <v>48047</v>
      </c>
      <c r="BA11" s="90">
        <f>AZ11/AZ10*100</f>
        <v>109.34932520084664</v>
      </c>
      <c r="BB11" s="91">
        <v>1800</v>
      </c>
      <c r="BC11" s="90">
        <f>BB11/BB10*100</f>
        <v>93.994778067885122</v>
      </c>
      <c r="BD11" s="92">
        <v>6443</v>
      </c>
      <c r="BE11" s="90">
        <f>BD11/BD10*100</f>
        <v>82.244064334950224</v>
      </c>
      <c r="BF11" s="91">
        <v>56289</v>
      </c>
      <c r="BG11" s="90">
        <f>BF11/BF10*100</f>
        <v>104.84270520963325</v>
      </c>
      <c r="BH11" s="13">
        <v>78660</v>
      </c>
      <c r="BI11" s="90">
        <f>BH11/BH10*100</f>
        <v>102.18769486593224</v>
      </c>
      <c r="BJ11" s="91">
        <v>772</v>
      </c>
      <c r="BK11" s="90">
        <f>BJ11/BJ10*100</f>
        <v>99.870633893919788</v>
      </c>
      <c r="BL11" s="92">
        <v>13543</v>
      </c>
      <c r="BM11" s="90">
        <f>BL11/BL10*100</f>
        <v>91.198653198653204</v>
      </c>
      <c r="BN11" s="91">
        <v>92975</v>
      </c>
      <c r="BO11" s="90">
        <f>BN11/BN10*100</f>
        <v>100.40605190120844</v>
      </c>
      <c r="BP11" s="13">
        <v>887</v>
      </c>
      <c r="BQ11" s="90">
        <f>BP11/BP10*100</f>
        <v>94.462193823216182</v>
      </c>
      <c r="BR11" s="91">
        <v>69</v>
      </c>
      <c r="BS11" s="90">
        <f>BR11/BR10*100</f>
        <v>94.520547945205479</v>
      </c>
      <c r="BT11" s="92">
        <v>341</v>
      </c>
      <c r="BU11" s="90">
        <f>BT11/BT10*100</f>
        <v>100</v>
      </c>
      <c r="BV11" s="91">
        <v>1298</v>
      </c>
      <c r="BW11" s="90">
        <f>BV11/BV10*100</f>
        <v>95.934959349593498</v>
      </c>
      <c r="BX11" s="13">
        <v>11881</v>
      </c>
      <c r="BY11" s="90">
        <f>BX11/BX10*100</f>
        <v>90.528802194452908</v>
      </c>
      <c r="BZ11" s="91">
        <v>828</v>
      </c>
      <c r="CA11" s="90">
        <f>BZ11/BZ10*100</f>
        <v>57.57997218358831</v>
      </c>
      <c r="CB11" s="92">
        <v>1023</v>
      </c>
      <c r="CC11" s="90">
        <f>CB11/CB10*100</f>
        <v>131.66023166023166</v>
      </c>
      <c r="CD11" s="91">
        <v>13732</v>
      </c>
      <c r="CE11" s="90">
        <f>CD11/CD10*100</f>
        <v>89.523436990677368</v>
      </c>
      <c r="CF11" s="13">
        <v>477</v>
      </c>
      <c r="CG11" s="90">
        <f>CF11/CF10*100</f>
        <v>105.0660792951542</v>
      </c>
      <c r="CH11" s="91">
        <v>15</v>
      </c>
      <c r="CI11" s="90">
        <f>CH11/CH10*100</f>
        <v>100</v>
      </c>
      <c r="CJ11" s="92">
        <v>53</v>
      </c>
      <c r="CK11" s="90">
        <f>CJ11/CJ10*100</f>
        <v>10.433070866141732</v>
      </c>
      <c r="CL11" s="91">
        <v>545</v>
      </c>
      <c r="CM11" s="90">
        <f>CL11/CL10*100</f>
        <v>55.783009211873079</v>
      </c>
      <c r="CN11" s="13">
        <v>8459</v>
      </c>
      <c r="CO11" s="90">
        <f>CN11/CN10*100</f>
        <v>90.066013628620098</v>
      </c>
      <c r="CP11" s="91">
        <v>367</v>
      </c>
      <c r="CQ11" s="90">
        <v>94.4</v>
      </c>
      <c r="CR11" s="92">
        <v>3291</v>
      </c>
      <c r="CS11" s="90">
        <f>CR11/CR10*100</f>
        <v>85.747785304846275</v>
      </c>
      <c r="CT11" s="91">
        <v>12116</v>
      </c>
      <c r="CU11" s="90">
        <f>CT11/CT10*100</f>
        <v>88.970480246732265</v>
      </c>
      <c r="CV11" s="13">
        <v>482</v>
      </c>
      <c r="CW11" s="90">
        <v>135.19999999999999</v>
      </c>
      <c r="CX11" s="91">
        <v>69</v>
      </c>
      <c r="CY11" s="90">
        <v>96.2</v>
      </c>
      <c r="CZ11" s="92">
        <v>1117</v>
      </c>
      <c r="DA11" s="90">
        <v>98.9</v>
      </c>
      <c r="DB11" s="91">
        <v>1668</v>
      </c>
      <c r="DC11" s="90">
        <f>DB11/DB10*100</f>
        <v>107.06033376123234</v>
      </c>
      <c r="DD11" s="13">
        <v>59755</v>
      </c>
      <c r="DE11" s="90">
        <f>DD11/DD10*100</f>
        <v>100.24661119312843</v>
      </c>
      <c r="DF11" s="91">
        <v>1082</v>
      </c>
      <c r="DG11" s="90">
        <f>DF11/DF10*100</f>
        <v>93.842150910667826</v>
      </c>
      <c r="DH11" s="92">
        <v>27275</v>
      </c>
      <c r="DI11" s="90">
        <f>DH11/DH10*100</f>
        <v>93.990144388159479</v>
      </c>
      <c r="DJ11" s="91">
        <v>88112</v>
      </c>
      <c r="DK11" s="90">
        <f>DJ11/DJ10*100</f>
        <v>98.142125194920908</v>
      </c>
      <c r="DL11" s="13">
        <v>426</v>
      </c>
      <c r="DM11" s="90">
        <f>DL11/DL10*100</f>
        <v>261.34969325153372</v>
      </c>
      <c r="DN11" s="91">
        <v>0</v>
      </c>
      <c r="DO11" s="90" t="s">
        <v>14</v>
      </c>
      <c r="DP11" s="92">
        <v>0</v>
      </c>
      <c r="DQ11" s="90" t="s">
        <v>14</v>
      </c>
      <c r="DR11" s="13">
        <v>426</v>
      </c>
      <c r="DS11" s="90">
        <f>DR11/DR10*100</f>
        <v>261.34969325153372</v>
      </c>
      <c r="DT11" s="13">
        <v>1691731</v>
      </c>
      <c r="DU11" s="90">
        <f>DT11/DT10*100</f>
        <v>106.18593779226175</v>
      </c>
      <c r="DV11" s="91">
        <v>411835</v>
      </c>
      <c r="DW11" s="90">
        <f>DV11/DV10*100</f>
        <v>102.46181022043091</v>
      </c>
      <c r="DX11" s="92">
        <v>1192660</v>
      </c>
      <c r="DY11" s="90">
        <f>DX11/DX10*100</f>
        <v>95.956142058793716</v>
      </c>
      <c r="DZ11" s="91">
        <v>3296226</v>
      </c>
      <c r="EA11" s="90">
        <f>DZ11/DZ10*100</f>
        <v>101.79695124210943</v>
      </c>
      <c r="EB11" s="101">
        <v>3217</v>
      </c>
      <c r="EC11" s="90">
        <f>EB11/EB10*100</f>
        <v>374.50523864959251</v>
      </c>
      <c r="ED11" s="91">
        <v>198</v>
      </c>
      <c r="EE11" s="90">
        <f>ED11/ED10*100</f>
        <v>84.978540772532185</v>
      </c>
      <c r="EF11" s="92">
        <v>2043</v>
      </c>
      <c r="EG11" s="90">
        <f>EF11/EF10*100</f>
        <v>86.677980483665678</v>
      </c>
      <c r="EH11" s="91">
        <v>5458</v>
      </c>
      <c r="EI11" s="90">
        <f>EH11/EH10*100</f>
        <v>158.24876775877067</v>
      </c>
      <c r="EJ11" s="13">
        <v>385</v>
      </c>
      <c r="EK11" s="90">
        <f>EJ11/EJ10*100</f>
        <v>109.68660968660969</v>
      </c>
      <c r="EL11" s="91">
        <v>1008</v>
      </c>
      <c r="EM11" s="90">
        <f>EL11/EL10*100</f>
        <v>101.00200400801602</v>
      </c>
      <c r="EN11" s="92">
        <v>28</v>
      </c>
      <c r="EO11" s="90">
        <f>EN11/EN10*100</f>
        <v>112.00000000000001</v>
      </c>
      <c r="EP11" s="100">
        <v>1421</v>
      </c>
      <c r="EQ11" s="99">
        <f>EP11/EP10*100</f>
        <v>103.42066957787482</v>
      </c>
      <c r="ER11" s="25"/>
    </row>
    <row r="12" spans="2:148" ht="12" customHeight="1">
      <c r="B12" s="17">
        <v>2021</v>
      </c>
      <c r="C12" s="18">
        <v>3</v>
      </c>
      <c r="D12" s="102">
        <v>1864527</v>
      </c>
      <c r="E12" s="103">
        <f>D12/D11*100</f>
        <v>109.98005110503431</v>
      </c>
      <c r="F12" s="104">
        <v>436482</v>
      </c>
      <c r="G12" s="103">
        <f>F12/F11*100</f>
        <v>105.67496767883169</v>
      </c>
      <c r="H12" s="105">
        <v>1246462</v>
      </c>
      <c r="I12" s="103">
        <f>H12/H11*100</f>
        <v>104.32992866176569</v>
      </c>
      <c r="J12" s="104">
        <v>3547471</v>
      </c>
      <c r="K12" s="103">
        <f>J12/J11*100</f>
        <v>107.39803687801724</v>
      </c>
      <c r="L12" s="42">
        <v>1608633</v>
      </c>
      <c r="M12" s="103">
        <f>L12/L11*100</f>
        <v>108.63299198539164</v>
      </c>
      <c r="N12" s="104">
        <v>429827</v>
      </c>
      <c r="O12" s="103">
        <f>N12/N11*100</f>
        <v>105.6519505546502</v>
      </c>
      <c r="P12" s="105">
        <v>1185752</v>
      </c>
      <c r="Q12" s="103">
        <f>P12/P11*100</f>
        <v>104.54523011814494</v>
      </c>
      <c r="R12" s="104">
        <v>3224213</v>
      </c>
      <c r="S12" s="103">
        <f>R12/R11*100</f>
        <v>106.69740081255425</v>
      </c>
      <c r="T12" s="42">
        <v>218</v>
      </c>
      <c r="U12" s="103">
        <f>T12/T11*100</f>
        <v>72.425249169435219</v>
      </c>
      <c r="V12" s="106">
        <v>0</v>
      </c>
      <c r="W12" s="103" t="s">
        <v>14</v>
      </c>
      <c r="X12" s="105">
        <v>4522</v>
      </c>
      <c r="Y12" s="103">
        <f>X12/X11*100</f>
        <v>89.829161700437027</v>
      </c>
      <c r="Z12" s="104">
        <v>4739</v>
      </c>
      <c r="AA12" s="103">
        <f>Z12/Z11*100</f>
        <v>88.828491096532332</v>
      </c>
      <c r="AB12" s="42">
        <v>394</v>
      </c>
      <c r="AC12" s="103">
        <f>AB12/AB11*100</f>
        <v>67.581475128644939</v>
      </c>
      <c r="AD12" s="104">
        <v>0</v>
      </c>
      <c r="AE12" s="103" t="s">
        <v>14</v>
      </c>
      <c r="AF12" s="106">
        <v>0</v>
      </c>
      <c r="AG12" s="103" t="s">
        <v>14</v>
      </c>
      <c r="AH12" s="107">
        <v>394</v>
      </c>
      <c r="AI12" s="103">
        <f>AH12/AH11*100</f>
        <v>67.465753424657535</v>
      </c>
      <c r="AJ12" s="42">
        <v>5285</v>
      </c>
      <c r="AK12" s="108" t="s">
        <v>31</v>
      </c>
      <c r="AL12" s="103" t="s">
        <v>14</v>
      </c>
      <c r="AM12" s="103" t="s">
        <v>14</v>
      </c>
      <c r="AN12" s="105">
        <v>3</v>
      </c>
      <c r="AO12" s="103" t="s">
        <v>14</v>
      </c>
      <c r="AP12" s="104">
        <v>5288</v>
      </c>
      <c r="AQ12" s="109" t="s">
        <v>31</v>
      </c>
      <c r="AR12" s="42">
        <v>394</v>
      </c>
      <c r="AS12" s="103">
        <f>AR12/AR11*100</f>
        <v>40.368852459016388</v>
      </c>
      <c r="AT12" s="118">
        <v>0</v>
      </c>
      <c r="AU12" s="103" t="s">
        <v>14</v>
      </c>
      <c r="AV12" s="105">
        <v>350</v>
      </c>
      <c r="AW12" s="103">
        <f>AV12/AV11*100</f>
        <v>103.24483775811208</v>
      </c>
      <c r="AX12" s="104">
        <v>744</v>
      </c>
      <c r="AY12" s="103">
        <f>AX12/AX11*100</f>
        <v>56.492027334851933</v>
      </c>
      <c r="AZ12" s="42">
        <v>55861</v>
      </c>
      <c r="BA12" s="103">
        <f>AZ12/AZ11*100</f>
        <v>116.2632422419714</v>
      </c>
      <c r="BB12" s="104">
        <v>1646</v>
      </c>
      <c r="BC12" s="103">
        <f>BB12/BB11*100</f>
        <v>91.444444444444443</v>
      </c>
      <c r="BD12" s="105">
        <v>6349</v>
      </c>
      <c r="BE12" s="103">
        <f>BD12/BD11*100</f>
        <v>98.541052304826948</v>
      </c>
      <c r="BF12" s="104">
        <v>63856</v>
      </c>
      <c r="BG12" s="103">
        <f>BF12/BF11*100</f>
        <v>113.44312387855531</v>
      </c>
      <c r="BH12" s="42">
        <v>98801</v>
      </c>
      <c r="BI12" s="103">
        <f>BH12/BH11*100</f>
        <v>125.60513602847698</v>
      </c>
      <c r="BJ12" s="104">
        <v>1150</v>
      </c>
      <c r="BK12" s="103">
        <f>BJ12/BJ11*100</f>
        <v>148.96373056994818</v>
      </c>
      <c r="BL12" s="105">
        <v>12566</v>
      </c>
      <c r="BM12" s="103">
        <f>BL12/BL11*100</f>
        <v>92.785941076570921</v>
      </c>
      <c r="BN12" s="104">
        <v>112517</v>
      </c>
      <c r="BO12" s="103">
        <f>BN12/BN11*100</f>
        <v>121.01855337456307</v>
      </c>
      <c r="BP12" s="42">
        <v>1352</v>
      </c>
      <c r="BQ12" s="103">
        <f>BP12/BP11*100</f>
        <v>152.423900789177</v>
      </c>
      <c r="BR12" s="104">
        <v>71</v>
      </c>
      <c r="BS12" s="103">
        <f>BR12/BR11*100</f>
        <v>102.89855072463767</v>
      </c>
      <c r="BT12" s="105">
        <v>325</v>
      </c>
      <c r="BU12" s="103">
        <f>BT12/BT11*100</f>
        <v>95.307917888563054</v>
      </c>
      <c r="BV12" s="110">
        <v>1748</v>
      </c>
      <c r="BW12" s="103">
        <f>BV12/BV11*100</f>
        <v>134.66872110939906</v>
      </c>
      <c r="BX12" s="42">
        <v>16029</v>
      </c>
      <c r="BY12" s="103">
        <f>BX12/BX11*100</f>
        <v>134.91288612069692</v>
      </c>
      <c r="BZ12" s="104">
        <v>964</v>
      </c>
      <c r="CA12" s="103">
        <f>BZ12/BZ11*100</f>
        <v>116.42512077294687</v>
      </c>
      <c r="CB12" s="105">
        <v>924</v>
      </c>
      <c r="CC12" s="103">
        <f>CB12/CB11*100</f>
        <v>90.322580645161281</v>
      </c>
      <c r="CD12" s="104">
        <v>17918</v>
      </c>
      <c r="CE12" s="103">
        <f>CD12/CD11*100</f>
        <v>130.48354209146521</v>
      </c>
      <c r="CF12" s="42">
        <v>836</v>
      </c>
      <c r="CG12" s="103">
        <f>CF12/CF11*100</f>
        <v>175.26205450733752</v>
      </c>
      <c r="CH12" s="104">
        <v>13</v>
      </c>
      <c r="CI12" s="103">
        <f>CH12/CH11*100</f>
        <v>86.666666666666671</v>
      </c>
      <c r="CJ12" s="105">
        <v>325</v>
      </c>
      <c r="CK12" s="103">
        <f>CJ12/CJ11*100</f>
        <v>613.20754716981128</v>
      </c>
      <c r="CL12" s="104">
        <v>1174</v>
      </c>
      <c r="CM12" s="103">
        <f>CL12/CL11*100</f>
        <v>215.41284403669724</v>
      </c>
      <c r="CN12" s="42">
        <v>10964</v>
      </c>
      <c r="CO12" s="103">
        <f>CN12/CN11*100</f>
        <v>129.61342948339046</v>
      </c>
      <c r="CP12" s="104">
        <v>348</v>
      </c>
      <c r="CQ12" s="103">
        <v>215.6</v>
      </c>
      <c r="CR12" s="105">
        <v>3804</v>
      </c>
      <c r="CS12" s="103">
        <f>CR12/CR11*100</f>
        <v>115.58796718322699</v>
      </c>
      <c r="CT12" s="104">
        <v>15115</v>
      </c>
      <c r="CU12" s="103">
        <f>CT12/CT11*100</f>
        <v>124.75239352921757</v>
      </c>
      <c r="CV12" s="42">
        <v>933</v>
      </c>
      <c r="CW12" s="103">
        <v>193.5</v>
      </c>
      <c r="CX12" s="104">
        <v>86</v>
      </c>
      <c r="CY12" s="103">
        <v>215.6</v>
      </c>
      <c r="CZ12" s="105">
        <v>1104</v>
      </c>
      <c r="DA12" s="103">
        <f>CZ12/CZ11*100</f>
        <v>98.836168307967782</v>
      </c>
      <c r="DB12" s="104">
        <v>2123</v>
      </c>
      <c r="DC12" s="103">
        <f>DB12/DB11*100</f>
        <v>127.27817745803358</v>
      </c>
      <c r="DD12" s="42">
        <v>63563</v>
      </c>
      <c r="DE12" s="103">
        <f>DD12/DD11*100</f>
        <v>106.37268847795163</v>
      </c>
      <c r="DF12" s="104">
        <v>1136</v>
      </c>
      <c r="DG12" s="103">
        <f>DF12/DF11*100</f>
        <v>104.99075785582255</v>
      </c>
      <c r="DH12" s="105">
        <v>28237</v>
      </c>
      <c r="DI12" s="103">
        <f>DH12/DH11*100</f>
        <v>103.52703941338221</v>
      </c>
      <c r="DJ12" s="104">
        <v>92936</v>
      </c>
      <c r="DK12" s="103">
        <f>DJ12/DJ11*100</f>
        <v>105.47485019066643</v>
      </c>
      <c r="DL12" s="42">
        <v>155</v>
      </c>
      <c r="DM12" s="103">
        <f>DL12/DL11*100</f>
        <v>36.384976525821592</v>
      </c>
      <c r="DN12" s="104">
        <v>0</v>
      </c>
      <c r="DO12" s="103" t="s">
        <v>14</v>
      </c>
      <c r="DP12" s="105">
        <v>0</v>
      </c>
      <c r="DQ12" s="103" t="s">
        <v>14</v>
      </c>
      <c r="DR12" s="42">
        <v>155</v>
      </c>
      <c r="DS12" s="103">
        <f>DR12/DR11*100</f>
        <v>36.384976525821592</v>
      </c>
      <c r="DT12" s="42">
        <v>1863417</v>
      </c>
      <c r="DU12" s="103">
        <f>DT12/DT11*100</f>
        <v>110.14854016389131</v>
      </c>
      <c r="DV12" s="104">
        <v>435242</v>
      </c>
      <c r="DW12" s="103">
        <f>DV12/DV11*100</f>
        <v>105.68358687338375</v>
      </c>
      <c r="DX12" s="105">
        <v>1244260</v>
      </c>
      <c r="DY12" s="103">
        <f>DX12/DX11*100</f>
        <v>104.32646353529087</v>
      </c>
      <c r="DZ12" s="104">
        <v>3542919</v>
      </c>
      <c r="EA12" s="103">
        <f>DZ12/DZ11*100</f>
        <v>107.48410454865656</v>
      </c>
      <c r="EB12" s="42">
        <v>747</v>
      </c>
      <c r="EC12" s="103">
        <f>EB12/EB11*100</f>
        <v>23.220391669257072</v>
      </c>
      <c r="ED12" s="104">
        <v>203</v>
      </c>
      <c r="EE12" s="103">
        <f>ED12/ED11*100</f>
        <v>102.52525252525253</v>
      </c>
      <c r="EF12" s="105">
        <v>2126</v>
      </c>
      <c r="EG12" s="103">
        <f>EF12/EF11*100</f>
        <v>104.06265296133137</v>
      </c>
      <c r="EH12" s="104">
        <v>3075</v>
      </c>
      <c r="EI12" s="103">
        <f>EH12/EH11*100</f>
        <v>56.339318431659947</v>
      </c>
      <c r="EJ12" s="42">
        <v>364</v>
      </c>
      <c r="EK12" s="103">
        <f>EJ12/EJ11*100</f>
        <v>94.545454545454547</v>
      </c>
      <c r="EL12" s="104">
        <v>1037</v>
      </c>
      <c r="EM12" s="103">
        <f>EL12/EL11*100</f>
        <v>102.87698412698411</v>
      </c>
      <c r="EN12" s="105">
        <v>76</v>
      </c>
      <c r="EO12" s="103">
        <f>EN12/EN11*100</f>
        <v>271.42857142857144</v>
      </c>
      <c r="EP12" s="111">
        <v>1477</v>
      </c>
      <c r="EQ12" s="112">
        <f>EP12/EP11*100</f>
        <v>103.94088669950739</v>
      </c>
      <c r="ER12" s="25"/>
    </row>
    <row r="13" spans="2:148" ht="12" customHeight="1">
      <c r="B13" s="9">
        <v>2022</v>
      </c>
      <c r="C13" s="10">
        <v>4</v>
      </c>
      <c r="D13" s="89">
        <v>1806076</v>
      </c>
      <c r="E13" s="90">
        <f>D13/D12*100</f>
        <v>96.865103052945869</v>
      </c>
      <c r="F13" s="91">
        <v>449751</v>
      </c>
      <c r="G13" s="90">
        <f>F13/F12*100</f>
        <v>103.03998790328124</v>
      </c>
      <c r="H13" s="92">
        <v>1233268</v>
      </c>
      <c r="I13" s="90">
        <f>H13/H12*100</f>
        <v>98.941483976246374</v>
      </c>
      <c r="J13" s="91">
        <v>3489095</v>
      </c>
      <c r="K13" s="90">
        <f>J13/J12*100</f>
        <v>98.354433341386013</v>
      </c>
      <c r="L13" s="13">
        <v>1548453</v>
      </c>
      <c r="M13" s="90">
        <f>L13/L12*100</f>
        <v>96.258935381780674</v>
      </c>
      <c r="N13" s="91">
        <v>442652</v>
      </c>
      <c r="O13" s="90">
        <f>N13/N12*100</f>
        <v>102.9837585819411</v>
      </c>
      <c r="P13" s="92">
        <v>1173305</v>
      </c>
      <c r="Q13" s="90">
        <f>P13/P12*100</f>
        <v>98.950286400528938</v>
      </c>
      <c r="R13" s="91">
        <v>3164410</v>
      </c>
      <c r="S13" s="90">
        <f>R13/R12*100</f>
        <v>98.145190779889546</v>
      </c>
      <c r="T13" s="13">
        <v>208</v>
      </c>
      <c r="U13" s="90">
        <f>T13/T12*100</f>
        <v>95.412844036697251</v>
      </c>
      <c r="V13" s="96">
        <v>0</v>
      </c>
      <c r="W13" s="90" t="s">
        <v>14</v>
      </c>
      <c r="X13" s="92">
        <v>3947</v>
      </c>
      <c r="Y13" s="90">
        <f>X13/X12*100</f>
        <v>87.284387439186204</v>
      </c>
      <c r="Z13" s="91">
        <v>4155</v>
      </c>
      <c r="AA13" s="90">
        <f>Z13/Z12*100</f>
        <v>87.676725047478371</v>
      </c>
      <c r="AB13" s="13">
        <v>773</v>
      </c>
      <c r="AC13" s="90">
        <f>AB13/AB12*100</f>
        <v>196.19289340101523</v>
      </c>
      <c r="AD13" s="91">
        <v>0</v>
      </c>
      <c r="AE13" s="90" t="s">
        <v>14</v>
      </c>
      <c r="AF13" s="96">
        <v>0</v>
      </c>
      <c r="AG13" s="90" t="s">
        <v>14</v>
      </c>
      <c r="AH13" s="97">
        <v>773</v>
      </c>
      <c r="AI13" s="90">
        <f>AH13/AH12*100</f>
        <v>196.19289340101523</v>
      </c>
      <c r="AJ13" s="13">
        <v>6853</v>
      </c>
      <c r="AK13" s="90">
        <f>AJ13/AJ12*100</f>
        <v>129.66887417218541</v>
      </c>
      <c r="AL13" s="90" t="s">
        <v>14</v>
      </c>
      <c r="AM13" s="90" t="s">
        <v>14</v>
      </c>
      <c r="AN13" s="92">
        <v>0</v>
      </c>
      <c r="AO13" s="90" t="s">
        <v>14</v>
      </c>
      <c r="AP13" s="91">
        <v>6853</v>
      </c>
      <c r="AQ13" s="90">
        <f>AP13/AP12*100</f>
        <v>129.59531013615734</v>
      </c>
      <c r="AR13" s="13">
        <v>268</v>
      </c>
      <c r="AS13" s="90">
        <f>AR13/AR12*100</f>
        <v>68.020304568527919</v>
      </c>
      <c r="AT13" s="146">
        <v>0</v>
      </c>
      <c r="AU13" s="90" t="s">
        <v>14</v>
      </c>
      <c r="AV13" s="92">
        <v>361</v>
      </c>
      <c r="AW13" s="90">
        <f>AV13/AV12*100</f>
        <v>103.14285714285714</v>
      </c>
      <c r="AX13" s="91">
        <v>629</v>
      </c>
      <c r="AY13" s="90">
        <f>AX13/AX12*100</f>
        <v>84.543010752688176</v>
      </c>
      <c r="AZ13" s="13">
        <v>56269</v>
      </c>
      <c r="BA13" s="90">
        <f>AZ13/AZ12*100</f>
        <v>100.73038434686097</v>
      </c>
      <c r="BB13" s="91">
        <v>1721</v>
      </c>
      <c r="BC13" s="90">
        <f>BB13/BB12*100</f>
        <v>104.55650060753341</v>
      </c>
      <c r="BD13" s="92">
        <v>6512</v>
      </c>
      <c r="BE13" s="90">
        <f>BD13/BD12*100</f>
        <v>102.56733343833675</v>
      </c>
      <c r="BF13" s="91">
        <v>64502</v>
      </c>
      <c r="BG13" s="90">
        <f>BF13/BF12*100</f>
        <v>101.01165121523428</v>
      </c>
      <c r="BH13" s="13">
        <v>108810</v>
      </c>
      <c r="BI13" s="90">
        <f>BH13/BH12*100</f>
        <v>110.13046426655602</v>
      </c>
      <c r="BJ13" s="91">
        <v>1409</v>
      </c>
      <c r="BK13" s="90">
        <f>BJ13/BJ12*100</f>
        <v>122.52173913043478</v>
      </c>
      <c r="BL13" s="92">
        <v>12285</v>
      </c>
      <c r="BM13" s="90">
        <f>BL13/BL12*100</f>
        <v>97.76380709851982</v>
      </c>
      <c r="BN13" s="91">
        <v>122504</v>
      </c>
      <c r="BO13" s="90">
        <f>BN13/BN12*100</f>
        <v>108.87599207230907</v>
      </c>
      <c r="BP13" s="13">
        <v>2113</v>
      </c>
      <c r="BQ13" s="90">
        <f>BP13/BP12*100</f>
        <v>156.2869822485207</v>
      </c>
      <c r="BR13" s="91">
        <v>79</v>
      </c>
      <c r="BS13" s="90">
        <f>BR13/BR12*100</f>
        <v>111.26760563380283</v>
      </c>
      <c r="BT13" s="92">
        <v>378</v>
      </c>
      <c r="BU13" s="90">
        <f>BT13/BT12*100</f>
        <v>116.30769230769231</v>
      </c>
      <c r="BV13" s="147">
        <v>2570</v>
      </c>
      <c r="BW13" s="90">
        <f>BV13/BV12*100</f>
        <v>147.02517162471395</v>
      </c>
      <c r="BX13" s="13">
        <v>14755</v>
      </c>
      <c r="BY13" s="90">
        <f>BX13/BX12*100</f>
        <v>92.051905920519062</v>
      </c>
      <c r="BZ13" s="91">
        <v>922</v>
      </c>
      <c r="CA13" s="90">
        <f>BZ13/BZ12*100</f>
        <v>95.643153526970963</v>
      </c>
      <c r="CB13" s="92">
        <v>971</v>
      </c>
      <c r="CC13" s="90">
        <f>CB13/CB12*100</f>
        <v>105.0865800865801</v>
      </c>
      <c r="CD13" s="91">
        <v>16648</v>
      </c>
      <c r="CE13" s="90">
        <f>CD13/CD12*100</f>
        <v>92.91215537448376</v>
      </c>
      <c r="CF13" s="13">
        <v>456</v>
      </c>
      <c r="CG13" s="90">
        <f>CF13/CF12*100</f>
        <v>54.54545454545454</v>
      </c>
      <c r="CH13" s="91">
        <v>10</v>
      </c>
      <c r="CI13" s="90">
        <f>CH13/CH12*100</f>
        <v>76.923076923076934</v>
      </c>
      <c r="CJ13" s="92">
        <v>179</v>
      </c>
      <c r="CK13" s="90">
        <f>CJ13/CJ12*100</f>
        <v>55.07692307692308</v>
      </c>
      <c r="CL13" s="91">
        <v>645</v>
      </c>
      <c r="CM13" s="90">
        <f>CL13/CL12*100</f>
        <v>54.940374787052818</v>
      </c>
      <c r="CN13" s="13">
        <v>11742</v>
      </c>
      <c r="CO13" s="90">
        <f>CN13/CN12*100</f>
        <v>107.09595038307187</v>
      </c>
      <c r="CP13" s="91">
        <v>383</v>
      </c>
      <c r="CQ13" s="90">
        <f>CP13/CP12*100</f>
        <v>110.05747126436782</v>
      </c>
      <c r="CR13" s="92">
        <v>3596</v>
      </c>
      <c r="CS13" s="90">
        <f>CR13/CR12*100</f>
        <v>94.532071503680342</v>
      </c>
      <c r="CT13" s="91">
        <v>15721</v>
      </c>
      <c r="CU13" s="90">
        <f>CT13/CT12*100</f>
        <v>104.00926232219649</v>
      </c>
      <c r="CV13" s="13">
        <v>1074</v>
      </c>
      <c r="CW13" s="90">
        <f>CV13/CV12*100</f>
        <v>115.11254019292605</v>
      </c>
      <c r="CX13" s="91">
        <v>76</v>
      </c>
      <c r="CY13" s="90">
        <f>CX13/CX12*100</f>
        <v>88.372093023255815</v>
      </c>
      <c r="CZ13" s="92">
        <v>1055</v>
      </c>
      <c r="DA13" s="90">
        <f>CZ13/CZ12*100</f>
        <v>95.561594202898547</v>
      </c>
      <c r="DB13" s="91">
        <v>2205</v>
      </c>
      <c r="DC13" s="90">
        <v>103.8</v>
      </c>
      <c r="DD13" s="13">
        <v>52950</v>
      </c>
      <c r="DE13" s="90">
        <f>DD13/DD12*100</f>
        <v>83.303179522678278</v>
      </c>
      <c r="DF13" s="91">
        <v>1135</v>
      </c>
      <c r="DG13" s="90">
        <f>DF13/DF12*100</f>
        <v>99.911971830985919</v>
      </c>
      <c r="DH13" s="92">
        <v>28399</v>
      </c>
      <c r="DI13" s="90">
        <f>DH13/DH12*100</f>
        <v>100.57371533803166</v>
      </c>
      <c r="DJ13" s="91">
        <v>82484</v>
      </c>
      <c r="DK13" s="90">
        <f>DJ13/DJ12*100</f>
        <v>88.753550830679174</v>
      </c>
      <c r="DL13" s="13">
        <v>224</v>
      </c>
      <c r="DM13" s="90">
        <f>DL13/DL12*100</f>
        <v>144.51612903225805</v>
      </c>
      <c r="DN13" s="91">
        <v>0</v>
      </c>
      <c r="DO13" s="90" t="s">
        <v>14</v>
      </c>
      <c r="DP13" s="92">
        <v>0</v>
      </c>
      <c r="DQ13" s="90" t="s">
        <v>14</v>
      </c>
      <c r="DR13" s="13">
        <v>224</v>
      </c>
      <c r="DS13" s="90">
        <f>DR13/DR12*100</f>
        <v>144.51612903225805</v>
      </c>
      <c r="DT13" s="13">
        <v>1804949</v>
      </c>
      <c r="DU13" s="90">
        <f>DT13/DT12*100</f>
        <v>96.862323355427151</v>
      </c>
      <c r="DV13" s="91">
        <v>448386</v>
      </c>
      <c r="DW13" s="90">
        <f>DV13/DV12*100</f>
        <v>103.01992914286764</v>
      </c>
      <c r="DX13" s="92">
        <v>1230987</v>
      </c>
      <c r="DY13" s="90">
        <f>DX13/DX12*100</f>
        <v>98.933261536977795</v>
      </c>
      <c r="DZ13" s="91">
        <v>3484322</v>
      </c>
      <c r="EA13" s="90">
        <f>DZ13/DZ12*100</f>
        <v>98.346081296241877</v>
      </c>
      <c r="EB13" s="13">
        <v>776</v>
      </c>
      <c r="EC13" s="90">
        <f>EB13/EB12*100</f>
        <v>103.88219544846051</v>
      </c>
      <c r="ED13" s="91">
        <v>209</v>
      </c>
      <c r="EE13" s="90">
        <f>ED13/ED12*100</f>
        <v>102.95566502463053</v>
      </c>
      <c r="EF13" s="92">
        <v>2213</v>
      </c>
      <c r="EG13" s="90">
        <f>EF13/EF12*100</f>
        <v>104.09219190968957</v>
      </c>
      <c r="EH13" s="91">
        <v>3198</v>
      </c>
      <c r="EI13" s="90">
        <f>EH13/EH12*100</f>
        <v>104</v>
      </c>
      <c r="EJ13" s="13">
        <v>351</v>
      </c>
      <c r="EK13" s="90">
        <f>EJ13/EJ12*100</f>
        <v>96.428571428571431</v>
      </c>
      <c r="EL13" s="91">
        <v>1156</v>
      </c>
      <c r="EM13" s="90">
        <f>EL13/EL12*100</f>
        <v>111.47540983606557</v>
      </c>
      <c r="EN13" s="92">
        <v>67</v>
      </c>
      <c r="EO13" s="90">
        <f>EN13/EN12*100</f>
        <v>88.157894736842096</v>
      </c>
      <c r="EP13" s="100">
        <v>1574</v>
      </c>
      <c r="EQ13" s="99">
        <f>EP13/EP12*100</f>
        <v>106.56736628300609</v>
      </c>
      <c r="ER13" s="25"/>
    </row>
    <row r="14" spans="2:148" ht="12" customHeight="1">
      <c r="B14" s="69">
        <v>2023</v>
      </c>
      <c r="C14" s="70">
        <v>5</v>
      </c>
      <c r="D14" s="75">
        <v>1725361</v>
      </c>
      <c r="E14" s="79">
        <f>D14/D13*100</f>
        <v>95.530918964650439</v>
      </c>
      <c r="F14" s="77">
        <v>428253</v>
      </c>
      <c r="G14" s="79">
        <f>F14/F13*100</f>
        <v>95.22002174536577</v>
      </c>
      <c r="H14" s="78">
        <v>1223843</v>
      </c>
      <c r="I14" s="79">
        <f>H14/H13*100</f>
        <v>99.235770327293011</v>
      </c>
      <c r="J14" s="77">
        <v>3377456</v>
      </c>
      <c r="K14" s="79">
        <f>J14/J13*100</f>
        <v>96.80034507515559</v>
      </c>
      <c r="L14" s="73">
        <v>1482222</v>
      </c>
      <c r="M14" s="79">
        <f>L14/L13*100</f>
        <v>95.722763299887049</v>
      </c>
      <c r="N14" s="77">
        <v>421163</v>
      </c>
      <c r="O14" s="79">
        <f>N14/N13*100</f>
        <v>95.145396383615122</v>
      </c>
      <c r="P14" s="78">
        <v>1164895</v>
      </c>
      <c r="Q14" s="79">
        <f>P14/P13*100</f>
        <v>99.283221327787743</v>
      </c>
      <c r="R14" s="77">
        <v>3068280</v>
      </c>
      <c r="S14" s="79">
        <f>R14/R13*100</f>
        <v>96.962150922288828</v>
      </c>
      <c r="T14" s="73">
        <v>193</v>
      </c>
      <c r="U14" s="79">
        <f>T14/T13*100</f>
        <v>92.788461538461547</v>
      </c>
      <c r="V14" s="113">
        <v>0</v>
      </c>
      <c r="W14" s="79" t="s">
        <v>14</v>
      </c>
      <c r="X14" s="78">
        <v>3905</v>
      </c>
      <c r="Y14" s="79">
        <f>X14/X13*100</f>
        <v>98.935900684063853</v>
      </c>
      <c r="Z14" s="77">
        <v>4097</v>
      </c>
      <c r="AA14" s="79">
        <f>Z14/Z13*100</f>
        <v>98.604091456077015</v>
      </c>
      <c r="AB14" s="73">
        <v>849</v>
      </c>
      <c r="AC14" s="79">
        <f>AB14/AB13*100</f>
        <v>109.83182406209573</v>
      </c>
      <c r="AD14" s="77">
        <v>0</v>
      </c>
      <c r="AE14" s="79" t="s">
        <v>14</v>
      </c>
      <c r="AF14" s="113">
        <v>0</v>
      </c>
      <c r="AG14" s="79" t="s">
        <v>14</v>
      </c>
      <c r="AH14" s="114">
        <v>849</v>
      </c>
      <c r="AI14" s="79">
        <f>AH14/AH13*100</f>
        <v>109.83182406209573</v>
      </c>
      <c r="AJ14" s="73">
        <v>9630</v>
      </c>
      <c r="AK14" s="79">
        <f>AJ14/AJ13*100</f>
        <v>140.52239894936525</v>
      </c>
      <c r="AL14" s="79" t="s">
        <v>14</v>
      </c>
      <c r="AM14" s="79" t="s">
        <v>14</v>
      </c>
      <c r="AN14" s="79" t="s">
        <v>14</v>
      </c>
      <c r="AO14" s="79" t="s">
        <v>14</v>
      </c>
      <c r="AP14" s="77">
        <v>9630</v>
      </c>
      <c r="AQ14" s="79">
        <f>AP14/AP13*100</f>
        <v>140.52239894936525</v>
      </c>
      <c r="AR14" s="73">
        <v>2302</v>
      </c>
      <c r="AS14" s="79">
        <f>AR14/AR13*100</f>
        <v>858.95522388059703</v>
      </c>
      <c r="AT14" s="119">
        <v>0</v>
      </c>
      <c r="AU14" s="79" t="s">
        <v>14</v>
      </c>
      <c r="AV14" s="78">
        <v>387</v>
      </c>
      <c r="AW14" s="79">
        <f>AV14/AV13*100</f>
        <v>107.20221606648199</v>
      </c>
      <c r="AX14" s="77">
        <v>2689</v>
      </c>
      <c r="AY14" s="79">
        <f>AX14/AX13*100</f>
        <v>427.50397456279813</v>
      </c>
      <c r="AZ14" s="73">
        <v>47295</v>
      </c>
      <c r="BA14" s="79">
        <f>AZ14/AZ13*100</f>
        <v>84.051609234214226</v>
      </c>
      <c r="BB14" s="77">
        <v>1774</v>
      </c>
      <c r="BC14" s="79">
        <f>BB14/BB13*100</f>
        <v>103.07960488088321</v>
      </c>
      <c r="BD14" s="78">
        <v>6681</v>
      </c>
      <c r="BE14" s="79">
        <f>BD14/BD13*100</f>
        <v>102.59520884520884</v>
      </c>
      <c r="BF14" s="77">
        <v>55749</v>
      </c>
      <c r="BG14" s="79">
        <f>BF14/BF13*100</f>
        <v>86.429878143313388</v>
      </c>
      <c r="BH14" s="73">
        <v>99175</v>
      </c>
      <c r="BI14" s="79">
        <f>BH14/BH13*100</f>
        <v>91.145115338663729</v>
      </c>
      <c r="BJ14" s="77">
        <v>1413</v>
      </c>
      <c r="BK14" s="79">
        <f>BJ14/BJ13*100</f>
        <v>100.28388928317955</v>
      </c>
      <c r="BL14" s="78">
        <v>12062</v>
      </c>
      <c r="BM14" s="79">
        <f>BL14/BL13*100</f>
        <v>98.184778184778182</v>
      </c>
      <c r="BN14" s="77">
        <v>112651</v>
      </c>
      <c r="BO14" s="79">
        <f>BN14/BN13*100</f>
        <v>91.956997322536409</v>
      </c>
      <c r="BP14" s="73">
        <v>1694</v>
      </c>
      <c r="BQ14" s="79">
        <f>BP14/BP13*100</f>
        <v>80.170373876005669</v>
      </c>
      <c r="BR14" s="77">
        <v>75</v>
      </c>
      <c r="BS14" s="79">
        <f>BR14/BR13*100</f>
        <v>94.936708860759495</v>
      </c>
      <c r="BT14" s="78">
        <v>339</v>
      </c>
      <c r="BU14" s="79">
        <f>BT14/BT13*100</f>
        <v>89.682539682539684</v>
      </c>
      <c r="BV14" s="115">
        <v>2107</v>
      </c>
      <c r="BW14" s="79">
        <f>BV14/BV13*100</f>
        <v>81.98443579766537</v>
      </c>
      <c r="BX14" s="73">
        <v>13310</v>
      </c>
      <c r="BY14" s="79">
        <f>BX14/BX13*100</f>
        <v>90.206709589969506</v>
      </c>
      <c r="BZ14" s="77">
        <v>934</v>
      </c>
      <c r="CA14" s="79">
        <f>BZ14/BZ13*100</f>
        <v>101.30151843817788</v>
      </c>
      <c r="CB14" s="78">
        <v>851</v>
      </c>
      <c r="CC14" s="79">
        <f>CB14/CB13*100</f>
        <v>87.641606591143145</v>
      </c>
      <c r="CD14" s="77">
        <v>15095</v>
      </c>
      <c r="CE14" s="79">
        <f>CD14/CD13*100</f>
        <v>90.671552138395</v>
      </c>
      <c r="CF14" s="73">
        <v>786</v>
      </c>
      <c r="CG14" s="79">
        <f>CF14/CF13*100</f>
        <v>172.36842105263156</v>
      </c>
      <c r="CH14" s="77">
        <v>9</v>
      </c>
      <c r="CI14" s="79">
        <f>CH14/CH13*100</f>
        <v>90</v>
      </c>
      <c r="CJ14" s="78">
        <v>135</v>
      </c>
      <c r="CK14" s="79">
        <f>CJ14/CJ13*100</f>
        <v>75.41899441340783</v>
      </c>
      <c r="CL14" s="77">
        <v>930</v>
      </c>
      <c r="CM14" s="79">
        <f>CL14/CL13*100</f>
        <v>144.18604651162789</v>
      </c>
      <c r="CN14" s="73">
        <v>13926</v>
      </c>
      <c r="CO14" s="79">
        <f>CN14/CN13*100</f>
        <v>118.59989780275933</v>
      </c>
      <c r="CP14" s="77">
        <v>369</v>
      </c>
      <c r="CQ14" s="79">
        <f>CP14/CP13*100</f>
        <v>96.344647519582253</v>
      </c>
      <c r="CR14" s="78">
        <v>3552</v>
      </c>
      <c r="CS14" s="79">
        <f>CR14/CR13*100</f>
        <v>98.776418242491658</v>
      </c>
      <c r="CT14" s="77">
        <v>17847</v>
      </c>
      <c r="CU14" s="79">
        <f>CT14/CT13*100</f>
        <v>113.52331276636347</v>
      </c>
      <c r="CV14" s="73">
        <v>1288</v>
      </c>
      <c r="CW14" s="79">
        <f>CV14/CV13*100</f>
        <v>119.92551210428306</v>
      </c>
      <c r="CX14" s="77">
        <v>78</v>
      </c>
      <c r="CY14" s="79">
        <f>CX14/CX13*100</f>
        <v>102.63157894736842</v>
      </c>
      <c r="CZ14" s="78">
        <v>904</v>
      </c>
      <c r="DA14" s="79">
        <f>CZ14/CZ13*100</f>
        <v>85.687203791469187</v>
      </c>
      <c r="DB14" s="77">
        <v>2271</v>
      </c>
      <c r="DC14" s="79">
        <v>103.8</v>
      </c>
      <c r="DD14" s="73">
        <v>51569</v>
      </c>
      <c r="DE14" s="79">
        <f>DD14/DD13*100</f>
        <v>97.391879131255905</v>
      </c>
      <c r="DF14" s="77">
        <v>1107</v>
      </c>
      <c r="DG14" s="79">
        <f>DF14/DF13*100</f>
        <v>97.533039647577084</v>
      </c>
      <c r="DH14" s="78">
        <v>27786</v>
      </c>
      <c r="DI14" s="79">
        <f>DH14/DH13*100</f>
        <v>97.841473291313079</v>
      </c>
      <c r="DJ14" s="77">
        <v>80462</v>
      </c>
      <c r="DK14" s="79">
        <f>DJ14/DJ13*100</f>
        <v>97.548615489064545</v>
      </c>
      <c r="DL14" s="73">
        <v>86</v>
      </c>
      <c r="DM14" s="79">
        <f>DL14/DL13*100</f>
        <v>38.392857142857146</v>
      </c>
      <c r="DN14" s="77">
        <v>0</v>
      </c>
      <c r="DO14" s="79" t="s">
        <v>14</v>
      </c>
      <c r="DP14" s="78">
        <v>0</v>
      </c>
      <c r="DQ14" s="79" t="s">
        <v>14</v>
      </c>
      <c r="DR14" s="73">
        <v>86</v>
      </c>
      <c r="DS14" s="79">
        <f>DR14/DR13*100</f>
        <v>38.392857142857146</v>
      </c>
      <c r="DT14" s="73">
        <v>1724325</v>
      </c>
      <c r="DU14" s="79">
        <f>DT14/DT13*100</f>
        <v>95.533170189296214</v>
      </c>
      <c r="DV14" s="77">
        <v>426921</v>
      </c>
      <c r="DW14" s="79">
        <f>DV14/DV13*100</f>
        <v>95.212830016994289</v>
      </c>
      <c r="DX14" s="78">
        <v>1221497</v>
      </c>
      <c r="DY14" s="79">
        <f>DX14/DX13*100</f>
        <v>99.229073905735802</v>
      </c>
      <c r="DZ14" s="77">
        <v>3372743</v>
      </c>
      <c r="EA14" s="79">
        <f>DZ14/DZ13*100</f>
        <v>96.797684025758812</v>
      </c>
      <c r="EB14" s="73">
        <v>700</v>
      </c>
      <c r="EC14" s="79">
        <f>EB14/EB13*100</f>
        <v>90.206185567010309</v>
      </c>
      <c r="ED14" s="77">
        <v>212</v>
      </c>
      <c r="EE14" s="79">
        <f>ED14/ED13*100</f>
        <v>101.43540669856459</v>
      </c>
      <c r="EF14" s="78">
        <v>2245</v>
      </c>
      <c r="EG14" s="79">
        <f>EF14/EF13*100</f>
        <v>101.44600090375056</v>
      </c>
      <c r="EH14" s="77">
        <v>3157</v>
      </c>
      <c r="EI14" s="79">
        <f>EH14/EH13*100</f>
        <v>98.71794871794873</v>
      </c>
      <c r="EJ14" s="73">
        <v>336</v>
      </c>
      <c r="EK14" s="79">
        <f>EJ14/EJ13*100</f>
        <v>95.726495726495727</v>
      </c>
      <c r="EL14" s="77">
        <v>1120</v>
      </c>
      <c r="EM14" s="79">
        <f>EL14/EL13*100</f>
        <v>96.885813148788927</v>
      </c>
      <c r="EN14" s="78">
        <v>101</v>
      </c>
      <c r="EO14" s="79">
        <f>EN14/EN13*100</f>
        <v>150.74626865671641</v>
      </c>
      <c r="EP14" s="116">
        <v>1556</v>
      </c>
      <c r="EQ14" s="117">
        <f>EP14/EP13*100</f>
        <v>98.856416772553999</v>
      </c>
      <c r="ER14" s="25"/>
    </row>
    <row r="15" spans="2:148" s="83" customFormat="1" ht="12" customHeight="1">
      <c r="B15" s="80" t="s">
        <v>15</v>
      </c>
      <c r="C15" s="81"/>
      <c r="D15" s="81"/>
      <c r="E15" s="81"/>
      <c r="F15" s="81"/>
      <c r="G15" s="81"/>
      <c r="H15" s="81"/>
      <c r="I15" s="81"/>
      <c r="J15" s="85"/>
      <c r="K15" s="86"/>
      <c r="L15" s="87"/>
      <c r="M15" s="88"/>
      <c r="N15" s="88"/>
      <c r="O15" s="88"/>
      <c r="P15" s="88"/>
      <c r="Q15" s="88"/>
      <c r="R15" s="85"/>
      <c r="S15" s="88"/>
      <c r="T15" s="86"/>
      <c r="U15" s="88"/>
      <c r="V15" s="88"/>
      <c r="W15" s="88"/>
      <c r="X15" s="88"/>
      <c r="Y15" s="88"/>
      <c r="Z15" s="85"/>
      <c r="AA15" s="88"/>
      <c r="AB15" s="88"/>
      <c r="AC15" s="88"/>
      <c r="AD15" s="88"/>
      <c r="AE15" s="88"/>
      <c r="AF15" s="88"/>
      <c r="AG15" s="88"/>
      <c r="AH15" s="85"/>
      <c r="AI15" s="88"/>
      <c r="AJ15" s="88"/>
      <c r="AK15" s="88"/>
      <c r="AL15" s="88"/>
      <c r="AM15" s="88"/>
      <c r="AN15" s="88"/>
      <c r="AO15" s="88"/>
      <c r="AP15" s="85"/>
      <c r="AQ15" s="88"/>
      <c r="AR15" s="88"/>
      <c r="AS15" s="88"/>
      <c r="AT15" s="88"/>
      <c r="AU15" s="88"/>
      <c r="AV15" s="88"/>
      <c r="AW15" s="88"/>
      <c r="AX15" s="85"/>
      <c r="AY15" s="88"/>
      <c r="AZ15" s="88"/>
      <c r="BA15" s="88"/>
      <c r="BB15" s="88"/>
      <c r="BC15" s="88"/>
      <c r="BD15" s="88"/>
      <c r="BE15" s="88"/>
      <c r="BF15" s="85"/>
      <c r="BG15" s="88"/>
      <c r="BH15" s="88"/>
      <c r="BI15" s="88"/>
      <c r="BJ15" s="88"/>
      <c r="BK15" s="88"/>
      <c r="BL15" s="88"/>
      <c r="BM15" s="88"/>
      <c r="BN15" s="85"/>
      <c r="BO15" s="88"/>
      <c r="BP15" s="88"/>
      <c r="BQ15" s="88"/>
      <c r="BR15" s="88"/>
      <c r="BS15" s="88"/>
      <c r="BT15" s="88"/>
      <c r="BU15" s="88"/>
      <c r="BV15" s="85"/>
      <c r="BW15" s="88"/>
      <c r="BX15" s="88"/>
      <c r="BY15" s="88"/>
      <c r="BZ15" s="88"/>
      <c r="CA15" s="88"/>
      <c r="CB15" s="88"/>
      <c r="CC15" s="88"/>
      <c r="CD15" s="85"/>
      <c r="CE15" s="88"/>
      <c r="CF15" s="88"/>
      <c r="CG15" s="88"/>
      <c r="CH15" s="88"/>
      <c r="CI15" s="88"/>
      <c r="CJ15" s="88"/>
      <c r="CK15" s="88"/>
      <c r="CL15" s="85"/>
      <c r="CM15" s="88"/>
      <c r="CN15" s="88"/>
      <c r="CO15" s="88"/>
      <c r="CP15" s="88"/>
      <c r="CQ15" s="88"/>
      <c r="CR15" s="88"/>
      <c r="CS15" s="88"/>
      <c r="CT15" s="85"/>
      <c r="CU15" s="82"/>
      <c r="CV15" s="88"/>
      <c r="CW15" s="88"/>
      <c r="CX15" s="88"/>
      <c r="CY15" s="88"/>
      <c r="CZ15" s="88"/>
      <c r="DA15" s="88"/>
      <c r="DB15" s="85"/>
      <c r="DC15" s="82"/>
      <c r="DD15" s="88"/>
      <c r="DE15" s="88"/>
      <c r="DF15" s="88"/>
      <c r="DG15" s="88"/>
      <c r="DH15" s="88"/>
      <c r="DI15" s="88"/>
      <c r="DJ15" s="85"/>
      <c r="DK15" s="82"/>
      <c r="DL15" s="88"/>
      <c r="DM15" s="88"/>
      <c r="DN15" s="88"/>
      <c r="DO15" s="88"/>
      <c r="DP15" s="88"/>
      <c r="DQ15" s="88"/>
      <c r="DR15" s="85"/>
      <c r="DS15" s="82"/>
      <c r="DT15" s="88"/>
      <c r="DU15" s="88"/>
      <c r="DV15" s="88"/>
      <c r="DW15" s="88"/>
      <c r="DX15" s="88"/>
      <c r="DY15" s="88"/>
      <c r="DZ15" s="85"/>
      <c r="EA15" s="82"/>
      <c r="EB15" s="88"/>
      <c r="EC15" s="88"/>
      <c r="ED15" s="88"/>
      <c r="EE15" s="88"/>
      <c r="EF15" s="88"/>
      <c r="EG15" s="88"/>
      <c r="EH15" s="85"/>
      <c r="EI15" s="82"/>
      <c r="EJ15" s="82"/>
      <c r="EK15" s="82"/>
      <c r="EL15" s="82"/>
      <c r="EM15" s="82"/>
      <c r="EN15" s="82"/>
      <c r="EO15" s="82"/>
      <c r="EP15" s="82"/>
      <c r="EQ15" s="82"/>
    </row>
    <row r="16" spans="2:148" ht="12" customHeight="1">
      <c r="B16" s="19" t="s">
        <v>16</v>
      </c>
      <c r="C16" s="20"/>
      <c r="D16" s="20"/>
      <c r="E16" s="21"/>
      <c r="F16" s="21"/>
      <c r="G16" s="21"/>
      <c r="H16" s="21"/>
      <c r="I16" s="21"/>
      <c r="J16" s="21"/>
      <c r="K16" s="21"/>
      <c r="L16" s="22"/>
      <c r="M16" s="23"/>
      <c r="N16" s="23"/>
      <c r="O16" s="23"/>
      <c r="P16" s="23"/>
      <c r="Q16" s="23"/>
      <c r="R16" s="23"/>
      <c r="S16" s="23"/>
      <c r="T16" s="20"/>
      <c r="U16" s="22"/>
      <c r="V16" s="22"/>
      <c r="W16" s="22"/>
      <c r="X16" s="23"/>
      <c r="Y16" s="23"/>
      <c r="Z16" s="23"/>
      <c r="AA16" s="23"/>
      <c r="AB16" s="22"/>
      <c r="AC16" s="22"/>
      <c r="AD16" s="22"/>
      <c r="AE16" s="22"/>
      <c r="AF16" s="23"/>
      <c r="AG16" s="23"/>
      <c r="AH16" s="23"/>
      <c r="AI16" s="23"/>
      <c r="AJ16" s="22"/>
      <c r="AK16" s="22"/>
      <c r="AL16" s="22"/>
      <c r="AM16" s="22"/>
      <c r="AN16" s="23"/>
      <c r="AO16" s="23"/>
      <c r="AP16" s="23"/>
      <c r="AQ16" s="23"/>
      <c r="AR16" s="22"/>
      <c r="AS16" s="22"/>
      <c r="AT16" s="22"/>
      <c r="AU16" s="22"/>
      <c r="AV16" s="23"/>
      <c r="AW16" s="23"/>
      <c r="AX16" s="23"/>
      <c r="AY16" s="23"/>
      <c r="AZ16" s="22"/>
      <c r="BA16" s="22"/>
      <c r="BB16" s="22"/>
      <c r="BC16" s="22"/>
      <c r="BD16" s="23"/>
      <c r="BE16" s="23"/>
      <c r="BF16" s="23"/>
      <c r="BG16" s="23"/>
      <c r="BH16" s="22"/>
      <c r="BI16" s="22"/>
      <c r="BJ16" s="22"/>
      <c r="BK16" s="22"/>
      <c r="BL16" s="23"/>
      <c r="BM16" s="23"/>
      <c r="BN16" s="23"/>
      <c r="BO16" s="23"/>
      <c r="BP16" s="22"/>
      <c r="BQ16" s="22"/>
      <c r="BR16" s="22"/>
      <c r="BS16" s="22"/>
      <c r="BT16" s="23"/>
      <c r="BU16" s="23"/>
      <c r="BV16" s="23"/>
      <c r="BW16" s="23"/>
      <c r="BX16" s="22"/>
      <c r="BY16" s="22"/>
      <c r="BZ16" s="22"/>
      <c r="CA16" s="22"/>
      <c r="CB16" s="23"/>
      <c r="CC16" s="23"/>
      <c r="CD16" s="23"/>
      <c r="CE16" s="23"/>
      <c r="CF16" s="22"/>
      <c r="CG16" s="22"/>
      <c r="CH16" s="22"/>
      <c r="CI16" s="22"/>
      <c r="CJ16" s="23"/>
      <c r="CK16" s="23"/>
      <c r="CL16" s="23"/>
      <c r="CM16" s="23"/>
      <c r="CN16" s="22"/>
      <c r="CO16" s="22"/>
      <c r="CP16" s="22"/>
      <c r="CQ16" s="22"/>
      <c r="CR16" s="23"/>
      <c r="CS16" s="23"/>
      <c r="CT16" s="23"/>
      <c r="CU16" s="23"/>
      <c r="CV16" s="22"/>
      <c r="CW16" s="22"/>
      <c r="CX16" s="22"/>
      <c r="CY16" s="22"/>
      <c r="CZ16" s="23"/>
      <c r="DA16" s="23"/>
      <c r="DB16" s="23"/>
      <c r="DC16" s="23"/>
      <c r="DD16" s="22"/>
      <c r="DE16" s="22"/>
      <c r="DF16" s="22"/>
      <c r="DG16" s="22"/>
      <c r="DH16" s="23"/>
      <c r="DI16" s="23"/>
      <c r="DJ16" s="23"/>
      <c r="DK16" s="23"/>
      <c r="DL16" s="22"/>
      <c r="DM16" s="22"/>
      <c r="DN16" s="22"/>
      <c r="DO16" s="22"/>
      <c r="DP16" s="23"/>
      <c r="DQ16" s="23"/>
      <c r="DR16" s="23"/>
      <c r="DS16" s="23"/>
      <c r="DT16" s="22"/>
      <c r="DU16" s="22"/>
      <c r="DV16" s="22"/>
      <c r="DW16" s="22"/>
      <c r="DX16" s="23"/>
      <c r="DY16" s="23"/>
      <c r="DZ16" s="23"/>
      <c r="EA16" s="23"/>
      <c r="EB16" s="22"/>
      <c r="EC16" s="22"/>
      <c r="ED16" s="22"/>
      <c r="EE16" s="22"/>
      <c r="EF16" s="23"/>
      <c r="EG16" s="23"/>
      <c r="EH16" s="23"/>
      <c r="EI16" s="23"/>
      <c r="EJ16" s="22"/>
      <c r="EK16" s="22"/>
      <c r="EL16" s="22"/>
      <c r="EM16" s="22"/>
      <c r="EN16" s="23"/>
      <c r="EO16" s="23"/>
      <c r="EP16" s="23"/>
      <c r="EQ16" s="23"/>
    </row>
    <row r="19" spans="147:147" ht="12" customHeight="1">
      <c r="EQ19" s="24" t="s">
        <v>54</v>
      </c>
    </row>
    <row r="41" spans="36:47" ht="12" customHeight="1">
      <c r="AJ41" s="25"/>
      <c r="AK41" s="25"/>
      <c r="AL41" s="25"/>
      <c r="AM41" s="25"/>
      <c r="AR41" s="25"/>
      <c r="AS41" s="25"/>
      <c r="AT41" s="25"/>
      <c r="AU41" s="25"/>
    </row>
    <row r="42" spans="36:47" ht="12" customHeight="1">
      <c r="AJ42" s="25"/>
      <c r="AK42" s="25"/>
      <c r="AL42" s="25"/>
      <c r="AM42" s="25"/>
      <c r="AR42" s="25"/>
      <c r="AS42" s="25"/>
      <c r="AT42" s="25"/>
      <c r="AU42" s="25"/>
    </row>
    <row r="43" spans="36:47" ht="12" customHeight="1">
      <c r="AJ43" s="25"/>
      <c r="AK43" s="25"/>
      <c r="AL43" s="25"/>
      <c r="AM43" s="25"/>
      <c r="AR43" s="25"/>
      <c r="AS43" s="25"/>
      <c r="AT43" s="25"/>
      <c r="AU43" s="25"/>
    </row>
    <row r="44" spans="36:47" ht="12" customHeight="1">
      <c r="AJ44" s="26"/>
      <c r="AK44" s="27"/>
      <c r="AL44" s="27"/>
      <c r="AM44" s="27"/>
      <c r="AR44" s="26"/>
      <c r="AS44" s="27"/>
      <c r="AT44" s="27"/>
      <c r="AU44" s="27"/>
    </row>
    <row r="45" spans="36:47" ht="12" customHeight="1">
      <c r="AJ45" s="28"/>
      <c r="AK45" s="27"/>
      <c r="AL45" s="27"/>
      <c r="AM45" s="27"/>
      <c r="AR45" s="28"/>
      <c r="AS45" s="27"/>
      <c r="AT45" s="27"/>
      <c r="AU45" s="27"/>
    </row>
    <row r="46" spans="36:47" ht="12" customHeight="1">
      <c r="AJ46" s="27"/>
      <c r="AK46" s="27"/>
      <c r="AL46" s="27"/>
      <c r="AM46" s="27"/>
      <c r="AR46" s="27"/>
      <c r="AS46" s="27"/>
      <c r="AT46" s="27"/>
      <c r="AU46" s="27"/>
    </row>
    <row r="47" spans="36:47" ht="12" customHeight="1">
      <c r="AJ47" s="27"/>
      <c r="AK47" s="27"/>
      <c r="AL47" s="27"/>
      <c r="AM47" s="27"/>
      <c r="AR47" s="27"/>
      <c r="AS47" s="27"/>
      <c r="AT47" s="27"/>
      <c r="AU47" s="27"/>
    </row>
    <row r="48" spans="36:47" ht="12" customHeight="1">
      <c r="AJ48" s="29"/>
      <c r="AK48" s="29"/>
      <c r="AL48" s="29"/>
      <c r="AM48" s="29"/>
      <c r="AR48" s="29"/>
      <c r="AS48" s="29"/>
      <c r="AT48" s="29"/>
      <c r="AU48" s="29"/>
    </row>
    <row r="49" spans="36:47" ht="12" customHeight="1">
      <c r="AJ49" s="29"/>
      <c r="AK49" s="29"/>
      <c r="AL49" s="29"/>
      <c r="AM49" s="29"/>
      <c r="AR49" s="29"/>
      <c r="AS49" s="29"/>
      <c r="AT49" s="29"/>
      <c r="AU49" s="29"/>
    </row>
    <row r="50" spans="36:47" ht="12" customHeight="1">
      <c r="AJ50" s="29"/>
      <c r="AK50" s="29"/>
      <c r="AL50" s="29"/>
      <c r="AM50" s="29"/>
      <c r="AR50" s="29"/>
      <c r="AS50" s="29"/>
      <c r="AT50" s="29"/>
      <c r="AU50" s="29"/>
    </row>
    <row r="51" spans="36:47" ht="12" customHeight="1">
      <c r="AJ51" s="29"/>
      <c r="AK51" s="29"/>
      <c r="AL51" s="29"/>
      <c r="AM51" s="29"/>
      <c r="AR51" s="29"/>
      <c r="AS51" s="29"/>
      <c r="AT51" s="29"/>
      <c r="AU51" s="29"/>
    </row>
    <row r="52" spans="36:47" ht="12" customHeight="1">
      <c r="AJ52" s="29"/>
      <c r="AK52" s="29"/>
      <c r="AL52" s="29"/>
      <c r="AM52" s="29"/>
      <c r="AR52" s="29"/>
      <c r="AS52" s="29"/>
      <c r="AT52" s="29"/>
      <c r="AU52" s="29"/>
    </row>
    <row r="53" spans="36:47" ht="12" customHeight="1">
      <c r="AJ53" s="29"/>
      <c r="AK53" s="29"/>
      <c r="AL53" s="29"/>
      <c r="AM53" s="29"/>
      <c r="AR53" s="29"/>
      <c r="AS53" s="29"/>
      <c r="AT53" s="29"/>
      <c r="AU53" s="29"/>
    </row>
    <row r="54" spans="36:47" ht="12" customHeight="1">
      <c r="AJ54" s="29"/>
      <c r="AK54" s="29"/>
      <c r="AL54" s="29"/>
      <c r="AM54" s="29"/>
      <c r="AR54" s="29"/>
      <c r="AS54" s="29"/>
      <c r="AT54" s="29"/>
      <c r="AU54" s="29"/>
    </row>
    <row r="55" spans="36:47" ht="12" customHeight="1">
      <c r="AJ55" s="29"/>
      <c r="AK55" s="29"/>
      <c r="AL55" s="29"/>
      <c r="AM55" s="29"/>
      <c r="AR55" s="29"/>
      <c r="AS55" s="29"/>
      <c r="AT55" s="29"/>
      <c r="AU55" s="29"/>
    </row>
    <row r="56" spans="36:47" ht="12" customHeight="1">
      <c r="AJ56" s="29"/>
      <c r="AK56" s="29"/>
      <c r="AL56" s="29"/>
      <c r="AM56" s="29"/>
      <c r="AR56" s="29"/>
      <c r="AS56" s="29"/>
      <c r="AT56" s="29"/>
      <c r="AU56" s="29"/>
    </row>
    <row r="57" spans="36:47" ht="12" customHeight="1">
      <c r="AJ57" s="29"/>
      <c r="AK57" s="29"/>
      <c r="AL57" s="29"/>
      <c r="AM57" s="29"/>
      <c r="AR57" s="29"/>
      <c r="AS57" s="29"/>
      <c r="AT57" s="29"/>
      <c r="AU57" s="29"/>
    </row>
    <row r="58" spans="36:47" ht="12" customHeight="1">
      <c r="AJ58" s="29"/>
      <c r="AK58" s="29"/>
      <c r="AL58" s="29"/>
      <c r="AM58" s="29"/>
      <c r="AR58" s="29"/>
      <c r="AS58" s="29"/>
      <c r="AT58" s="29"/>
      <c r="AU58" s="29"/>
    </row>
    <row r="59" spans="36:47" ht="12" customHeight="1">
      <c r="AJ59" s="29"/>
      <c r="AK59" s="29"/>
      <c r="AL59" s="29"/>
      <c r="AM59" s="29"/>
      <c r="AR59" s="29"/>
      <c r="AS59" s="29"/>
      <c r="AT59" s="29"/>
      <c r="AU59" s="29"/>
    </row>
    <row r="60" spans="36:47" ht="12" customHeight="1">
      <c r="AJ60" s="29"/>
      <c r="AK60" s="29"/>
      <c r="AL60" s="29"/>
      <c r="AM60" s="29"/>
      <c r="AR60" s="29"/>
      <c r="AS60" s="29"/>
      <c r="AT60" s="29"/>
      <c r="AU60" s="29"/>
    </row>
    <row r="61" spans="36:47" ht="12" customHeight="1">
      <c r="AJ61" s="29"/>
      <c r="AK61" s="29"/>
      <c r="AL61" s="29"/>
      <c r="AM61" s="29"/>
      <c r="AR61" s="29"/>
      <c r="AS61" s="29"/>
      <c r="AT61" s="29"/>
      <c r="AU61" s="29"/>
    </row>
    <row r="62" spans="36:47" ht="12" customHeight="1">
      <c r="AJ62" s="29"/>
      <c r="AK62" s="29"/>
      <c r="AL62" s="29"/>
      <c r="AM62" s="29"/>
      <c r="AR62" s="29"/>
      <c r="AS62" s="29"/>
      <c r="AT62" s="29"/>
      <c r="AU62" s="29"/>
    </row>
    <row r="63" spans="36:47" ht="12" customHeight="1">
      <c r="AJ63" s="29"/>
      <c r="AK63" s="29"/>
      <c r="AL63" s="29"/>
      <c r="AM63" s="29"/>
      <c r="AR63" s="29"/>
      <c r="AS63" s="29"/>
      <c r="AT63" s="29"/>
      <c r="AU63" s="29"/>
    </row>
    <row r="64" spans="36:47" ht="12" customHeight="1">
      <c r="AJ64" s="29"/>
      <c r="AK64" s="29"/>
      <c r="AL64" s="29"/>
      <c r="AM64" s="29"/>
      <c r="AR64" s="29"/>
      <c r="AS64" s="29"/>
      <c r="AT64" s="29"/>
      <c r="AU64" s="29"/>
    </row>
    <row r="65" spans="36:47" ht="12" customHeight="1">
      <c r="AJ65" s="29"/>
      <c r="AK65" s="29"/>
      <c r="AL65" s="29"/>
      <c r="AM65" s="29"/>
      <c r="AR65" s="29"/>
      <c r="AS65" s="29"/>
      <c r="AT65" s="29"/>
      <c r="AU65" s="29"/>
    </row>
    <row r="66" spans="36:47" ht="12" customHeight="1">
      <c r="AJ66" s="29"/>
      <c r="AK66" s="29"/>
      <c r="AL66" s="29"/>
      <c r="AM66" s="29"/>
      <c r="AR66" s="29"/>
      <c r="AS66" s="29"/>
      <c r="AT66" s="29"/>
      <c r="AU66" s="29"/>
    </row>
    <row r="67" spans="36:47" ht="12" customHeight="1">
      <c r="AJ67" s="29"/>
      <c r="AK67" s="29"/>
      <c r="AL67" s="29"/>
      <c r="AM67" s="29"/>
      <c r="AR67" s="29"/>
      <c r="AS67" s="29"/>
      <c r="AT67" s="29"/>
      <c r="AU67" s="29"/>
    </row>
    <row r="68" spans="36:47" ht="12" customHeight="1">
      <c r="AJ68" s="29"/>
      <c r="AK68" s="29"/>
      <c r="AL68" s="29"/>
      <c r="AM68" s="29"/>
      <c r="AR68" s="29"/>
      <c r="AS68" s="29"/>
      <c r="AT68" s="29"/>
      <c r="AU68" s="29"/>
    </row>
    <row r="69" spans="36:47" ht="12" customHeight="1">
      <c r="AJ69" s="29"/>
      <c r="AK69" s="29"/>
      <c r="AL69" s="29"/>
      <c r="AM69" s="29"/>
      <c r="AR69" s="29"/>
      <c r="AS69" s="29"/>
      <c r="AT69" s="29"/>
      <c r="AU69" s="29"/>
    </row>
    <row r="70" spans="36:47" ht="12" customHeight="1">
      <c r="AJ70" s="29"/>
      <c r="AK70" s="29"/>
      <c r="AL70" s="29"/>
      <c r="AM70" s="29"/>
      <c r="AR70" s="29"/>
      <c r="AS70" s="29"/>
      <c r="AT70" s="29"/>
      <c r="AU70" s="29"/>
    </row>
    <row r="71" spans="36:47" ht="12" customHeight="1">
      <c r="AJ71" s="29"/>
      <c r="AK71" s="29"/>
      <c r="AL71" s="29"/>
      <c r="AM71" s="29"/>
      <c r="AR71" s="29"/>
      <c r="AS71" s="29"/>
      <c r="AT71" s="29"/>
      <c r="AU71" s="29"/>
    </row>
    <row r="72" spans="36:47" ht="12" customHeight="1">
      <c r="AJ72" s="29"/>
      <c r="AK72" s="29"/>
      <c r="AL72" s="29"/>
      <c r="AM72" s="29"/>
      <c r="AR72" s="29"/>
      <c r="AS72" s="29"/>
      <c r="AT72" s="29"/>
      <c r="AU72" s="29"/>
    </row>
    <row r="73" spans="36:47" ht="12" customHeight="1">
      <c r="AJ73" s="29"/>
      <c r="AK73" s="29"/>
      <c r="AL73" s="29"/>
      <c r="AM73" s="29"/>
      <c r="AR73" s="29"/>
      <c r="AS73" s="29"/>
      <c r="AT73" s="29"/>
      <c r="AU73" s="29"/>
    </row>
    <row r="74" spans="36:47" ht="12" customHeight="1">
      <c r="AJ74" s="29"/>
      <c r="AK74" s="29"/>
      <c r="AL74" s="29"/>
      <c r="AM74" s="29"/>
      <c r="AR74" s="29"/>
      <c r="AS74" s="29"/>
      <c r="AT74" s="29"/>
      <c r="AU74" s="29"/>
    </row>
    <row r="75" spans="36:47" ht="12" customHeight="1">
      <c r="AJ75" s="29"/>
      <c r="AK75" s="29"/>
      <c r="AL75" s="29"/>
      <c r="AM75" s="29"/>
      <c r="AR75" s="29"/>
      <c r="AS75" s="29"/>
      <c r="AT75" s="29"/>
      <c r="AU75" s="29"/>
    </row>
    <row r="76" spans="36:47" ht="12" customHeight="1">
      <c r="AJ76" s="29"/>
      <c r="AK76" s="29"/>
      <c r="AL76" s="29"/>
      <c r="AM76" s="29"/>
      <c r="AR76" s="29"/>
      <c r="AS76" s="29"/>
      <c r="AT76" s="29"/>
      <c r="AU76" s="29"/>
    </row>
    <row r="77" spans="36:47" ht="12" customHeight="1">
      <c r="AJ77" s="29"/>
      <c r="AK77" s="29"/>
      <c r="AL77" s="29"/>
      <c r="AM77" s="29"/>
      <c r="AR77" s="29"/>
      <c r="AS77" s="29"/>
      <c r="AT77" s="29"/>
      <c r="AU77" s="29"/>
    </row>
    <row r="78" spans="36:47" ht="12" customHeight="1">
      <c r="AJ78" s="29"/>
      <c r="AK78" s="29"/>
      <c r="AL78" s="29"/>
      <c r="AM78" s="29"/>
      <c r="AR78" s="29"/>
      <c r="AS78" s="29"/>
      <c r="AT78" s="29"/>
      <c r="AU78" s="29"/>
    </row>
    <row r="79" spans="36:47" ht="12" customHeight="1">
      <c r="AJ79" s="29"/>
      <c r="AK79" s="29"/>
      <c r="AL79" s="29"/>
      <c r="AM79" s="29"/>
      <c r="AR79" s="29"/>
      <c r="AS79" s="29"/>
      <c r="AT79" s="29"/>
      <c r="AU79" s="29"/>
    </row>
    <row r="80" spans="36:47" ht="12" customHeight="1">
      <c r="AJ80" s="29"/>
      <c r="AK80" s="29"/>
      <c r="AL80" s="29"/>
      <c r="AM80" s="29"/>
      <c r="AR80" s="29"/>
      <c r="AS80" s="29"/>
      <c r="AT80" s="29"/>
      <c r="AU80" s="29"/>
    </row>
    <row r="81" spans="36:47" ht="12" customHeight="1">
      <c r="AJ81" s="29"/>
      <c r="AK81" s="29"/>
      <c r="AL81" s="29"/>
      <c r="AM81" s="29"/>
      <c r="AR81" s="29"/>
      <c r="AS81" s="29"/>
      <c r="AT81" s="29"/>
      <c r="AU81" s="29"/>
    </row>
    <row r="82" spans="36:47" ht="12" customHeight="1">
      <c r="AJ82" s="29"/>
      <c r="AK82" s="29"/>
      <c r="AL82" s="29"/>
      <c r="AM82" s="29"/>
      <c r="AR82" s="29"/>
      <c r="AS82" s="29"/>
      <c r="AT82" s="29"/>
      <c r="AU82" s="29"/>
    </row>
    <row r="83" spans="36:47" ht="12" customHeight="1">
      <c r="AJ83" s="29"/>
      <c r="AK83" s="29"/>
      <c r="AL83" s="29"/>
      <c r="AM83" s="29"/>
      <c r="AR83" s="29"/>
      <c r="AS83" s="29"/>
      <c r="AT83" s="29"/>
      <c r="AU83" s="29"/>
    </row>
    <row r="84" spans="36:47" ht="12" customHeight="1">
      <c r="AJ84" s="29"/>
      <c r="AK84" s="29"/>
      <c r="AL84" s="29"/>
      <c r="AM84" s="29"/>
      <c r="AR84" s="29"/>
      <c r="AS84" s="29"/>
      <c r="AT84" s="29"/>
      <c r="AU84" s="29"/>
    </row>
    <row r="85" spans="36:47" ht="12" customHeight="1">
      <c r="AJ85" s="29"/>
      <c r="AK85" s="29"/>
      <c r="AL85" s="29"/>
      <c r="AM85" s="29"/>
      <c r="AR85" s="29"/>
      <c r="AS85" s="29"/>
      <c r="AT85" s="29"/>
      <c r="AU85" s="29"/>
    </row>
    <row r="86" spans="36:47" ht="12" customHeight="1">
      <c r="AJ86" s="29"/>
      <c r="AK86" s="29"/>
      <c r="AL86" s="29"/>
      <c r="AM86" s="29"/>
      <c r="AR86" s="29"/>
      <c r="AS86" s="29"/>
      <c r="AT86" s="29"/>
      <c r="AU86" s="29"/>
    </row>
    <row r="87" spans="36:47" ht="12" customHeight="1">
      <c r="AJ87" s="29"/>
      <c r="AK87" s="29"/>
      <c r="AL87" s="29"/>
      <c r="AM87" s="29"/>
      <c r="AR87" s="29"/>
      <c r="AS87" s="29"/>
      <c r="AT87" s="29"/>
      <c r="AU87" s="29"/>
    </row>
    <row r="88" spans="36:47" ht="12" customHeight="1">
      <c r="AJ88" s="29"/>
      <c r="AK88" s="29"/>
      <c r="AL88" s="29"/>
      <c r="AM88" s="29"/>
      <c r="AR88" s="29"/>
      <c r="AS88" s="29"/>
      <c r="AT88" s="29"/>
      <c r="AU88" s="29"/>
    </row>
    <row r="89" spans="36:47" ht="12" customHeight="1">
      <c r="AJ89" s="29"/>
      <c r="AK89" s="29"/>
      <c r="AL89" s="29"/>
      <c r="AM89" s="29"/>
      <c r="AR89" s="29"/>
      <c r="AS89" s="29"/>
      <c r="AT89" s="29"/>
      <c r="AU89" s="29"/>
    </row>
    <row r="90" spans="36:47" ht="12" customHeight="1">
      <c r="AJ90" s="29"/>
      <c r="AK90" s="29"/>
      <c r="AL90" s="29"/>
      <c r="AM90" s="29"/>
      <c r="AR90" s="29"/>
      <c r="AS90" s="29"/>
      <c r="AT90" s="29"/>
      <c r="AU90" s="29"/>
    </row>
    <row r="91" spans="36:47" ht="12" customHeight="1">
      <c r="AJ91" s="29"/>
      <c r="AK91" s="29"/>
      <c r="AL91" s="29"/>
      <c r="AM91" s="29"/>
      <c r="AR91" s="29"/>
      <c r="AS91" s="29"/>
      <c r="AT91" s="29"/>
      <c r="AU91" s="29"/>
    </row>
    <row r="92" spans="36:47" ht="12" customHeight="1">
      <c r="AJ92" s="29"/>
      <c r="AK92" s="29"/>
      <c r="AL92" s="29"/>
      <c r="AM92" s="29"/>
      <c r="AR92" s="29"/>
      <c r="AS92" s="29"/>
      <c r="AT92" s="29"/>
      <c r="AU92" s="29"/>
    </row>
    <row r="93" spans="36:47" ht="12" customHeight="1">
      <c r="AJ93" s="29"/>
      <c r="AK93" s="29"/>
      <c r="AL93" s="29"/>
      <c r="AM93" s="29"/>
      <c r="AR93" s="29"/>
      <c r="AS93" s="29"/>
      <c r="AT93" s="29"/>
      <c r="AU93" s="29"/>
    </row>
    <row r="94" spans="36:47" ht="12" customHeight="1">
      <c r="AJ94" s="29"/>
      <c r="AK94" s="29"/>
      <c r="AL94" s="29"/>
      <c r="AM94" s="29"/>
      <c r="AR94" s="29"/>
      <c r="AS94" s="29"/>
      <c r="AT94" s="29"/>
      <c r="AU94" s="29"/>
    </row>
    <row r="95" spans="36:47" ht="12" customHeight="1">
      <c r="AJ95" s="29"/>
      <c r="AK95" s="29"/>
      <c r="AL95" s="29"/>
      <c r="AM95" s="29"/>
      <c r="AR95" s="29"/>
      <c r="AS95" s="29"/>
      <c r="AT95" s="29"/>
      <c r="AU95" s="29"/>
    </row>
    <row r="96" spans="36:47" ht="12" customHeight="1">
      <c r="AJ96" s="29"/>
      <c r="AK96" s="29"/>
      <c r="AL96" s="29"/>
      <c r="AM96" s="29"/>
      <c r="AR96" s="29"/>
      <c r="AS96" s="29"/>
      <c r="AT96" s="29"/>
      <c r="AU96" s="29"/>
    </row>
    <row r="97" spans="36:47" ht="12" customHeight="1">
      <c r="AJ97" s="29"/>
      <c r="AK97" s="29"/>
      <c r="AL97" s="29"/>
      <c r="AM97" s="29"/>
      <c r="AR97" s="29"/>
      <c r="AS97" s="29"/>
      <c r="AT97" s="29"/>
      <c r="AU97" s="29"/>
    </row>
    <row r="98" spans="36:47" ht="12" customHeight="1">
      <c r="AJ98" s="29"/>
      <c r="AK98" s="29"/>
      <c r="AL98" s="29"/>
      <c r="AM98" s="29"/>
      <c r="AR98" s="29"/>
      <c r="AS98" s="29"/>
      <c r="AT98" s="29"/>
      <c r="AU98" s="29"/>
    </row>
    <row r="99" spans="36:47" ht="12" customHeight="1">
      <c r="AJ99" s="29"/>
      <c r="AK99" s="29"/>
      <c r="AL99" s="29"/>
      <c r="AM99" s="29"/>
      <c r="AR99" s="29"/>
      <c r="AS99" s="29"/>
      <c r="AT99" s="29"/>
      <c r="AU99" s="29"/>
    </row>
    <row r="100" spans="36:47" ht="12" customHeight="1">
      <c r="AJ100" s="29"/>
      <c r="AK100" s="29"/>
      <c r="AL100" s="29"/>
      <c r="AM100" s="29"/>
      <c r="AR100" s="29"/>
      <c r="AS100" s="29"/>
      <c r="AT100" s="29"/>
      <c r="AU100" s="29"/>
    </row>
    <row r="101" spans="36:47" ht="12" customHeight="1">
      <c r="AJ101" s="29"/>
      <c r="AK101" s="29"/>
      <c r="AL101" s="29"/>
      <c r="AM101" s="29"/>
      <c r="AR101" s="29"/>
      <c r="AS101" s="29"/>
      <c r="AT101" s="29"/>
      <c r="AU101" s="29"/>
    </row>
    <row r="102" spans="36:47" ht="12" customHeight="1">
      <c r="AJ102" s="29"/>
      <c r="AK102" s="29"/>
      <c r="AL102" s="29"/>
      <c r="AM102" s="29"/>
      <c r="AR102" s="29"/>
      <c r="AS102" s="29"/>
      <c r="AT102" s="29"/>
      <c r="AU102" s="29"/>
    </row>
    <row r="103" spans="36:47" ht="12" customHeight="1">
      <c r="AJ103" s="29"/>
      <c r="AK103" s="29"/>
      <c r="AL103" s="29"/>
      <c r="AM103" s="29"/>
      <c r="AR103" s="29"/>
      <c r="AS103" s="29"/>
      <c r="AT103" s="29"/>
      <c r="AU103" s="29"/>
    </row>
    <row r="104" spans="36:47" ht="12" customHeight="1">
      <c r="AJ104" s="29"/>
      <c r="AK104" s="29"/>
      <c r="AL104" s="29"/>
      <c r="AM104" s="29"/>
      <c r="AR104" s="29"/>
      <c r="AS104" s="29"/>
      <c r="AT104" s="29"/>
      <c r="AU104" s="29"/>
    </row>
  </sheetData>
  <mergeCells count="91">
    <mergeCell ref="AJ5:AQ5"/>
    <mergeCell ref="AJ6:AK7"/>
    <mergeCell ref="AL6:AM7"/>
    <mergeCell ref="AN6:AO7"/>
    <mergeCell ref="AP6:AQ7"/>
    <mergeCell ref="CT6:CU7"/>
    <mergeCell ref="EJ6:EK7"/>
    <mergeCell ref="EL6:EM7"/>
    <mergeCell ref="EN6:EO7"/>
    <mergeCell ref="EP6:EQ7"/>
    <mergeCell ref="CR6:CS7"/>
    <mergeCell ref="BV6:BW7"/>
    <mergeCell ref="BX6:BY7"/>
    <mergeCell ref="BZ6:CA7"/>
    <mergeCell ref="CB6:CC7"/>
    <mergeCell ref="CD6:CE7"/>
    <mergeCell ref="CF6:CG7"/>
    <mergeCell ref="CH6:CI7"/>
    <mergeCell ref="CJ6:CK7"/>
    <mergeCell ref="CL6:CM7"/>
    <mergeCell ref="CN6:CO7"/>
    <mergeCell ref="CP6:CQ7"/>
    <mergeCell ref="BT6:BU7"/>
    <mergeCell ref="AX6:AY7"/>
    <mergeCell ref="AZ6:BA7"/>
    <mergeCell ref="BB6:BC7"/>
    <mergeCell ref="BD6:BE7"/>
    <mergeCell ref="BF6:BG7"/>
    <mergeCell ref="BH6:BI7"/>
    <mergeCell ref="BJ6:BK7"/>
    <mergeCell ref="BL6:BM7"/>
    <mergeCell ref="BN6:BO7"/>
    <mergeCell ref="BP6:BQ7"/>
    <mergeCell ref="BR6:BS7"/>
    <mergeCell ref="EJ5:EQ5"/>
    <mergeCell ref="D6:E7"/>
    <mergeCell ref="F6:G7"/>
    <mergeCell ref="H6:I7"/>
    <mergeCell ref="J6:K7"/>
    <mergeCell ref="L6:M7"/>
    <mergeCell ref="N6:O7"/>
    <mergeCell ref="P6:Q7"/>
    <mergeCell ref="R6:S7"/>
    <mergeCell ref="T6:U7"/>
    <mergeCell ref="AZ5:BG5"/>
    <mergeCell ref="BH5:BO5"/>
    <mergeCell ref="BP5:BW5"/>
    <mergeCell ref="BX5:CE5"/>
    <mergeCell ref="CF5:CM5"/>
    <mergeCell ref="AD6:AE7"/>
    <mergeCell ref="CN5:CU5"/>
    <mergeCell ref="B5:C8"/>
    <mergeCell ref="D5:K5"/>
    <mergeCell ref="L5:S5"/>
    <mergeCell ref="T5:AA5"/>
    <mergeCell ref="AB5:AI5"/>
    <mergeCell ref="AR5:AY5"/>
    <mergeCell ref="V6:W7"/>
    <mergeCell ref="X6:Y7"/>
    <mergeCell ref="Z6:AA7"/>
    <mergeCell ref="AB6:AC7"/>
    <mergeCell ref="AV6:AW7"/>
    <mergeCell ref="AF6:AG7"/>
    <mergeCell ref="AH6:AI7"/>
    <mergeCell ref="AR6:AS7"/>
    <mergeCell ref="AT6:AU7"/>
    <mergeCell ref="CV5:DC5"/>
    <mergeCell ref="CV6:CW7"/>
    <mergeCell ref="CX6:CY7"/>
    <mergeCell ref="CZ6:DA7"/>
    <mergeCell ref="DB6:DC7"/>
    <mergeCell ref="DD5:DK5"/>
    <mergeCell ref="DD6:DE7"/>
    <mergeCell ref="DF6:DG7"/>
    <mergeCell ref="DH6:DI7"/>
    <mergeCell ref="DJ6:DK7"/>
    <mergeCell ref="DL5:DS5"/>
    <mergeCell ref="DL6:DM7"/>
    <mergeCell ref="DN6:DO7"/>
    <mergeCell ref="DP6:DQ7"/>
    <mergeCell ref="DR6:DS7"/>
    <mergeCell ref="DT5:EA5"/>
    <mergeCell ref="DT6:DU7"/>
    <mergeCell ref="DV6:DW7"/>
    <mergeCell ref="DX6:DY7"/>
    <mergeCell ref="DZ6:EA7"/>
    <mergeCell ref="EB5:EI5"/>
    <mergeCell ref="EB6:EC7"/>
    <mergeCell ref="ED6:EE7"/>
    <mergeCell ref="EF6:EG7"/>
    <mergeCell ref="EH6:EI7"/>
  </mergeCells>
  <phoneticPr fontId="6"/>
  <printOptions gridLinesSet="0"/>
  <pageMargins left="0.59055118110236227" right="0" top="0.59055118110236227" bottom="0" header="0" footer="0"/>
  <pageSetup paperSize="9" scale="75" fitToWidth="2" orientation="landscape" horizontalDpi="4294967294" r:id="rId1"/>
  <headerFooter alignWithMargins="0"/>
  <colBreaks count="1" manualBreakCount="1">
    <brk id="75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V130"/>
  <sheetViews>
    <sheetView showGridLines="0" zoomScaleNormal="100" zoomScaleSheetLayoutView="10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D24" sqref="D24"/>
    </sheetView>
  </sheetViews>
  <sheetFormatPr defaultColWidth="11" defaultRowHeight="12" customHeight="1"/>
  <cols>
    <col min="1" max="1" width="5.625" style="3" customWidth="1"/>
    <col min="2" max="3" width="7.625" style="3" customWidth="1"/>
    <col min="4" max="4" width="10.625" style="3" customWidth="1"/>
    <col min="5" max="5" width="6.625" style="3" customWidth="1"/>
    <col min="6" max="6" width="7.625" style="3" customWidth="1"/>
    <col min="7" max="7" width="6.625" style="3" customWidth="1"/>
    <col min="8" max="8" width="9.5" style="3" customWidth="1"/>
    <col min="9" max="9" width="6.625" style="3" customWidth="1"/>
    <col min="10" max="10" width="9.375" style="3" customWidth="1"/>
    <col min="11" max="11" width="6.625" style="3" customWidth="1"/>
    <col min="12" max="12" width="10.625" style="3" customWidth="1"/>
    <col min="13" max="13" width="6.625" style="3" customWidth="1"/>
    <col min="14" max="14" width="7.625" style="3" customWidth="1"/>
    <col min="15" max="15" width="6.625" style="3" customWidth="1"/>
    <col min="16" max="16" width="8.625" style="3" customWidth="1"/>
    <col min="17" max="17" width="6.625" style="3" customWidth="1"/>
    <col min="18" max="18" width="8.625" style="3" customWidth="1"/>
    <col min="19" max="19" width="6.625" style="3" customWidth="1"/>
    <col min="20" max="20" width="10.625" style="3" customWidth="1"/>
    <col min="21" max="21" width="6.625" style="3" customWidth="1"/>
    <col min="22" max="22" width="7.625" style="3" customWidth="1"/>
    <col min="23" max="23" width="6.625" style="3" customWidth="1"/>
    <col min="24" max="24" width="8.625" style="3" customWidth="1"/>
    <col min="25" max="25" width="6.625" style="3" customWidth="1"/>
    <col min="26" max="26" width="8.625" style="3" customWidth="1"/>
    <col min="27" max="27" width="6.625" style="3" customWidth="1"/>
    <col min="28" max="28" width="10.625" style="3" customWidth="1"/>
    <col min="29" max="29" width="6.625" style="3" customWidth="1"/>
    <col min="30" max="30" width="7.625" style="3" customWidth="1"/>
    <col min="31" max="31" width="6.625" style="3" customWidth="1"/>
    <col min="32" max="32" width="8.625" style="3" customWidth="1"/>
    <col min="33" max="33" width="6.625" style="3" customWidth="1"/>
    <col min="34" max="34" width="8.625" style="3" customWidth="1"/>
    <col min="35" max="35" width="6.625" style="3" customWidth="1"/>
    <col min="36" max="36" width="10.625" style="3" customWidth="1"/>
    <col min="37" max="39" width="6.625" style="3" customWidth="1"/>
    <col min="40" max="40" width="8.625" style="3" customWidth="1"/>
    <col min="41" max="41" width="6.625" style="3" customWidth="1"/>
    <col min="42" max="42" width="8.625" style="3" customWidth="1"/>
    <col min="43" max="43" width="6.625" style="3" customWidth="1"/>
    <col min="44" max="44" width="7.625" style="3" customWidth="1"/>
    <col min="45" max="51" width="6.625" style="3" customWidth="1"/>
    <col min="52" max="52" width="7.625" style="3" customWidth="1"/>
    <col min="53" max="59" width="6.625" style="3" customWidth="1"/>
    <col min="60" max="60" width="7.625" style="3" customWidth="1"/>
    <col min="61" max="67" width="6.625" style="3" customWidth="1"/>
    <col min="68" max="68" width="7.625" style="3" customWidth="1"/>
    <col min="69" max="75" width="6.625" style="3" customWidth="1"/>
    <col min="76" max="76" width="7.625" style="3" customWidth="1"/>
    <col min="77" max="83" width="6.625" style="3" customWidth="1"/>
    <col min="84" max="84" width="10.625" style="3" customWidth="1"/>
    <col min="85" max="87" width="6.625" style="3" customWidth="1"/>
    <col min="88" max="88" width="8.625" style="3" customWidth="1"/>
    <col min="89" max="89" width="6.625" style="3" customWidth="1"/>
    <col min="90" max="90" width="8.625" style="3" customWidth="1"/>
    <col min="91" max="91" width="6.625" style="3" customWidth="1"/>
    <col min="92" max="92" width="7.625" style="3" customWidth="1"/>
    <col min="93" max="93" width="6.625" style="3" customWidth="1"/>
    <col min="94" max="94" width="7.625" style="3" customWidth="1"/>
    <col min="95" max="99" width="6.625" style="3" customWidth="1"/>
    <col min="100" max="16384" width="11" style="3"/>
  </cols>
  <sheetData>
    <row r="2" spans="2:100" s="2" customFormat="1" ht="15" customHeight="1">
      <c r="B2" s="1" t="s">
        <v>26</v>
      </c>
    </row>
    <row r="3" spans="2:100" s="2" customFormat="1" ht="12" customHeight="1">
      <c r="B3" s="1"/>
    </row>
    <row r="4" spans="2:100" ht="12" customHeight="1">
      <c r="CO4" s="4"/>
      <c r="CU4" s="4" t="s">
        <v>0</v>
      </c>
    </row>
    <row r="5" spans="2:100" ht="12" customHeight="1">
      <c r="B5" s="126" t="s">
        <v>1</v>
      </c>
      <c r="C5" s="127"/>
      <c r="D5" s="132" t="s">
        <v>2</v>
      </c>
      <c r="E5" s="133"/>
      <c r="F5" s="133"/>
      <c r="G5" s="133"/>
      <c r="H5" s="133"/>
      <c r="I5" s="133"/>
      <c r="J5" s="133"/>
      <c r="K5" s="133"/>
      <c r="L5" s="133" t="s">
        <v>30</v>
      </c>
      <c r="M5" s="133"/>
      <c r="N5" s="133"/>
      <c r="O5" s="133"/>
      <c r="P5" s="133"/>
      <c r="Q5" s="133"/>
      <c r="R5" s="133"/>
      <c r="S5" s="133"/>
      <c r="T5" s="120" t="s">
        <v>3</v>
      </c>
      <c r="U5" s="121"/>
      <c r="V5" s="121"/>
      <c r="W5" s="121"/>
      <c r="X5" s="121"/>
      <c r="Y5" s="121"/>
      <c r="Z5" s="121"/>
      <c r="AA5" s="122"/>
      <c r="AB5" s="120" t="s">
        <v>4</v>
      </c>
      <c r="AC5" s="121"/>
      <c r="AD5" s="121"/>
      <c r="AE5" s="121"/>
      <c r="AF5" s="121"/>
      <c r="AG5" s="121"/>
      <c r="AH5" s="121"/>
      <c r="AI5" s="122"/>
      <c r="AJ5" s="120" t="s">
        <v>5</v>
      </c>
      <c r="AK5" s="121"/>
      <c r="AL5" s="121"/>
      <c r="AM5" s="121"/>
      <c r="AN5" s="121"/>
      <c r="AO5" s="121"/>
      <c r="AP5" s="121"/>
      <c r="AQ5" s="122"/>
      <c r="AR5" s="120" t="s">
        <v>6</v>
      </c>
      <c r="AS5" s="121"/>
      <c r="AT5" s="121"/>
      <c r="AU5" s="121"/>
      <c r="AV5" s="121"/>
      <c r="AW5" s="121"/>
      <c r="AX5" s="121"/>
      <c r="AY5" s="122"/>
      <c r="AZ5" s="120" t="s">
        <v>7</v>
      </c>
      <c r="BA5" s="121"/>
      <c r="BB5" s="121"/>
      <c r="BC5" s="121"/>
      <c r="BD5" s="121"/>
      <c r="BE5" s="121"/>
      <c r="BF5" s="121"/>
      <c r="BG5" s="122"/>
      <c r="BH5" s="120" t="s">
        <v>8</v>
      </c>
      <c r="BI5" s="121"/>
      <c r="BJ5" s="121"/>
      <c r="BK5" s="121"/>
      <c r="BL5" s="121"/>
      <c r="BM5" s="121"/>
      <c r="BN5" s="121"/>
      <c r="BO5" s="122"/>
      <c r="BP5" s="120" t="s">
        <v>9</v>
      </c>
      <c r="BQ5" s="121"/>
      <c r="BR5" s="121"/>
      <c r="BS5" s="121"/>
      <c r="BT5" s="121"/>
      <c r="BU5" s="121"/>
      <c r="BV5" s="121"/>
      <c r="BW5" s="122"/>
      <c r="BX5" s="120" t="s">
        <v>10</v>
      </c>
      <c r="BY5" s="121"/>
      <c r="BZ5" s="121"/>
      <c r="CA5" s="121"/>
      <c r="CB5" s="121"/>
      <c r="CC5" s="121"/>
      <c r="CD5" s="121"/>
      <c r="CE5" s="122"/>
      <c r="CF5" s="120" t="s">
        <v>11</v>
      </c>
      <c r="CG5" s="121"/>
      <c r="CH5" s="121"/>
      <c r="CI5" s="121"/>
      <c r="CJ5" s="121"/>
      <c r="CK5" s="121"/>
      <c r="CL5" s="121"/>
      <c r="CM5" s="122"/>
      <c r="CN5" s="120" t="s">
        <v>25</v>
      </c>
      <c r="CO5" s="121"/>
      <c r="CP5" s="121"/>
      <c r="CQ5" s="121"/>
      <c r="CR5" s="121"/>
      <c r="CS5" s="121"/>
      <c r="CT5" s="121"/>
      <c r="CU5" s="134"/>
      <c r="CV5" s="66"/>
    </row>
    <row r="6" spans="2:100" s="55" customFormat="1" ht="12" customHeight="1">
      <c r="B6" s="128"/>
      <c r="C6" s="129"/>
      <c r="D6" s="135" t="s">
        <v>22</v>
      </c>
      <c r="E6" s="123"/>
      <c r="F6" s="123" t="s">
        <v>23</v>
      </c>
      <c r="G6" s="123"/>
      <c r="H6" s="125" t="s">
        <v>28</v>
      </c>
      <c r="I6" s="125"/>
      <c r="J6" s="125" t="s">
        <v>29</v>
      </c>
      <c r="K6" s="125"/>
      <c r="L6" s="123" t="s">
        <v>22</v>
      </c>
      <c r="M6" s="123"/>
      <c r="N6" s="123" t="s">
        <v>23</v>
      </c>
      <c r="O6" s="137"/>
      <c r="P6" s="125" t="s">
        <v>28</v>
      </c>
      <c r="Q6" s="125"/>
      <c r="R6" s="125" t="s">
        <v>29</v>
      </c>
      <c r="S6" s="125"/>
      <c r="T6" s="123" t="s">
        <v>22</v>
      </c>
      <c r="U6" s="123"/>
      <c r="V6" s="123" t="s">
        <v>23</v>
      </c>
      <c r="W6" s="123"/>
      <c r="X6" s="125" t="s">
        <v>28</v>
      </c>
      <c r="Y6" s="125"/>
      <c r="Z6" s="125" t="s">
        <v>29</v>
      </c>
      <c r="AA6" s="125"/>
      <c r="AB6" s="123" t="s">
        <v>22</v>
      </c>
      <c r="AC6" s="123"/>
      <c r="AD6" s="123" t="s">
        <v>23</v>
      </c>
      <c r="AE6" s="123"/>
      <c r="AF6" s="125" t="s">
        <v>28</v>
      </c>
      <c r="AG6" s="125"/>
      <c r="AH6" s="125" t="s">
        <v>29</v>
      </c>
      <c r="AI6" s="125"/>
      <c r="AJ6" s="123" t="s">
        <v>22</v>
      </c>
      <c r="AK6" s="123"/>
      <c r="AL6" s="123" t="s">
        <v>23</v>
      </c>
      <c r="AM6" s="123"/>
      <c r="AN6" s="125" t="s">
        <v>28</v>
      </c>
      <c r="AO6" s="125"/>
      <c r="AP6" s="125" t="s">
        <v>29</v>
      </c>
      <c r="AQ6" s="125"/>
      <c r="AR6" s="123" t="s">
        <v>22</v>
      </c>
      <c r="AS6" s="123"/>
      <c r="AT6" s="123" t="s">
        <v>23</v>
      </c>
      <c r="AU6" s="123"/>
      <c r="AV6" s="125" t="s">
        <v>28</v>
      </c>
      <c r="AW6" s="125"/>
      <c r="AX6" s="125" t="s">
        <v>29</v>
      </c>
      <c r="AY6" s="125"/>
      <c r="AZ6" s="123" t="s">
        <v>22</v>
      </c>
      <c r="BA6" s="123"/>
      <c r="BB6" s="123" t="s">
        <v>23</v>
      </c>
      <c r="BC6" s="123"/>
      <c r="BD6" s="125" t="s">
        <v>28</v>
      </c>
      <c r="BE6" s="125"/>
      <c r="BF6" s="125" t="s">
        <v>29</v>
      </c>
      <c r="BG6" s="125"/>
      <c r="BH6" s="123" t="s">
        <v>22</v>
      </c>
      <c r="BI6" s="123"/>
      <c r="BJ6" s="123" t="s">
        <v>23</v>
      </c>
      <c r="BK6" s="123"/>
      <c r="BL6" s="125" t="s">
        <v>28</v>
      </c>
      <c r="BM6" s="125"/>
      <c r="BN6" s="125" t="s">
        <v>29</v>
      </c>
      <c r="BO6" s="125"/>
      <c r="BP6" s="123" t="s">
        <v>22</v>
      </c>
      <c r="BQ6" s="123"/>
      <c r="BR6" s="123" t="s">
        <v>23</v>
      </c>
      <c r="BS6" s="123"/>
      <c r="BT6" s="125" t="s">
        <v>28</v>
      </c>
      <c r="BU6" s="125"/>
      <c r="BV6" s="125" t="s">
        <v>29</v>
      </c>
      <c r="BW6" s="125"/>
      <c r="BX6" s="123" t="s">
        <v>22</v>
      </c>
      <c r="BY6" s="123"/>
      <c r="BZ6" s="123" t="s">
        <v>23</v>
      </c>
      <c r="CA6" s="123"/>
      <c r="CB6" s="125" t="s">
        <v>28</v>
      </c>
      <c r="CC6" s="125"/>
      <c r="CD6" s="125" t="s">
        <v>29</v>
      </c>
      <c r="CE6" s="125"/>
      <c r="CF6" s="123" t="s">
        <v>22</v>
      </c>
      <c r="CG6" s="123"/>
      <c r="CH6" s="123" t="s">
        <v>23</v>
      </c>
      <c r="CI6" s="123"/>
      <c r="CJ6" s="125" t="s">
        <v>28</v>
      </c>
      <c r="CK6" s="125"/>
      <c r="CL6" s="125" t="s">
        <v>29</v>
      </c>
      <c r="CM6" s="125"/>
      <c r="CN6" s="123" t="s">
        <v>22</v>
      </c>
      <c r="CO6" s="123"/>
      <c r="CP6" s="139" t="s">
        <v>23</v>
      </c>
      <c r="CQ6" s="140"/>
      <c r="CR6" s="143" t="s">
        <v>28</v>
      </c>
      <c r="CS6" s="144"/>
      <c r="CT6" s="125" t="s">
        <v>29</v>
      </c>
      <c r="CU6" s="145"/>
      <c r="CV6" s="67"/>
    </row>
    <row r="7" spans="2:100" s="55" customFormat="1" ht="12" customHeight="1">
      <c r="B7" s="128"/>
      <c r="C7" s="129"/>
      <c r="D7" s="136"/>
      <c r="E7" s="124"/>
      <c r="F7" s="124"/>
      <c r="G7" s="124"/>
      <c r="H7" s="125"/>
      <c r="I7" s="125"/>
      <c r="J7" s="125"/>
      <c r="K7" s="125"/>
      <c r="L7" s="124"/>
      <c r="M7" s="124"/>
      <c r="N7" s="124"/>
      <c r="O7" s="138"/>
      <c r="P7" s="125"/>
      <c r="Q7" s="125"/>
      <c r="R7" s="125"/>
      <c r="S7" s="125"/>
      <c r="T7" s="124"/>
      <c r="U7" s="124"/>
      <c r="V7" s="124"/>
      <c r="W7" s="124"/>
      <c r="X7" s="125"/>
      <c r="Y7" s="125"/>
      <c r="Z7" s="125"/>
      <c r="AA7" s="125"/>
      <c r="AB7" s="124"/>
      <c r="AC7" s="124"/>
      <c r="AD7" s="124"/>
      <c r="AE7" s="124"/>
      <c r="AF7" s="125"/>
      <c r="AG7" s="125"/>
      <c r="AH7" s="125"/>
      <c r="AI7" s="125"/>
      <c r="AJ7" s="124"/>
      <c r="AK7" s="124"/>
      <c r="AL7" s="124"/>
      <c r="AM7" s="124"/>
      <c r="AN7" s="125"/>
      <c r="AO7" s="125"/>
      <c r="AP7" s="125"/>
      <c r="AQ7" s="125"/>
      <c r="AR7" s="124"/>
      <c r="AS7" s="124"/>
      <c r="AT7" s="124"/>
      <c r="AU7" s="124"/>
      <c r="AV7" s="125"/>
      <c r="AW7" s="125"/>
      <c r="AX7" s="125"/>
      <c r="AY7" s="125"/>
      <c r="AZ7" s="124"/>
      <c r="BA7" s="124"/>
      <c r="BB7" s="124"/>
      <c r="BC7" s="124"/>
      <c r="BD7" s="125"/>
      <c r="BE7" s="125"/>
      <c r="BF7" s="125"/>
      <c r="BG7" s="125"/>
      <c r="BH7" s="124"/>
      <c r="BI7" s="124"/>
      <c r="BJ7" s="124"/>
      <c r="BK7" s="124"/>
      <c r="BL7" s="125"/>
      <c r="BM7" s="125"/>
      <c r="BN7" s="125"/>
      <c r="BO7" s="125"/>
      <c r="BP7" s="124"/>
      <c r="BQ7" s="124"/>
      <c r="BR7" s="124"/>
      <c r="BS7" s="124"/>
      <c r="BT7" s="125"/>
      <c r="BU7" s="125"/>
      <c r="BV7" s="125"/>
      <c r="BW7" s="125"/>
      <c r="BX7" s="124"/>
      <c r="BY7" s="124"/>
      <c r="BZ7" s="124"/>
      <c r="CA7" s="124"/>
      <c r="CB7" s="125"/>
      <c r="CC7" s="125"/>
      <c r="CD7" s="125"/>
      <c r="CE7" s="125"/>
      <c r="CF7" s="124"/>
      <c r="CG7" s="124"/>
      <c r="CH7" s="124"/>
      <c r="CI7" s="124"/>
      <c r="CJ7" s="125"/>
      <c r="CK7" s="125"/>
      <c r="CL7" s="125"/>
      <c r="CM7" s="125"/>
      <c r="CN7" s="124"/>
      <c r="CO7" s="124"/>
      <c r="CP7" s="141"/>
      <c r="CQ7" s="142"/>
      <c r="CR7" s="143"/>
      <c r="CS7" s="144"/>
      <c r="CT7" s="125"/>
      <c r="CU7" s="145"/>
      <c r="CV7" s="67"/>
    </row>
    <row r="8" spans="2:100" ht="12" customHeight="1">
      <c r="B8" s="130"/>
      <c r="C8" s="131"/>
      <c r="D8" s="5"/>
      <c r="E8" s="54" t="s">
        <v>12</v>
      </c>
      <c r="F8" s="7"/>
      <c r="G8" s="6" t="s">
        <v>12</v>
      </c>
      <c r="H8" s="56"/>
      <c r="I8" s="6" t="s">
        <v>12</v>
      </c>
      <c r="J8" s="56"/>
      <c r="K8" s="6" t="s">
        <v>12</v>
      </c>
      <c r="L8" s="7"/>
      <c r="M8" s="6" t="s">
        <v>12</v>
      </c>
      <c r="N8" s="7"/>
      <c r="O8" s="6" t="s">
        <v>12</v>
      </c>
      <c r="P8" s="56"/>
      <c r="Q8" s="6" t="s">
        <v>12</v>
      </c>
      <c r="R8" s="56"/>
      <c r="S8" s="6" t="s">
        <v>12</v>
      </c>
      <c r="T8" s="8"/>
      <c r="U8" s="6" t="s">
        <v>12</v>
      </c>
      <c r="V8" s="7"/>
      <c r="W8" s="6" t="s">
        <v>12</v>
      </c>
      <c r="X8" s="56"/>
      <c r="Y8" s="6" t="s">
        <v>12</v>
      </c>
      <c r="Z8" s="56"/>
      <c r="AA8" s="6" t="s">
        <v>12</v>
      </c>
      <c r="AB8" s="8"/>
      <c r="AC8" s="6" t="s">
        <v>12</v>
      </c>
      <c r="AD8" s="7"/>
      <c r="AE8" s="6" t="s">
        <v>12</v>
      </c>
      <c r="AF8" s="56"/>
      <c r="AG8" s="6" t="s">
        <v>12</v>
      </c>
      <c r="AH8" s="56"/>
      <c r="AI8" s="6" t="s">
        <v>12</v>
      </c>
      <c r="AJ8" s="8"/>
      <c r="AK8" s="6" t="s">
        <v>12</v>
      </c>
      <c r="AL8" s="7"/>
      <c r="AM8" s="6" t="s">
        <v>12</v>
      </c>
      <c r="AN8" s="56"/>
      <c r="AO8" s="6" t="s">
        <v>12</v>
      </c>
      <c r="AP8" s="56"/>
      <c r="AQ8" s="6" t="s">
        <v>12</v>
      </c>
      <c r="AR8" s="8"/>
      <c r="AS8" s="6" t="s">
        <v>12</v>
      </c>
      <c r="AT8" s="7"/>
      <c r="AU8" s="6" t="s">
        <v>12</v>
      </c>
      <c r="AV8" s="56"/>
      <c r="AW8" s="6" t="s">
        <v>12</v>
      </c>
      <c r="AX8" s="56"/>
      <c r="AY8" s="6" t="s">
        <v>12</v>
      </c>
      <c r="AZ8" s="8"/>
      <c r="BA8" s="6" t="s">
        <v>12</v>
      </c>
      <c r="BB8" s="7"/>
      <c r="BC8" s="6" t="s">
        <v>12</v>
      </c>
      <c r="BD8" s="56"/>
      <c r="BE8" s="6" t="s">
        <v>12</v>
      </c>
      <c r="BF8" s="56"/>
      <c r="BG8" s="6" t="s">
        <v>12</v>
      </c>
      <c r="BH8" s="8"/>
      <c r="BI8" s="6" t="s">
        <v>12</v>
      </c>
      <c r="BJ8" s="7"/>
      <c r="BK8" s="6" t="s">
        <v>12</v>
      </c>
      <c r="BL8" s="56"/>
      <c r="BM8" s="6" t="s">
        <v>12</v>
      </c>
      <c r="BN8" s="56"/>
      <c r="BO8" s="6" t="s">
        <v>12</v>
      </c>
      <c r="BP8" s="8"/>
      <c r="BQ8" s="6" t="s">
        <v>12</v>
      </c>
      <c r="BR8" s="7"/>
      <c r="BS8" s="6" t="s">
        <v>12</v>
      </c>
      <c r="BT8" s="56"/>
      <c r="BU8" s="6" t="s">
        <v>12</v>
      </c>
      <c r="BV8" s="56"/>
      <c r="BW8" s="6" t="s">
        <v>12</v>
      </c>
      <c r="BX8" s="8"/>
      <c r="BY8" s="6" t="s">
        <v>12</v>
      </c>
      <c r="BZ8" s="7"/>
      <c r="CA8" s="6" t="s">
        <v>12</v>
      </c>
      <c r="CB8" s="56"/>
      <c r="CC8" s="6" t="s">
        <v>12</v>
      </c>
      <c r="CD8" s="56"/>
      <c r="CE8" s="6" t="s">
        <v>12</v>
      </c>
      <c r="CF8" s="8"/>
      <c r="CG8" s="6" t="s">
        <v>12</v>
      </c>
      <c r="CH8" s="7"/>
      <c r="CI8" s="6" t="s">
        <v>12</v>
      </c>
      <c r="CJ8" s="56"/>
      <c r="CK8" s="6" t="s">
        <v>12</v>
      </c>
      <c r="CL8" s="56"/>
      <c r="CM8" s="6" t="s">
        <v>12</v>
      </c>
      <c r="CN8" s="7"/>
      <c r="CO8" s="6" t="s">
        <v>12</v>
      </c>
      <c r="CP8" s="62"/>
      <c r="CQ8" s="63" t="s">
        <v>12</v>
      </c>
      <c r="CR8" s="64"/>
      <c r="CS8" s="65" t="s">
        <v>12</v>
      </c>
      <c r="CT8" s="56"/>
      <c r="CU8" s="54" t="s">
        <v>12</v>
      </c>
      <c r="CV8" s="66"/>
    </row>
    <row r="9" spans="2:100" ht="12" customHeight="1">
      <c r="B9" s="9">
        <v>1991</v>
      </c>
      <c r="C9" s="10" t="s">
        <v>13</v>
      </c>
      <c r="D9" s="11">
        <v>2361356</v>
      </c>
      <c r="E9" s="12" t="s">
        <v>14</v>
      </c>
      <c r="F9" s="12"/>
      <c r="G9" s="12"/>
      <c r="H9" s="12"/>
      <c r="I9" s="12"/>
      <c r="J9" s="12"/>
      <c r="K9" s="12"/>
      <c r="L9" s="13">
        <v>1972388</v>
      </c>
      <c r="M9" s="12" t="s">
        <v>14</v>
      </c>
      <c r="N9" s="12"/>
      <c r="O9" s="12"/>
      <c r="P9" s="12"/>
      <c r="Q9" s="12"/>
      <c r="R9" s="12"/>
      <c r="S9" s="12"/>
      <c r="T9" s="13">
        <v>388968</v>
      </c>
      <c r="U9" s="12" t="s">
        <v>14</v>
      </c>
      <c r="V9" s="12"/>
      <c r="W9" s="12"/>
      <c r="X9" s="12"/>
      <c r="Y9" s="12"/>
      <c r="Z9" s="12"/>
      <c r="AA9" s="12"/>
      <c r="AB9" s="13">
        <v>139030</v>
      </c>
      <c r="AC9" s="12" t="s">
        <v>14</v>
      </c>
      <c r="AD9" s="12"/>
      <c r="AE9" s="12"/>
      <c r="AF9" s="12"/>
      <c r="AG9" s="12"/>
      <c r="AH9" s="12"/>
      <c r="AI9" s="12"/>
      <c r="AJ9" s="13">
        <v>97898</v>
      </c>
      <c r="AK9" s="12" t="s">
        <v>14</v>
      </c>
      <c r="AL9" s="12"/>
      <c r="AM9" s="12"/>
      <c r="AN9" s="12"/>
      <c r="AO9" s="12"/>
      <c r="AP9" s="12"/>
      <c r="AQ9" s="12"/>
      <c r="AR9" s="13">
        <v>3499</v>
      </c>
      <c r="AS9" s="12" t="s">
        <v>14</v>
      </c>
      <c r="AT9" s="12"/>
      <c r="AU9" s="12"/>
      <c r="AV9" s="12"/>
      <c r="AW9" s="12"/>
      <c r="AX9" s="12"/>
      <c r="AY9" s="12"/>
      <c r="AZ9" s="13">
        <v>21488</v>
      </c>
      <c r="BA9" s="12" t="s">
        <v>14</v>
      </c>
      <c r="BB9" s="12"/>
      <c r="BC9" s="12"/>
      <c r="BD9" s="12"/>
      <c r="BE9" s="12"/>
      <c r="BF9" s="12"/>
      <c r="BG9" s="12"/>
      <c r="BH9" s="13">
        <v>542</v>
      </c>
      <c r="BI9" s="12" t="s">
        <v>14</v>
      </c>
      <c r="BJ9" s="12"/>
      <c r="BK9" s="12"/>
      <c r="BL9" s="12"/>
      <c r="BM9" s="12"/>
      <c r="BN9" s="12"/>
      <c r="BO9" s="12"/>
      <c r="BP9" s="13"/>
      <c r="BQ9" s="12"/>
      <c r="BR9" s="12"/>
      <c r="BS9" s="12"/>
      <c r="BT9" s="12"/>
      <c r="BU9" s="12"/>
      <c r="BV9" s="12"/>
      <c r="BW9" s="12"/>
      <c r="BX9" s="13"/>
      <c r="BY9" s="12"/>
      <c r="BZ9" s="12"/>
      <c r="CA9" s="12"/>
      <c r="CB9" s="12"/>
      <c r="CC9" s="12"/>
      <c r="CD9" s="12"/>
      <c r="CE9" s="12"/>
      <c r="CF9" s="13">
        <v>102445</v>
      </c>
      <c r="CG9" s="12" t="s">
        <v>14</v>
      </c>
      <c r="CH9" s="12"/>
      <c r="CI9" s="12"/>
      <c r="CJ9" s="12"/>
      <c r="CK9" s="12"/>
      <c r="CL9" s="12"/>
      <c r="CM9" s="12"/>
      <c r="CN9" s="50">
        <v>0</v>
      </c>
      <c r="CO9" s="51" t="s">
        <v>14</v>
      </c>
      <c r="CP9" s="46"/>
      <c r="CQ9" s="12"/>
      <c r="CR9" s="12"/>
      <c r="CS9" s="12"/>
      <c r="CT9" s="12"/>
      <c r="CU9" s="57"/>
      <c r="CV9" s="66"/>
    </row>
    <row r="10" spans="2:100" ht="12" customHeight="1">
      <c r="B10" s="9">
        <v>1992</v>
      </c>
      <c r="C10" s="14">
        <v>4</v>
      </c>
      <c r="D10" s="11">
        <v>2400000</v>
      </c>
      <c r="E10" s="34">
        <f t="shared" ref="E10:E35" si="0">D10/D9*100</f>
        <v>101.63651732309739</v>
      </c>
      <c r="F10" s="34"/>
      <c r="G10" s="34"/>
      <c r="H10" s="34"/>
      <c r="I10" s="34"/>
      <c r="J10" s="34"/>
      <c r="K10" s="34"/>
      <c r="L10" s="13">
        <v>1925832</v>
      </c>
      <c r="M10" s="34">
        <f t="shared" ref="M10:M35" si="1">L10/L9*100</f>
        <v>97.63961249003745</v>
      </c>
      <c r="N10" s="34"/>
      <c r="O10" s="34"/>
      <c r="P10" s="34"/>
      <c r="Q10" s="34"/>
      <c r="R10" s="34"/>
      <c r="S10" s="34"/>
      <c r="T10" s="13">
        <v>474168</v>
      </c>
      <c r="U10" s="34">
        <f>T10/T9*100</f>
        <v>121.90411550564571</v>
      </c>
      <c r="V10" s="34"/>
      <c r="W10" s="34"/>
      <c r="X10" s="34"/>
      <c r="Y10" s="34"/>
      <c r="Z10" s="34"/>
      <c r="AA10" s="34"/>
      <c r="AB10" s="13">
        <v>166106</v>
      </c>
      <c r="AC10" s="34">
        <f>AB10/AB9*100</f>
        <v>119.47493346759693</v>
      </c>
      <c r="AD10" s="34"/>
      <c r="AE10" s="34"/>
      <c r="AF10" s="34"/>
      <c r="AG10" s="34"/>
      <c r="AH10" s="34"/>
      <c r="AI10" s="34"/>
      <c r="AJ10" s="13">
        <v>124687</v>
      </c>
      <c r="AK10" s="34">
        <f>AJ10/AJ9*100</f>
        <v>127.36419538703549</v>
      </c>
      <c r="AL10" s="34"/>
      <c r="AM10" s="34"/>
      <c r="AN10" s="34"/>
      <c r="AO10" s="34"/>
      <c r="AP10" s="34"/>
      <c r="AQ10" s="34"/>
      <c r="AR10" s="13">
        <v>5154</v>
      </c>
      <c r="AS10" s="34">
        <f>AR10/AR9*100</f>
        <v>147.29922835095741</v>
      </c>
      <c r="AT10" s="34"/>
      <c r="AU10" s="34"/>
      <c r="AV10" s="34"/>
      <c r="AW10" s="34"/>
      <c r="AX10" s="34"/>
      <c r="AY10" s="34"/>
      <c r="AZ10" s="13">
        <v>25350</v>
      </c>
      <c r="BA10" s="34">
        <f>AZ10/AZ9*100</f>
        <v>117.97282204020848</v>
      </c>
      <c r="BB10" s="34"/>
      <c r="BC10" s="34"/>
      <c r="BD10" s="34"/>
      <c r="BE10" s="34"/>
      <c r="BF10" s="34"/>
      <c r="BG10" s="34"/>
      <c r="BH10" s="13">
        <v>580</v>
      </c>
      <c r="BI10" s="34">
        <f>BH10/BH9*100</f>
        <v>107.0110701107011</v>
      </c>
      <c r="BJ10" s="34"/>
      <c r="BK10" s="34"/>
      <c r="BL10" s="34"/>
      <c r="BM10" s="34"/>
      <c r="BN10" s="34"/>
      <c r="BO10" s="34"/>
      <c r="BP10" s="13"/>
      <c r="BQ10" s="34"/>
      <c r="BR10" s="34"/>
      <c r="BS10" s="34"/>
      <c r="BT10" s="34"/>
      <c r="BU10" s="34"/>
      <c r="BV10" s="34"/>
      <c r="BW10" s="34"/>
      <c r="BX10" s="13"/>
      <c r="BY10" s="34"/>
      <c r="BZ10" s="34"/>
      <c r="CA10" s="34"/>
      <c r="CB10" s="34"/>
      <c r="CC10" s="34"/>
      <c r="CD10" s="34"/>
      <c r="CE10" s="34"/>
      <c r="CF10" s="13">
        <v>125507</v>
      </c>
      <c r="CG10" s="34">
        <f>CF10/CF9*100</f>
        <v>122.51159158572892</v>
      </c>
      <c r="CH10" s="34"/>
      <c r="CI10" s="34"/>
      <c r="CJ10" s="34"/>
      <c r="CK10" s="34"/>
      <c r="CL10" s="34"/>
      <c r="CM10" s="34"/>
      <c r="CN10" s="13">
        <v>0</v>
      </c>
      <c r="CO10" s="12" t="s">
        <v>14</v>
      </c>
      <c r="CP10" s="46"/>
      <c r="CQ10" s="12"/>
      <c r="CR10" s="34"/>
      <c r="CS10" s="34"/>
      <c r="CT10" s="34"/>
      <c r="CU10" s="58"/>
      <c r="CV10" s="66"/>
    </row>
    <row r="11" spans="2:100" ht="12" customHeight="1">
      <c r="B11" s="9">
        <v>1993</v>
      </c>
      <c r="C11" s="14">
        <v>5</v>
      </c>
      <c r="D11" s="11">
        <v>2350000</v>
      </c>
      <c r="E11" s="34">
        <f t="shared" si="0"/>
        <v>97.916666666666657</v>
      </c>
      <c r="F11" s="34"/>
      <c r="G11" s="34"/>
      <c r="H11" s="34"/>
      <c r="I11" s="34"/>
      <c r="J11" s="34"/>
      <c r="K11" s="34"/>
      <c r="L11" s="13">
        <v>1879968</v>
      </c>
      <c r="M11" s="34">
        <f t="shared" si="1"/>
        <v>97.618483855289568</v>
      </c>
      <c r="N11" s="34"/>
      <c r="O11" s="34"/>
      <c r="P11" s="34"/>
      <c r="Q11" s="34"/>
      <c r="R11" s="34"/>
      <c r="S11" s="34"/>
      <c r="T11" s="13">
        <v>470032</v>
      </c>
      <c r="U11" s="34">
        <f t="shared" ref="U11:U30" si="2">T11/T10*100</f>
        <v>99.127735317440241</v>
      </c>
      <c r="V11" s="34"/>
      <c r="W11" s="34"/>
      <c r="X11" s="34"/>
      <c r="Y11" s="34"/>
      <c r="Z11" s="34"/>
      <c r="AA11" s="34"/>
      <c r="AB11" s="13">
        <v>166506</v>
      </c>
      <c r="AC11" s="34">
        <f t="shared" ref="AC11:AC32" si="3">AB11/AB10*100</f>
        <v>100.24081008512637</v>
      </c>
      <c r="AD11" s="34"/>
      <c r="AE11" s="34"/>
      <c r="AF11" s="34"/>
      <c r="AG11" s="34"/>
      <c r="AH11" s="34"/>
      <c r="AI11" s="34"/>
      <c r="AJ11" s="13">
        <v>129435</v>
      </c>
      <c r="AK11" s="34">
        <f t="shared" ref="AK11:AK30" si="4">AJ11/AJ10*100</f>
        <v>103.80793506941382</v>
      </c>
      <c r="AL11" s="34"/>
      <c r="AM11" s="34"/>
      <c r="AN11" s="34"/>
      <c r="AO11" s="34"/>
      <c r="AP11" s="34"/>
      <c r="AQ11" s="34"/>
      <c r="AR11" s="13">
        <v>5762</v>
      </c>
      <c r="AS11" s="34">
        <f t="shared" ref="AS11:AS30" si="5">AR11/AR10*100</f>
        <v>111.79666278618549</v>
      </c>
      <c r="AT11" s="34"/>
      <c r="AU11" s="34"/>
      <c r="AV11" s="34"/>
      <c r="AW11" s="34"/>
      <c r="AX11" s="34"/>
      <c r="AY11" s="34"/>
      <c r="AZ11" s="13">
        <v>23240</v>
      </c>
      <c r="BA11" s="34">
        <f t="shared" ref="BA11:BA32" si="6">AZ11/AZ10*100</f>
        <v>91.676528599605518</v>
      </c>
      <c r="BB11" s="34"/>
      <c r="BC11" s="34"/>
      <c r="BD11" s="34"/>
      <c r="BE11" s="34"/>
      <c r="BF11" s="34"/>
      <c r="BG11" s="34"/>
      <c r="BH11" s="13">
        <v>663</v>
      </c>
      <c r="BI11" s="34">
        <f t="shared" ref="BI11:BI32" si="7">BH11/BH10*100</f>
        <v>114.31034482758619</v>
      </c>
      <c r="BJ11" s="34"/>
      <c r="BK11" s="34"/>
      <c r="BL11" s="34"/>
      <c r="BM11" s="34"/>
      <c r="BN11" s="34"/>
      <c r="BO11" s="34"/>
      <c r="BP11" s="13"/>
      <c r="BQ11" s="34"/>
      <c r="BR11" s="34"/>
      <c r="BS11" s="34"/>
      <c r="BT11" s="34"/>
      <c r="BU11" s="34"/>
      <c r="BV11" s="34"/>
      <c r="BW11" s="34"/>
      <c r="BX11" s="13"/>
      <c r="BY11" s="34"/>
      <c r="BZ11" s="34"/>
      <c r="CA11" s="34"/>
      <c r="CB11" s="34"/>
      <c r="CC11" s="34"/>
      <c r="CD11" s="34"/>
      <c r="CE11" s="34"/>
      <c r="CF11" s="13">
        <v>118768</v>
      </c>
      <c r="CG11" s="34">
        <f t="shared" ref="CG11:CG30" si="8">CF11/CF10*100</f>
        <v>94.630578374114592</v>
      </c>
      <c r="CH11" s="34"/>
      <c r="CI11" s="34"/>
      <c r="CJ11" s="34"/>
      <c r="CK11" s="34"/>
      <c r="CL11" s="34"/>
      <c r="CM11" s="34"/>
      <c r="CN11" s="13">
        <v>0</v>
      </c>
      <c r="CO11" s="12" t="s">
        <v>14</v>
      </c>
      <c r="CP11" s="46"/>
      <c r="CQ11" s="12"/>
      <c r="CR11" s="34"/>
      <c r="CS11" s="34"/>
      <c r="CT11" s="34"/>
      <c r="CU11" s="58"/>
      <c r="CV11" s="66"/>
    </row>
    <row r="12" spans="2:100" ht="12" customHeight="1">
      <c r="B12" s="9">
        <v>1994</v>
      </c>
      <c r="C12" s="14">
        <v>6</v>
      </c>
      <c r="D12" s="11">
        <v>2236998</v>
      </c>
      <c r="E12" s="34">
        <f t="shared" si="0"/>
        <v>95.191404255319142</v>
      </c>
      <c r="F12" s="34"/>
      <c r="G12" s="34"/>
      <c r="H12" s="34"/>
      <c r="I12" s="34"/>
      <c r="J12" s="34"/>
      <c r="K12" s="34"/>
      <c r="L12" s="13">
        <v>1916434</v>
      </c>
      <c r="M12" s="34">
        <f t="shared" si="1"/>
        <v>101.93971386747009</v>
      </c>
      <c r="N12" s="34"/>
      <c r="O12" s="34"/>
      <c r="P12" s="34"/>
      <c r="Q12" s="34"/>
      <c r="R12" s="34"/>
      <c r="S12" s="34"/>
      <c r="T12" s="13">
        <v>320564</v>
      </c>
      <c r="U12" s="34">
        <f t="shared" si="2"/>
        <v>68.200462947203604</v>
      </c>
      <c r="V12" s="34"/>
      <c r="W12" s="34"/>
      <c r="X12" s="34"/>
      <c r="Y12" s="34"/>
      <c r="Z12" s="34"/>
      <c r="AA12" s="34"/>
      <c r="AB12" s="13">
        <v>109318</v>
      </c>
      <c r="AC12" s="34">
        <f t="shared" si="3"/>
        <v>65.654090543283729</v>
      </c>
      <c r="AD12" s="34"/>
      <c r="AE12" s="34"/>
      <c r="AF12" s="34"/>
      <c r="AG12" s="34"/>
      <c r="AH12" s="34"/>
      <c r="AI12" s="34"/>
      <c r="AJ12" s="13">
        <v>83481</v>
      </c>
      <c r="AK12" s="34">
        <f t="shared" si="4"/>
        <v>64.496465407347316</v>
      </c>
      <c r="AL12" s="34"/>
      <c r="AM12" s="34"/>
      <c r="AN12" s="34"/>
      <c r="AO12" s="34"/>
      <c r="AP12" s="34"/>
      <c r="AQ12" s="34"/>
      <c r="AR12" s="13">
        <v>3039</v>
      </c>
      <c r="AS12" s="34">
        <f t="shared" si="5"/>
        <v>52.742103436306842</v>
      </c>
      <c r="AT12" s="34"/>
      <c r="AU12" s="34"/>
      <c r="AV12" s="34"/>
      <c r="AW12" s="34"/>
      <c r="AX12" s="34"/>
      <c r="AY12" s="34"/>
      <c r="AZ12" s="13">
        <v>16725</v>
      </c>
      <c r="BA12" s="34">
        <f t="shared" si="6"/>
        <v>71.966437177280554</v>
      </c>
      <c r="BB12" s="34"/>
      <c r="BC12" s="34"/>
      <c r="BD12" s="34"/>
      <c r="BE12" s="34"/>
      <c r="BF12" s="34"/>
      <c r="BG12" s="34"/>
      <c r="BH12" s="13">
        <v>966</v>
      </c>
      <c r="BI12" s="34">
        <f t="shared" si="7"/>
        <v>145.70135746606334</v>
      </c>
      <c r="BJ12" s="34"/>
      <c r="BK12" s="34"/>
      <c r="BL12" s="34"/>
      <c r="BM12" s="34"/>
      <c r="BN12" s="34"/>
      <c r="BO12" s="34"/>
      <c r="BP12" s="13"/>
      <c r="BQ12" s="34"/>
      <c r="BR12" s="34"/>
      <c r="BS12" s="34"/>
      <c r="BT12" s="34"/>
      <c r="BU12" s="34"/>
      <c r="BV12" s="34"/>
      <c r="BW12" s="34"/>
      <c r="BX12" s="13"/>
      <c r="BY12" s="34"/>
      <c r="BZ12" s="34"/>
      <c r="CA12" s="34"/>
      <c r="CB12" s="34"/>
      <c r="CC12" s="34"/>
      <c r="CD12" s="34"/>
      <c r="CE12" s="34"/>
      <c r="CF12" s="13">
        <v>84575</v>
      </c>
      <c r="CG12" s="34">
        <f t="shared" si="8"/>
        <v>71.210258655530112</v>
      </c>
      <c r="CH12" s="34"/>
      <c r="CI12" s="34"/>
      <c r="CJ12" s="34"/>
      <c r="CK12" s="34"/>
      <c r="CL12" s="34"/>
      <c r="CM12" s="34"/>
      <c r="CN12" s="13">
        <v>0</v>
      </c>
      <c r="CO12" s="12" t="s">
        <v>14</v>
      </c>
      <c r="CP12" s="46"/>
      <c r="CQ12" s="12"/>
      <c r="CR12" s="34"/>
      <c r="CS12" s="34"/>
      <c r="CT12" s="34"/>
      <c r="CU12" s="58"/>
      <c r="CV12" s="66"/>
    </row>
    <row r="13" spans="2:100" ht="12" customHeight="1">
      <c r="B13" s="15">
        <v>1995</v>
      </c>
      <c r="C13" s="16">
        <v>7</v>
      </c>
      <c r="D13" s="36">
        <v>2300000</v>
      </c>
      <c r="E13" s="37">
        <f t="shared" si="0"/>
        <v>102.81636371601583</v>
      </c>
      <c r="F13" s="37"/>
      <c r="G13" s="37"/>
      <c r="H13" s="37"/>
      <c r="I13" s="37"/>
      <c r="J13" s="37"/>
      <c r="K13" s="37"/>
      <c r="L13" s="38">
        <v>1866825</v>
      </c>
      <c r="M13" s="37">
        <f t="shared" si="1"/>
        <v>97.411390113095464</v>
      </c>
      <c r="N13" s="37"/>
      <c r="O13" s="37"/>
      <c r="P13" s="37"/>
      <c r="Q13" s="37"/>
      <c r="R13" s="37"/>
      <c r="S13" s="37"/>
      <c r="T13" s="38">
        <v>433175</v>
      </c>
      <c r="U13" s="37">
        <f t="shared" si="2"/>
        <v>135.12902259767162</v>
      </c>
      <c r="V13" s="37"/>
      <c r="W13" s="37"/>
      <c r="X13" s="37"/>
      <c r="Y13" s="37"/>
      <c r="Z13" s="37"/>
      <c r="AA13" s="37"/>
      <c r="AB13" s="38">
        <v>133490.774</v>
      </c>
      <c r="AC13" s="37">
        <f t="shared" si="3"/>
        <v>122.1123456338389</v>
      </c>
      <c r="AD13" s="37"/>
      <c r="AE13" s="37"/>
      <c r="AF13" s="37"/>
      <c r="AG13" s="37"/>
      <c r="AH13" s="37"/>
      <c r="AI13" s="37"/>
      <c r="AJ13" s="38">
        <v>125246.58500000001</v>
      </c>
      <c r="AK13" s="37">
        <f t="shared" si="4"/>
        <v>150.03004875360861</v>
      </c>
      <c r="AL13" s="37"/>
      <c r="AM13" s="37"/>
      <c r="AN13" s="37"/>
      <c r="AO13" s="37"/>
      <c r="AP13" s="37"/>
      <c r="AQ13" s="37"/>
      <c r="AR13" s="38">
        <v>3276.9479999999999</v>
      </c>
      <c r="AS13" s="37">
        <f t="shared" si="5"/>
        <v>107.82981243830207</v>
      </c>
      <c r="AT13" s="37"/>
      <c r="AU13" s="37"/>
      <c r="AV13" s="37"/>
      <c r="AW13" s="37"/>
      <c r="AX13" s="37"/>
      <c r="AY13" s="37"/>
      <c r="AZ13" s="38">
        <v>25731.559000000001</v>
      </c>
      <c r="BA13" s="37">
        <f t="shared" si="6"/>
        <v>153.8508759342302</v>
      </c>
      <c r="BB13" s="37"/>
      <c r="BC13" s="37"/>
      <c r="BD13" s="37"/>
      <c r="BE13" s="37"/>
      <c r="BF13" s="37"/>
      <c r="BG13" s="37"/>
      <c r="BH13" s="38">
        <v>922.82100000000003</v>
      </c>
      <c r="BI13" s="37">
        <f t="shared" si="7"/>
        <v>95.530124223602485</v>
      </c>
      <c r="BJ13" s="37"/>
      <c r="BK13" s="37"/>
      <c r="BL13" s="37"/>
      <c r="BM13" s="37"/>
      <c r="BN13" s="37"/>
      <c r="BO13" s="37"/>
      <c r="BP13" s="38"/>
      <c r="BQ13" s="37"/>
      <c r="BR13" s="37"/>
      <c r="BS13" s="37"/>
      <c r="BT13" s="37"/>
      <c r="BU13" s="37"/>
      <c r="BV13" s="37"/>
      <c r="BW13" s="37"/>
      <c r="BX13" s="38"/>
      <c r="BY13" s="37"/>
      <c r="BZ13" s="37"/>
      <c r="CA13" s="37"/>
      <c r="CB13" s="37"/>
      <c r="CC13" s="37"/>
      <c r="CD13" s="37"/>
      <c r="CE13" s="37"/>
      <c r="CF13" s="38">
        <v>116829.766</v>
      </c>
      <c r="CG13" s="37">
        <f t="shared" si="8"/>
        <v>138.13747088383093</v>
      </c>
      <c r="CH13" s="37"/>
      <c r="CI13" s="37"/>
      <c r="CJ13" s="37"/>
      <c r="CK13" s="37"/>
      <c r="CL13" s="37"/>
      <c r="CM13" s="37"/>
      <c r="CN13" s="38">
        <v>0</v>
      </c>
      <c r="CO13" s="52" t="s">
        <v>14</v>
      </c>
      <c r="CP13" s="47"/>
      <c r="CQ13" s="52"/>
      <c r="CR13" s="37"/>
      <c r="CS13" s="37"/>
      <c r="CT13" s="37"/>
      <c r="CU13" s="59"/>
      <c r="CV13" s="66"/>
    </row>
    <row r="14" spans="2:100" ht="12" customHeight="1">
      <c r="B14" s="17">
        <v>1996</v>
      </c>
      <c r="C14" s="18">
        <v>8</v>
      </c>
      <c r="D14" s="40">
        <v>2300000</v>
      </c>
      <c r="E14" s="41">
        <f t="shared" si="0"/>
        <v>100</v>
      </c>
      <c r="F14" s="41"/>
      <c r="G14" s="41"/>
      <c r="H14" s="41"/>
      <c r="I14" s="41"/>
      <c r="J14" s="41"/>
      <c r="K14" s="41"/>
      <c r="L14" s="42">
        <v>1763695</v>
      </c>
      <c r="M14" s="41">
        <f t="shared" si="1"/>
        <v>94.475647154928822</v>
      </c>
      <c r="N14" s="41"/>
      <c r="O14" s="41"/>
      <c r="P14" s="41"/>
      <c r="Q14" s="41"/>
      <c r="R14" s="41"/>
      <c r="S14" s="41"/>
      <c r="T14" s="42">
        <v>536305</v>
      </c>
      <c r="U14" s="41">
        <f t="shared" si="2"/>
        <v>123.80792982051135</v>
      </c>
      <c r="V14" s="41"/>
      <c r="W14" s="41"/>
      <c r="X14" s="41"/>
      <c r="Y14" s="41"/>
      <c r="Z14" s="41"/>
      <c r="AA14" s="41"/>
      <c r="AB14" s="42">
        <v>155253</v>
      </c>
      <c r="AC14" s="41">
        <f t="shared" si="3"/>
        <v>116.3024195215169</v>
      </c>
      <c r="AD14" s="41"/>
      <c r="AE14" s="41"/>
      <c r="AF14" s="41"/>
      <c r="AG14" s="41"/>
      <c r="AH14" s="41"/>
      <c r="AI14" s="41"/>
      <c r="AJ14" s="42">
        <v>175069</v>
      </c>
      <c r="AK14" s="41">
        <f t="shared" si="4"/>
        <v>139.77945985513296</v>
      </c>
      <c r="AL14" s="41"/>
      <c r="AM14" s="41"/>
      <c r="AN14" s="41"/>
      <c r="AO14" s="41"/>
      <c r="AP14" s="41"/>
      <c r="AQ14" s="41"/>
      <c r="AR14" s="42">
        <v>6609</v>
      </c>
      <c r="AS14" s="41">
        <f t="shared" si="5"/>
        <v>201.68156467542363</v>
      </c>
      <c r="AT14" s="41"/>
      <c r="AU14" s="41"/>
      <c r="AV14" s="41"/>
      <c r="AW14" s="41"/>
      <c r="AX14" s="41"/>
      <c r="AY14" s="41"/>
      <c r="AZ14" s="42">
        <v>31367</v>
      </c>
      <c r="BA14" s="41">
        <f t="shared" si="6"/>
        <v>121.90089220789149</v>
      </c>
      <c r="BB14" s="41"/>
      <c r="BC14" s="41"/>
      <c r="BD14" s="41"/>
      <c r="BE14" s="41"/>
      <c r="BF14" s="41"/>
      <c r="BG14" s="41"/>
      <c r="BH14" s="42">
        <v>2726</v>
      </c>
      <c r="BI14" s="41">
        <f t="shared" si="7"/>
        <v>295.39856591906772</v>
      </c>
      <c r="BJ14" s="41"/>
      <c r="BK14" s="41"/>
      <c r="BL14" s="41"/>
      <c r="BM14" s="41"/>
      <c r="BN14" s="41"/>
      <c r="BO14" s="41"/>
      <c r="BP14" s="42"/>
      <c r="BQ14" s="41"/>
      <c r="BR14" s="41"/>
      <c r="BS14" s="41"/>
      <c r="BT14" s="41"/>
      <c r="BU14" s="41"/>
      <c r="BV14" s="41"/>
      <c r="BW14" s="41"/>
      <c r="BX14" s="42"/>
      <c r="BY14" s="41"/>
      <c r="BZ14" s="41"/>
      <c r="CA14" s="41"/>
      <c r="CB14" s="41"/>
      <c r="CC14" s="41"/>
      <c r="CD14" s="41"/>
      <c r="CE14" s="41"/>
      <c r="CF14" s="42">
        <v>140260</v>
      </c>
      <c r="CG14" s="41">
        <f t="shared" si="8"/>
        <v>120.05502090965415</v>
      </c>
      <c r="CH14" s="41"/>
      <c r="CI14" s="41"/>
      <c r="CJ14" s="41"/>
      <c r="CK14" s="41"/>
      <c r="CL14" s="41"/>
      <c r="CM14" s="41"/>
      <c r="CN14" s="42">
        <v>0</v>
      </c>
      <c r="CO14" s="53" t="s">
        <v>14</v>
      </c>
      <c r="CP14" s="48"/>
      <c r="CQ14" s="53"/>
      <c r="CR14" s="41"/>
      <c r="CS14" s="41"/>
      <c r="CT14" s="41"/>
      <c r="CU14" s="60"/>
      <c r="CV14" s="66"/>
    </row>
    <row r="15" spans="2:100" ht="12" customHeight="1">
      <c r="B15" s="9">
        <v>1997</v>
      </c>
      <c r="C15" s="14">
        <v>9</v>
      </c>
      <c r="D15" s="11">
        <v>2362424</v>
      </c>
      <c r="E15" s="34">
        <f t="shared" si="0"/>
        <v>102.71408695652173</v>
      </c>
      <c r="F15" s="34"/>
      <c r="G15" s="34"/>
      <c r="H15" s="34"/>
      <c r="I15" s="34"/>
      <c r="J15" s="34"/>
      <c r="K15" s="34"/>
      <c r="L15" s="13">
        <v>1842325</v>
      </c>
      <c r="M15" s="34">
        <f t="shared" si="1"/>
        <v>104.45825383640594</v>
      </c>
      <c r="N15" s="34"/>
      <c r="O15" s="34"/>
      <c r="P15" s="34"/>
      <c r="Q15" s="34"/>
      <c r="R15" s="34"/>
      <c r="S15" s="34"/>
      <c r="T15" s="13">
        <v>520098</v>
      </c>
      <c r="U15" s="34">
        <f t="shared" si="2"/>
        <v>96.978025563811627</v>
      </c>
      <c r="V15" s="34"/>
      <c r="W15" s="34"/>
      <c r="X15" s="34"/>
      <c r="Y15" s="34"/>
      <c r="Z15" s="34"/>
      <c r="AA15" s="34"/>
      <c r="AB15" s="13">
        <v>154485</v>
      </c>
      <c r="AC15" s="34">
        <f t="shared" si="3"/>
        <v>99.505323568626693</v>
      </c>
      <c r="AD15" s="34"/>
      <c r="AE15" s="34"/>
      <c r="AF15" s="34"/>
      <c r="AG15" s="34"/>
      <c r="AH15" s="34"/>
      <c r="AI15" s="34"/>
      <c r="AJ15" s="13">
        <v>169227</v>
      </c>
      <c r="AK15" s="34">
        <f t="shared" si="4"/>
        <v>96.663030005312194</v>
      </c>
      <c r="AL15" s="34"/>
      <c r="AM15" s="34"/>
      <c r="AN15" s="34"/>
      <c r="AO15" s="34"/>
      <c r="AP15" s="34"/>
      <c r="AQ15" s="34"/>
      <c r="AR15" s="13">
        <v>5388</v>
      </c>
      <c r="AS15" s="34">
        <f t="shared" si="5"/>
        <v>81.525192918747152</v>
      </c>
      <c r="AT15" s="34"/>
      <c r="AU15" s="34"/>
      <c r="AV15" s="34"/>
      <c r="AW15" s="34"/>
      <c r="AX15" s="34"/>
      <c r="AY15" s="34"/>
      <c r="AZ15" s="13">
        <v>30676</v>
      </c>
      <c r="BA15" s="34">
        <f t="shared" si="6"/>
        <v>97.797047852838972</v>
      </c>
      <c r="BB15" s="34"/>
      <c r="BC15" s="34"/>
      <c r="BD15" s="34"/>
      <c r="BE15" s="34"/>
      <c r="BF15" s="34"/>
      <c r="BG15" s="34"/>
      <c r="BH15" s="13">
        <v>1291</v>
      </c>
      <c r="BI15" s="34">
        <f t="shared" si="7"/>
        <v>47.358767424798238</v>
      </c>
      <c r="BJ15" s="34"/>
      <c r="BK15" s="34"/>
      <c r="BL15" s="34"/>
      <c r="BM15" s="34"/>
      <c r="BN15" s="34"/>
      <c r="BO15" s="34"/>
      <c r="BP15" s="13"/>
      <c r="BQ15" s="34"/>
      <c r="BR15" s="34"/>
      <c r="BS15" s="34"/>
      <c r="BT15" s="34"/>
      <c r="BU15" s="34"/>
      <c r="BV15" s="34"/>
      <c r="BW15" s="34"/>
      <c r="BX15" s="13"/>
      <c r="BY15" s="34"/>
      <c r="BZ15" s="34"/>
      <c r="CA15" s="34"/>
      <c r="CB15" s="34"/>
      <c r="CC15" s="34"/>
      <c r="CD15" s="34"/>
      <c r="CE15" s="34"/>
      <c r="CF15" s="13">
        <v>130646</v>
      </c>
      <c r="CG15" s="34">
        <f t="shared" si="8"/>
        <v>93.145586767431908</v>
      </c>
      <c r="CH15" s="34"/>
      <c r="CI15" s="34"/>
      <c r="CJ15" s="34"/>
      <c r="CK15" s="34"/>
      <c r="CL15" s="34"/>
      <c r="CM15" s="34"/>
      <c r="CN15" s="13">
        <v>0</v>
      </c>
      <c r="CO15" s="12" t="s">
        <v>14</v>
      </c>
      <c r="CP15" s="46"/>
      <c r="CQ15" s="12"/>
      <c r="CR15" s="34"/>
      <c r="CS15" s="34"/>
      <c r="CT15" s="34"/>
      <c r="CU15" s="58"/>
      <c r="CV15" s="66"/>
    </row>
    <row r="16" spans="2:100" ht="12" customHeight="1">
      <c r="B16" s="9">
        <v>1998</v>
      </c>
      <c r="C16" s="14">
        <v>10</v>
      </c>
      <c r="D16" s="11">
        <v>2320407</v>
      </c>
      <c r="E16" s="34">
        <f t="shared" si="0"/>
        <v>98.221445430625494</v>
      </c>
      <c r="F16" s="34"/>
      <c r="G16" s="34"/>
      <c r="H16" s="34"/>
      <c r="I16" s="34"/>
      <c r="J16" s="34"/>
      <c r="K16" s="34"/>
      <c r="L16" s="13">
        <v>1857814</v>
      </c>
      <c r="M16" s="34">
        <f t="shared" si="1"/>
        <v>100.8407311413567</v>
      </c>
      <c r="N16" s="34"/>
      <c r="O16" s="34"/>
      <c r="P16" s="34"/>
      <c r="Q16" s="34"/>
      <c r="R16" s="34"/>
      <c r="S16" s="34"/>
      <c r="T16" s="13">
        <v>462593</v>
      </c>
      <c r="U16" s="34">
        <f t="shared" si="2"/>
        <v>88.943429892058802</v>
      </c>
      <c r="V16" s="34"/>
      <c r="W16" s="34"/>
      <c r="X16" s="34"/>
      <c r="Y16" s="34"/>
      <c r="Z16" s="34"/>
      <c r="AA16" s="34"/>
      <c r="AB16" s="13">
        <v>140412</v>
      </c>
      <c r="AC16" s="34">
        <f t="shared" si="3"/>
        <v>90.89037770657346</v>
      </c>
      <c r="AD16" s="34"/>
      <c r="AE16" s="34"/>
      <c r="AF16" s="34"/>
      <c r="AG16" s="34"/>
      <c r="AH16" s="34"/>
      <c r="AI16" s="34"/>
      <c r="AJ16" s="13">
        <v>156414</v>
      </c>
      <c r="AK16" s="34">
        <f t="shared" si="4"/>
        <v>92.428513180520838</v>
      </c>
      <c r="AL16" s="34"/>
      <c r="AM16" s="34"/>
      <c r="AN16" s="34"/>
      <c r="AO16" s="34"/>
      <c r="AP16" s="34"/>
      <c r="AQ16" s="34"/>
      <c r="AR16" s="13">
        <v>6740</v>
      </c>
      <c r="AS16" s="34">
        <f t="shared" si="5"/>
        <v>125.0927988121752</v>
      </c>
      <c r="AT16" s="34"/>
      <c r="AU16" s="34"/>
      <c r="AV16" s="34"/>
      <c r="AW16" s="34"/>
      <c r="AX16" s="34"/>
      <c r="AY16" s="34"/>
      <c r="AZ16" s="13">
        <v>26227</v>
      </c>
      <c r="BA16" s="34">
        <f t="shared" si="6"/>
        <v>85.496805320119961</v>
      </c>
      <c r="BB16" s="34"/>
      <c r="BC16" s="34"/>
      <c r="BD16" s="34"/>
      <c r="BE16" s="34"/>
      <c r="BF16" s="34"/>
      <c r="BG16" s="34"/>
      <c r="BH16" s="13">
        <v>1959</v>
      </c>
      <c r="BI16" s="34">
        <f t="shared" si="7"/>
        <v>151.74283501161889</v>
      </c>
      <c r="BJ16" s="34"/>
      <c r="BK16" s="34"/>
      <c r="BL16" s="34"/>
      <c r="BM16" s="34"/>
      <c r="BN16" s="34"/>
      <c r="BO16" s="34"/>
      <c r="BP16" s="13"/>
      <c r="BQ16" s="34"/>
      <c r="BR16" s="34"/>
      <c r="BS16" s="34"/>
      <c r="BT16" s="34"/>
      <c r="BU16" s="34"/>
      <c r="BV16" s="34"/>
      <c r="BW16" s="34"/>
      <c r="BX16" s="13"/>
      <c r="BY16" s="34"/>
      <c r="BZ16" s="34"/>
      <c r="CA16" s="34"/>
      <c r="CB16" s="34"/>
      <c r="CC16" s="34"/>
      <c r="CD16" s="34"/>
      <c r="CE16" s="34"/>
      <c r="CF16" s="13">
        <v>104611</v>
      </c>
      <c r="CG16" s="34">
        <f t="shared" si="8"/>
        <v>80.072103240818706</v>
      </c>
      <c r="CH16" s="34"/>
      <c r="CI16" s="34"/>
      <c r="CJ16" s="34"/>
      <c r="CK16" s="34"/>
      <c r="CL16" s="34"/>
      <c r="CM16" s="34"/>
      <c r="CN16" s="13">
        <v>0</v>
      </c>
      <c r="CO16" s="12" t="s">
        <v>14</v>
      </c>
      <c r="CP16" s="46"/>
      <c r="CQ16" s="12"/>
      <c r="CR16" s="34"/>
      <c r="CS16" s="34"/>
      <c r="CT16" s="34"/>
      <c r="CU16" s="58"/>
      <c r="CV16" s="66"/>
    </row>
    <row r="17" spans="2:100" ht="12" customHeight="1">
      <c r="B17" s="9">
        <v>1999</v>
      </c>
      <c r="C17" s="14">
        <v>11</v>
      </c>
      <c r="D17" s="11">
        <v>2309123</v>
      </c>
      <c r="E17" s="34">
        <f t="shared" si="0"/>
        <v>99.513706000714535</v>
      </c>
      <c r="F17" s="34"/>
      <c r="G17" s="34"/>
      <c r="H17" s="34"/>
      <c r="I17" s="34"/>
      <c r="J17" s="34"/>
      <c r="K17" s="34"/>
      <c r="L17" s="13">
        <v>1817206</v>
      </c>
      <c r="M17" s="34">
        <f t="shared" si="1"/>
        <v>97.814205297193368</v>
      </c>
      <c r="N17" s="34"/>
      <c r="O17" s="34"/>
      <c r="P17" s="34"/>
      <c r="Q17" s="34"/>
      <c r="R17" s="34"/>
      <c r="S17" s="34"/>
      <c r="T17" s="13">
        <v>491917</v>
      </c>
      <c r="U17" s="34">
        <f t="shared" si="2"/>
        <v>106.33904966136538</v>
      </c>
      <c r="V17" s="34"/>
      <c r="W17" s="34"/>
      <c r="X17" s="34"/>
      <c r="Y17" s="34"/>
      <c r="Z17" s="34"/>
      <c r="AA17" s="34"/>
      <c r="AB17" s="13">
        <v>133709</v>
      </c>
      <c r="AC17" s="34">
        <f t="shared" si="3"/>
        <v>95.226191493604546</v>
      </c>
      <c r="AD17" s="34"/>
      <c r="AE17" s="34"/>
      <c r="AF17" s="34"/>
      <c r="AG17" s="34"/>
      <c r="AH17" s="34"/>
      <c r="AI17" s="34"/>
      <c r="AJ17" s="13">
        <v>164502</v>
      </c>
      <c r="AK17" s="34">
        <f t="shared" si="4"/>
        <v>105.1708926310944</v>
      </c>
      <c r="AL17" s="34"/>
      <c r="AM17" s="34"/>
      <c r="AN17" s="34"/>
      <c r="AO17" s="34"/>
      <c r="AP17" s="34"/>
      <c r="AQ17" s="34"/>
      <c r="AR17" s="13">
        <v>7648</v>
      </c>
      <c r="AS17" s="34">
        <f t="shared" si="5"/>
        <v>113.47181008902076</v>
      </c>
      <c r="AT17" s="34"/>
      <c r="AU17" s="34"/>
      <c r="AV17" s="34"/>
      <c r="AW17" s="34"/>
      <c r="AX17" s="34"/>
      <c r="AY17" s="34"/>
      <c r="AZ17" s="13">
        <v>29456</v>
      </c>
      <c r="BA17" s="34">
        <f t="shared" si="6"/>
        <v>112.31173981011935</v>
      </c>
      <c r="BB17" s="34"/>
      <c r="BC17" s="34"/>
      <c r="BD17" s="34"/>
      <c r="BE17" s="34"/>
      <c r="BF17" s="34"/>
      <c r="BG17" s="34"/>
      <c r="BH17" s="13">
        <v>3069</v>
      </c>
      <c r="BI17" s="34">
        <f t="shared" si="7"/>
        <v>156.66156202143949</v>
      </c>
      <c r="BJ17" s="34"/>
      <c r="BK17" s="34"/>
      <c r="BL17" s="34"/>
      <c r="BM17" s="34"/>
      <c r="BN17" s="34"/>
      <c r="BO17" s="34"/>
      <c r="BP17" s="13"/>
      <c r="BQ17" s="34"/>
      <c r="BR17" s="34"/>
      <c r="BS17" s="34"/>
      <c r="BT17" s="34"/>
      <c r="BU17" s="34"/>
      <c r="BV17" s="34"/>
      <c r="BW17" s="34"/>
      <c r="BX17" s="13"/>
      <c r="BY17" s="34"/>
      <c r="BZ17" s="34"/>
      <c r="CA17" s="34"/>
      <c r="CB17" s="34"/>
      <c r="CC17" s="34"/>
      <c r="CD17" s="34"/>
      <c r="CE17" s="34"/>
      <c r="CF17" s="13">
        <v>123429</v>
      </c>
      <c r="CG17" s="34">
        <f t="shared" si="8"/>
        <v>117.9885480494403</v>
      </c>
      <c r="CH17" s="34"/>
      <c r="CI17" s="34"/>
      <c r="CJ17" s="34"/>
      <c r="CK17" s="34"/>
      <c r="CL17" s="34"/>
      <c r="CM17" s="34"/>
      <c r="CN17" s="13">
        <v>0</v>
      </c>
      <c r="CO17" s="12" t="s">
        <v>14</v>
      </c>
      <c r="CP17" s="46"/>
      <c r="CQ17" s="12"/>
      <c r="CR17" s="34"/>
      <c r="CS17" s="34"/>
      <c r="CT17" s="34"/>
      <c r="CU17" s="58"/>
      <c r="CV17" s="66"/>
    </row>
    <row r="18" spans="2:100" ht="12" customHeight="1">
      <c r="B18" s="15">
        <v>2000</v>
      </c>
      <c r="C18" s="16">
        <v>12</v>
      </c>
      <c r="D18" s="36">
        <v>2124537</v>
      </c>
      <c r="E18" s="37">
        <f t="shared" si="0"/>
        <v>92.006229204767351</v>
      </c>
      <c r="F18" s="37"/>
      <c r="G18" s="37"/>
      <c r="H18" s="37"/>
      <c r="I18" s="37"/>
      <c r="J18" s="37"/>
      <c r="K18" s="37"/>
      <c r="L18" s="38">
        <v>1715342</v>
      </c>
      <c r="M18" s="37">
        <f t="shared" si="1"/>
        <v>94.39447151286096</v>
      </c>
      <c r="N18" s="37"/>
      <c r="O18" s="37"/>
      <c r="P18" s="37"/>
      <c r="Q18" s="37"/>
      <c r="R18" s="37"/>
      <c r="S18" s="37"/>
      <c r="T18" s="38">
        <v>409195</v>
      </c>
      <c r="U18" s="37">
        <f t="shared" si="2"/>
        <v>83.18374847789363</v>
      </c>
      <c r="V18" s="37"/>
      <c r="W18" s="37"/>
      <c r="X18" s="37"/>
      <c r="Y18" s="37"/>
      <c r="Z18" s="37"/>
      <c r="AA18" s="37"/>
      <c r="AB18" s="38">
        <v>102223</v>
      </c>
      <c r="AC18" s="37">
        <f t="shared" si="3"/>
        <v>76.451846921299236</v>
      </c>
      <c r="AD18" s="37"/>
      <c r="AE18" s="37"/>
      <c r="AF18" s="37"/>
      <c r="AG18" s="37"/>
      <c r="AH18" s="37"/>
      <c r="AI18" s="37"/>
      <c r="AJ18" s="38">
        <v>133023</v>
      </c>
      <c r="AK18" s="37">
        <f t="shared" si="4"/>
        <v>80.864062443009814</v>
      </c>
      <c r="AL18" s="37"/>
      <c r="AM18" s="37"/>
      <c r="AN18" s="37"/>
      <c r="AO18" s="37"/>
      <c r="AP18" s="37"/>
      <c r="AQ18" s="37"/>
      <c r="AR18" s="38">
        <v>5177</v>
      </c>
      <c r="AS18" s="37">
        <f t="shared" si="5"/>
        <v>67.69089958158996</v>
      </c>
      <c r="AT18" s="37"/>
      <c r="AU18" s="37"/>
      <c r="AV18" s="37"/>
      <c r="AW18" s="37"/>
      <c r="AX18" s="37"/>
      <c r="AY18" s="37"/>
      <c r="AZ18" s="38">
        <v>30550</v>
      </c>
      <c r="BA18" s="37">
        <f t="shared" si="6"/>
        <v>103.71401412275938</v>
      </c>
      <c r="BB18" s="37"/>
      <c r="BC18" s="37"/>
      <c r="BD18" s="37"/>
      <c r="BE18" s="37"/>
      <c r="BF18" s="37"/>
      <c r="BG18" s="37"/>
      <c r="BH18" s="38">
        <v>2358</v>
      </c>
      <c r="BI18" s="37">
        <f t="shared" si="7"/>
        <v>76.832844574780054</v>
      </c>
      <c r="BJ18" s="37"/>
      <c r="BK18" s="37"/>
      <c r="BL18" s="37"/>
      <c r="BM18" s="37"/>
      <c r="BN18" s="37"/>
      <c r="BO18" s="37"/>
      <c r="BP18" s="38">
        <v>12584</v>
      </c>
      <c r="BQ18" s="12" t="s">
        <v>14</v>
      </c>
      <c r="BR18" s="12"/>
      <c r="BS18" s="12"/>
      <c r="BT18" s="37"/>
      <c r="BU18" s="37"/>
      <c r="BV18" s="37"/>
      <c r="BW18" s="37"/>
      <c r="BX18" s="38">
        <v>12986</v>
      </c>
      <c r="BY18" s="12" t="s">
        <v>14</v>
      </c>
      <c r="BZ18" s="12"/>
      <c r="CA18" s="12"/>
      <c r="CB18" s="37"/>
      <c r="CC18" s="37"/>
      <c r="CD18" s="37"/>
      <c r="CE18" s="37"/>
      <c r="CF18" s="38">
        <v>108835</v>
      </c>
      <c r="CG18" s="37">
        <f t="shared" si="8"/>
        <v>88.176198462273859</v>
      </c>
      <c r="CH18" s="37"/>
      <c r="CI18" s="37"/>
      <c r="CJ18" s="37"/>
      <c r="CK18" s="37"/>
      <c r="CL18" s="37"/>
      <c r="CM18" s="37"/>
      <c r="CN18" s="38">
        <v>1459</v>
      </c>
      <c r="CO18" s="52" t="s">
        <v>14</v>
      </c>
      <c r="CP18" s="47"/>
      <c r="CQ18" s="52"/>
      <c r="CR18" s="37"/>
      <c r="CS18" s="37"/>
      <c r="CT18" s="37"/>
      <c r="CU18" s="59"/>
      <c r="CV18" s="66"/>
    </row>
    <row r="19" spans="2:100" ht="12" customHeight="1">
      <c r="B19" s="17">
        <v>2001</v>
      </c>
      <c r="C19" s="18">
        <v>13</v>
      </c>
      <c r="D19" s="40">
        <v>2090021</v>
      </c>
      <c r="E19" s="41">
        <f t="shared" si="0"/>
        <v>98.375363667472016</v>
      </c>
      <c r="F19" s="41"/>
      <c r="G19" s="41"/>
      <c r="H19" s="41"/>
      <c r="I19" s="41"/>
      <c r="J19" s="41"/>
      <c r="K19" s="41"/>
      <c r="L19" s="42">
        <v>1737541</v>
      </c>
      <c r="M19" s="41">
        <f t="shared" si="1"/>
        <v>101.29414425811296</v>
      </c>
      <c r="N19" s="41"/>
      <c r="O19" s="41"/>
      <c r="P19" s="41"/>
      <c r="Q19" s="41"/>
      <c r="R19" s="41"/>
      <c r="S19" s="41"/>
      <c r="T19" s="42">
        <v>352480</v>
      </c>
      <c r="U19" s="41">
        <f t="shared" si="2"/>
        <v>86.139859968963449</v>
      </c>
      <c r="V19" s="41"/>
      <c r="W19" s="41"/>
      <c r="X19" s="41"/>
      <c r="Y19" s="41"/>
      <c r="Z19" s="41"/>
      <c r="AA19" s="41"/>
      <c r="AB19" s="42">
        <v>96371</v>
      </c>
      <c r="AC19" s="41">
        <f t="shared" si="3"/>
        <v>94.275260949101465</v>
      </c>
      <c r="AD19" s="41"/>
      <c r="AE19" s="41"/>
      <c r="AF19" s="41"/>
      <c r="AG19" s="41"/>
      <c r="AH19" s="41"/>
      <c r="AI19" s="41"/>
      <c r="AJ19" s="42">
        <v>116560</v>
      </c>
      <c r="AK19" s="41">
        <f t="shared" si="4"/>
        <v>87.623944731362243</v>
      </c>
      <c r="AL19" s="41"/>
      <c r="AM19" s="41"/>
      <c r="AN19" s="41"/>
      <c r="AO19" s="41"/>
      <c r="AP19" s="41"/>
      <c r="AQ19" s="41"/>
      <c r="AR19" s="42">
        <v>3623</v>
      </c>
      <c r="AS19" s="41">
        <f t="shared" si="5"/>
        <v>69.982615414332628</v>
      </c>
      <c r="AT19" s="41"/>
      <c r="AU19" s="41"/>
      <c r="AV19" s="41"/>
      <c r="AW19" s="41"/>
      <c r="AX19" s="41"/>
      <c r="AY19" s="41"/>
      <c r="AZ19" s="42">
        <v>27455</v>
      </c>
      <c r="BA19" s="41">
        <f t="shared" si="6"/>
        <v>89.869067103109657</v>
      </c>
      <c r="BB19" s="41"/>
      <c r="BC19" s="41"/>
      <c r="BD19" s="41"/>
      <c r="BE19" s="41"/>
      <c r="BF19" s="41"/>
      <c r="BG19" s="41"/>
      <c r="BH19" s="42">
        <v>2397</v>
      </c>
      <c r="BI19" s="41">
        <f t="shared" si="7"/>
        <v>101.65394402035624</v>
      </c>
      <c r="BJ19" s="41"/>
      <c r="BK19" s="41"/>
      <c r="BL19" s="41"/>
      <c r="BM19" s="41"/>
      <c r="BN19" s="41"/>
      <c r="BO19" s="41"/>
      <c r="BP19" s="42">
        <v>10612</v>
      </c>
      <c r="BQ19" s="41">
        <f t="shared" ref="BQ19:BQ32" si="9">BP19/BP18*100</f>
        <v>84.329307056579779</v>
      </c>
      <c r="BR19" s="41"/>
      <c r="BS19" s="41"/>
      <c r="BT19" s="41"/>
      <c r="BU19" s="41"/>
      <c r="BV19" s="41"/>
      <c r="BW19" s="41"/>
      <c r="BX19" s="42">
        <v>11836</v>
      </c>
      <c r="BY19" s="41">
        <f t="shared" ref="BY19:BY32" si="10">BX19/BX18*100</f>
        <v>91.144309256121986</v>
      </c>
      <c r="BZ19" s="41"/>
      <c r="CA19" s="41"/>
      <c r="CB19" s="41"/>
      <c r="CC19" s="41"/>
      <c r="CD19" s="41"/>
      <c r="CE19" s="41"/>
      <c r="CF19" s="42">
        <v>82177</v>
      </c>
      <c r="CG19" s="41">
        <f t="shared" si="8"/>
        <v>75.506041255110944</v>
      </c>
      <c r="CH19" s="41"/>
      <c r="CI19" s="41"/>
      <c r="CJ19" s="41"/>
      <c r="CK19" s="41"/>
      <c r="CL19" s="41"/>
      <c r="CM19" s="41"/>
      <c r="CN19" s="42">
        <v>1449</v>
      </c>
      <c r="CO19" s="41">
        <f t="shared" ref="CO19:CO30" si="11">CN19/CN18*100</f>
        <v>99.314599040438651</v>
      </c>
      <c r="CP19" s="48"/>
      <c r="CQ19" s="41"/>
      <c r="CR19" s="41"/>
      <c r="CS19" s="41"/>
      <c r="CT19" s="41"/>
      <c r="CU19" s="60"/>
      <c r="CV19" s="66"/>
    </row>
    <row r="20" spans="2:100" ht="12" customHeight="1">
      <c r="B20" s="9">
        <v>2002</v>
      </c>
      <c r="C20" s="10">
        <v>14</v>
      </c>
      <c r="D20" s="11">
        <v>2047536</v>
      </c>
      <c r="E20" s="34">
        <f t="shared" si="0"/>
        <v>97.967245305190715</v>
      </c>
      <c r="F20" s="34"/>
      <c r="G20" s="34"/>
      <c r="H20" s="34"/>
      <c r="I20" s="34"/>
      <c r="J20" s="34"/>
      <c r="K20" s="34"/>
      <c r="L20" s="13">
        <v>1783589</v>
      </c>
      <c r="M20" s="34">
        <f t="shared" si="1"/>
        <v>102.65018206764618</v>
      </c>
      <c r="N20" s="34"/>
      <c r="O20" s="34"/>
      <c r="P20" s="34"/>
      <c r="Q20" s="34"/>
      <c r="R20" s="34"/>
      <c r="S20" s="34"/>
      <c r="T20" s="13">
        <v>263947</v>
      </c>
      <c r="U20" s="34">
        <f t="shared" si="2"/>
        <v>74.882830231502496</v>
      </c>
      <c r="V20" s="34"/>
      <c r="W20" s="34"/>
      <c r="X20" s="34"/>
      <c r="Y20" s="34"/>
      <c r="Z20" s="34"/>
      <c r="AA20" s="34"/>
      <c r="AB20" s="13">
        <v>68495</v>
      </c>
      <c r="AC20" s="34">
        <f t="shared" si="3"/>
        <v>71.074285832875034</v>
      </c>
      <c r="AD20" s="34"/>
      <c r="AE20" s="34"/>
      <c r="AF20" s="34"/>
      <c r="AG20" s="34"/>
      <c r="AH20" s="34"/>
      <c r="AI20" s="34"/>
      <c r="AJ20" s="13">
        <v>77574</v>
      </c>
      <c r="AK20" s="34">
        <f t="shared" si="4"/>
        <v>66.552848318462594</v>
      </c>
      <c r="AL20" s="34"/>
      <c r="AM20" s="34"/>
      <c r="AN20" s="34"/>
      <c r="AO20" s="34"/>
      <c r="AP20" s="34"/>
      <c r="AQ20" s="34"/>
      <c r="AR20" s="13">
        <v>2273</v>
      </c>
      <c r="AS20" s="34">
        <f t="shared" si="5"/>
        <v>62.738062379243722</v>
      </c>
      <c r="AT20" s="34"/>
      <c r="AU20" s="34"/>
      <c r="AV20" s="34"/>
      <c r="AW20" s="34"/>
      <c r="AX20" s="34"/>
      <c r="AY20" s="34"/>
      <c r="AZ20" s="13">
        <v>20421</v>
      </c>
      <c r="BA20" s="34">
        <f t="shared" si="6"/>
        <v>74.379894372609726</v>
      </c>
      <c r="BB20" s="34"/>
      <c r="BC20" s="34"/>
      <c r="BD20" s="34"/>
      <c r="BE20" s="34"/>
      <c r="BF20" s="34"/>
      <c r="BG20" s="34"/>
      <c r="BH20" s="13">
        <v>1727</v>
      </c>
      <c r="BI20" s="34">
        <f t="shared" si="7"/>
        <v>72.048393825615349</v>
      </c>
      <c r="BJ20" s="34"/>
      <c r="BK20" s="34"/>
      <c r="BL20" s="34"/>
      <c r="BM20" s="34"/>
      <c r="BN20" s="34"/>
      <c r="BO20" s="34"/>
      <c r="BP20" s="13">
        <v>10660</v>
      </c>
      <c r="BQ20" s="34">
        <f t="shared" si="9"/>
        <v>100.45231813041839</v>
      </c>
      <c r="BR20" s="34"/>
      <c r="BS20" s="34"/>
      <c r="BT20" s="34"/>
      <c r="BU20" s="34"/>
      <c r="BV20" s="34"/>
      <c r="BW20" s="34"/>
      <c r="BX20" s="13">
        <v>10028</v>
      </c>
      <c r="BY20" s="34">
        <f t="shared" si="10"/>
        <v>84.724569111186213</v>
      </c>
      <c r="BZ20" s="34"/>
      <c r="CA20" s="34"/>
      <c r="CB20" s="34"/>
      <c r="CC20" s="34"/>
      <c r="CD20" s="34"/>
      <c r="CE20" s="34"/>
      <c r="CF20" s="13">
        <v>71804</v>
      </c>
      <c r="CG20" s="34">
        <f t="shared" si="8"/>
        <v>87.377246674860359</v>
      </c>
      <c r="CH20" s="34"/>
      <c r="CI20" s="34"/>
      <c r="CJ20" s="34"/>
      <c r="CK20" s="34"/>
      <c r="CL20" s="34"/>
      <c r="CM20" s="34"/>
      <c r="CN20" s="13">
        <v>966</v>
      </c>
      <c r="CO20" s="34">
        <f t="shared" si="11"/>
        <v>66.666666666666657</v>
      </c>
      <c r="CP20" s="46"/>
      <c r="CQ20" s="34"/>
      <c r="CR20" s="34"/>
      <c r="CS20" s="34"/>
      <c r="CT20" s="34"/>
      <c r="CU20" s="58"/>
      <c r="CV20" s="66"/>
    </row>
    <row r="21" spans="2:100" ht="12" customHeight="1">
      <c r="B21" s="9">
        <v>2003</v>
      </c>
      <c r="C21" s="14">
        <v>15</v>
      </c>
      <c r="D21" s="11">
        <v>2100000</v>
      </c>
      <c r="E21" s="34">
        <f t="shared" si="0"/>
        <v>102.56229927092858</v>
      </c>
      <c r="F21" s="34"/>
      <c r="G21" s="34"/>
      <c r="H21" s="34"/>
      <c r="I21" s="34"/>
      <c r="J21" s="34"/>
      <c r="K21" s="34"/>
      <c r="L21" s="13">
        <v>1801220</v>
      </c>
      <c r="M21" s="34">
        <f t="shared" si="1"/>
        <v>100.98851248802274</v>
      </c>
      <c r="N21" s="34"/>
      <c r="O21" s="34"/>
      <c r="P21" s="34"/>
      <c r="Q21" s="34"/>
      <c r="R21" s="34"/>
      <c r="S21" s="34"/>
      <c r="T21" s="13">
        <v>298780</v>
      </c>
      <c r="U21" s="34">
        <f t="shared" si="2"/>
        <v>113.19696757303549</v>
      </c>
      <c r="V21" s="34"/>
      <c r="W21" s="34"/>
      <c r="X21" s="34"/>
      <c r="Y21" s="34"/>
      <c r="Z21" s="34"/>
      <c r="AA21" s="34"/>
      <c r="AB21" s="13">
        <v>81153</v>
      </c>
      <c r="AC21" s="34">
        <f t="shared" si="3"/>
        <v>118.48018103511204</v>
      </c>
      <c r="AD21" s="34"/>
      <c r="AE21" s="34"/>
      <c r="AF21" s="34"/>
      <c r="AG21" s="34"/>
      <c r="AH21" s="34"/>
      <c r="AI21" s="34"/>
      <c r="AJ21" s="13">
        <v>88800</v>
      </c>
      <c r="AK21" s="34">
        <f t="shared" si="4"/>
        <v>114.47134349137598</v>
      </c>
      <c r="AL21" s="34"/>
      <c r="AM21" s="34"/>
      <c r="AN21" s="34"/>
      <c r="AO21" s="34"/>
      <c r="AP21" s="34"/>
      <c r="AQ21" s="34"/>
      <c r="AR21" s="13">
        <v>4594</v>
      </c>
      <c r="AS21" s="34">
        <f t="shared" si="5"/>
        <v>202.11174659040915</v>
      </c>
      <c r="AT21" s="34"/>
      <c r="AU21" s="34"/>
      <c r="AV21" s="34"/>
      <c r="AW21" s="34"/>
      <c r="AX21" s="34"/>
      <c r="AY21" s="34"/>
      <c r="AZ21" s="13">
        <v>24415</v>
      </c>
      <c r="BA21" s="34">
        <f t="shared" si="6"/>
        <v>119.55829783066451</v>
      </c>
      <c r="BB21" s="34"/>
      <c r="BC21" s="34"/>
      <c r="BD21" s="34"/>
      <c r="BE21" s="34"/>
      <c r="BF21" s="34"/>
      <c r="BG21" s="34"/>
      <c r="BH21" s="13">
        <v>1864</v>
      </c>
      <c r="BI21" s="34">
        <f t="shared" si="7"/>
        <v>107.93283149971049</v>
      </c>
      <c r="BJ21" s="34"/>
      <c r="BK21" s="34"/>
      <c r="BL21" s="34"/>
      <c r="BM21" s="34"/>
      <c r="BN21" s="34"/>
      <c r="BO21" s="34"/>
      <c r="BP21" s="13">
        <v>10908</v>
      </c>
      <c r="BQ21" s="34">
        <f t="shared" si="9"/>
        <v>102.3264540337711</v>
      </c>
      <c r="BR21" s="34"/>
      <c r="BS21" s="34"/>
      <c r="BT21" s="34"/>
      <c r="BU21" s="34"/>
      <c r="BV21" s="34"/>
      <c r="BW21" s="34"/>
      <c r="BX21" s="13">
        <v>10059</v>
      </c>
      <c r="BY21" s="34">
        <f t="shared" si="10"/>
        <v>100.30913442361388</v>
      </c>
      <c r="BZ21" s="34"/>
      <c r="CA21" s="34"/>
      <c r="CB21" s="34"/>
      <c r="CC21" s="34"/>
      <c r="CD21" s="34"/>
      <c r="CE21" s="34"/>
      <c r="CF21" s="13">
        <v>76149</v>
      </c>
      <c r="CG21" s="34">
        <f t="shared" si="8"/>
        <v>106.0511949195031</v>
      </c>
      <c r="CH21" s="34"/>
      <c r="CI21" s="34"/>
      <c r="CJ21" s="34"/>
      <c r="CK21" s="34"/>
      <c r="CL21" s="34"/>
      <c r="CM21" s="34"/>
      <c r="CN21" s="13">
        <v>838</v>
      </c>
      <c r="CO21" s="34">
        <f t="shared" si="11"/>
        <v>86.749482401656323</v>
      </c>
      <c r="CP21" s="46"/>
      <c r="CQ21" s="34"/>
      <c r="CR21" s="34"/>
      <c r="CS21" s="34"/>
      <c r="CT21" s="34"/>
      <c r="CU21" s="58"/>
      <c r="CV21" s="66"/>
    </row>
    <row r="22" spans="2:100" ht="12" customHeight="1">
      <c r="B22" s="9">
        <v>2004</v>
      </c>
      <c r="C22" s="14">
        <v>16</v>
      </c>
      <c r="D22" s="11">
        <v>2095650</v>
      </c>
      <c r="E22" s="34">
        <f t="shared" si="0"/>
        <v>99.792857142857144</v>
      </c>
      <c r="F22" s="34"/>
      <c r="G22" s="34"/>
      <c r="H22" s="34"/>
      <c r="I22" s="34"/>
      <c r="J22" s="34"/>
      <c r="K22" s="34"/>
      <c r="L22" s="13">
        <v>1760313</v>
      </c>
      <c r="M22" s="34">
        <f t="shared" si="1"/>
        <v>97.728928170906386</v>
      </c>
      <c r="N22" s="34"/>
      <c r="O22" s="34"/>
      <c r="P22" s="34"/>
      <c r="Q22" s="34"/>
      <c r="R22" s="34"/>
      <c r="S22" s="34"/>
      <c r="T22" s="13">
        <v>335337</v>
      </c>
      <c r="U22" s="34">
        <f t="shared" si="2"/>
        <v>112.2354240578352</v>
      </c>
      <c r="V22" s="34"/>
      <c r="W22" s="34"/>
      <c r="X22" s="34"/>
      <c r="Y22" s="34"/>
      <c r="Z22" s="34"/>
      <c r="AA22" s="34"/>
      <c r="AB22" s="13">
        <v>86211</v>
      </c>
      <c r="AC22" s="34">
        <f t="shared" si="3"/>
        <v>106.23267162027281</v>
      </c>
      <c r="AD22" s="34"/>
      <c r="AE22" s="34"/>
      <c r="AF22" s="34"/>
      <c r="AG22" s="34"/>
      <c r="AH22" s="34"/>
      <c r="AI22" s="34"/>
      <c r="AJ22" s="13">
        <v>96872</v>
      </c>
      <c r="AK22" s="34">
        <f t="shared" si="4"/>
        <v>109.0900900900901</v>
      </c>
      <c r="AL22" s="34"/>
      <c r="AM22" s="34"/>
      <c r="AN22" s="34"/>
      <c r="AO22" s="34"/>
      <c r="AP22" s="34"/>
      <c r="AQ22" s="34"/>
      <c r="AR22" s="13">
        <v>4177</v>
      </c>
      <c r="AS22" s="34">
        <f t="shared" si="5"/>
        <v>90.922942969090116</v>
      </c>
      <c r="AT22" s="34"/>
      <c r="AU22" s="34"/>
      <c r="AV22" s="34"/>
      <c r="AW22" s="34"/>
      <c r="AX22" s="34"/>
      <c r="AY22" s="34"/>
      <c r="AZ22" s="13">
        <v>32253</v>
      </c>
      <c r="BA22" s="34">
        <f t="shared" si="6"/>
        <v>132.10321523653491</v>
      </c>
      <c r="BB22" s="34"/>
      <c r="BC22" s="34"/>
      <c r="BD22" s="34"/>
      <c r="BE22" s="34"/>
      <c r="BF22" s="34"/>
      <c r="BG22" s="34"/>
      <c r="BH22" s="13">
        <v>2906</v>
      </c>
      <c r="BI22" s="34">
        <f t="shared" si="7"/>
        <v>155.90128755364807</v>
      </c>
      <c r="BJ22" s="34"/>
      <c r="BK22" s="34"/>
      <c r="BL22" s="34"/>
      <c r="BM22" s="34"/>
      <c r="BN22" s="34"/>
      <c r="BO22" s="34"/>
      <c r="BP22" s="13">
        <v>12407</v>
      </c>
      <c r="BQ22" s="34">
        <f t="shared" si="9"/>
        <v>113.74220755408875</v>
      </c>
      <c r="BR22" s="34"/>
      <c r="BS22" s="34"/>
      <c r="BT22" s="34"/>
      <c r="BU22" s="34"/>
      <c r="BV22" s="34"/>
      <c r="BW22" s="34"/>
      <c r="BX22" s="13">
        <v>10037</v>
      </c>
      <c r="BY22" s="34">
        <f t="shared" si="10"/>
        <v>99.781290386718354</v>
      </c>
      <c r="BZ22" s="34"/>
      <c r="CA22" s="34"/>
      <c r="CB22" s="34"/>
      <c r="CC22" s="34"/>
      <c r="CD22" s="34"/>
      <c r="CE22" s="34"/>
      <c r="CF22" s="13">
        <v>88798</v>
      </c>
      <c r="CG22" s="34">
        <f t="shared" si="8"/>
        <v>116.61085503420925</v>
      </c>
      <c r="CH22" s="34"/>
      <c r="CI22" s="34"/>
      <c r="CJ22" s="34"/>
      <c r="CK22" s="34"/>
      <c r="CL22" s="34"/>
      <c r="CM22" s="34"/>
      <c r="CN22" s="13">
        <v>1676</v>
      </c>
      <c r="CO22" s="34">
        <f t="shared" si="11"/>
        <v>200</v>
      </c>
      <c r="CP22" s="46"/>
      <c r="CQ22" s="34"/>
      <c r="CR22" s="34"/>
      <c r="CS22" s="34"/>
      <c r="CT22" s="34"/>
      <c r="CU22" s="58"/>
      <c r="CV22" s="66"/>
    </row>
    <row r="23" spans="2:100" ht="12" customHeight="1">
      <c r="B23" s="15">
        <v>2005</v>
      </c>
      <c r="C23" s="16">
        <v>17</v>
      </c>
      <c r="D23" s="36">
        <v>2050000</v>
      </c>
      <c r="E23" s="37">
        <f t="shared" si="0"/>
        <v>97.821678238255444</v>
      </c>
      <c r="F23" s="37"/>
      <c r="G23" s="37"/>
      <c r="H23" s="37"/>
      <c r="I23" s="37"/>
      <c r="J23" s="37"/>
      <c r="K23" s="37"/>
      <c r="L23" s="38">
        <v>1712377</v>
      </c>
      <c r="M23" s="37">
        <f t="shared" si="1"/>
        <v>97.27684792420439</v>
      </c>
      <c r="N23" s="37"/>
      <c r="O23" s="37"/>
      <c r="P23" s="37"/>
      <c r="Q23" s="37"/>
      <c r="R23" s="37"/>
      <c r="S23" s="37"/>
      <c r="T23" s="38">
        <v>337623</v>
      </c>
      <c r="U23" s="37">
        <f t="shared" si="2"/>
        <v>100.68170228754954</v>
      </c>
      <c r="V23" s="37"/>
      <c r="W23" s="37"/>
      <c r="X23" s="37"/>
      <c r="Y23" s="37"/>
      <c r="Z23" s="37"/>
      <c r="AA23" s="37"/>
      <c r="AB23" s="38">
        <v>84691</v>
      </c>
      <c r="AC23" s="37">
        <f t="shared" si="3"/>
        <v>98.236883924325198</v>
      </c>
      <c r="AD23" s="37"/>
      <c r="AE23" s="37"/>
      <c r="AF23" s="37"/>
      <c r="AG23" s="37"/>
      <c r="AH23" s="37"/>
      <c r="AI23" s="37"/>
      <c r="AJ23" s="38">
        <v>94006</v>
      </c>
      <c r="AK23" s="37">
        <f t="shared" si="4"/>
        <v>97.041456767693447</v>
      </c>
      <c r="AL23" s="37"/>
      <c r="AM23" s="37"/>
      <c r="AN23" s="37"/>
      <c r="AO23" s="37"/>
      <c r="AP23" s="37"/>
      <c r="AQ23" s="37"/>
      <c r="AR23" s="38">
        <v>3336</v>
      </c>
      <c r="AS23" s="37">
        <f t="shared" si="5"/>
        <v>79.865932487431166</v>
      </c>
      <c r="AT23" s="37"/>
      <c r="AU23" s="37"/>
      <c r="AV23" s="37"/>
      <c r="AW23" s="37"/>
      <c r="AX23" s="37"/>
      <c r="AY23" s="37"/>
      <c r="AZ23" s="38">
        <v>32631</v>
      </c>
      <c r="BA23" s="37">
        <f t="shared" si="6"/>
        <v>101.17198400148824</v>
      </c>
      <c r="BB23" s="37"/>
      <c r="BC23" s="37"/>
      <c r="BD23" s="37"/>
      <c r="BE23" s="37"/>
      <c r="BF23" s="37"/>
      <c r="BG23" s="37"/>
      <c r="BH23" s="38">
        <v>3162</v>
      </c>
      <c r="BI23" s="37">
        <f t="shared" si="7"/>
        <v>108.80935994494149</v>
      </c>
      <c r="BJ23" s="37"/>
      <c r="BK23" s="37"/>
      <c r="BL23" s="37"/>
      <c r="BM23" s="37"/>
      <c r="BN23" s="37"/>
      <c r="BO23" s="37"/>
      <c r="BP23" s="38">
        <v>12363</v>
      </c>
      <c r="BQ23" s="37">
        <f t="shared" si="9"/>
        <v>99.645361489481743</v>
      </c>
      <c r="BR23" s="37"/>
      <c r="BS23" s="37"/>
      <c r="BT23" s="37"/>
      <c r="BU23" s="37"/>
      <c r="BV23" s="37"/>
      <c r="BW23" s="37"/>
      <c r="BX23" s="38">
        <v>9202</v>
      </c>
      <c r="BY23" s="37">
        <f t="shared" si="10"/>
        <v>91.680781109893388</v>
      </c>
      <c r="BZ23" s="37"/>
      <c r="CA23" s="37"/>
      <c r="CB23" s="37"/>
      <c r="CC23" s="37"/>
      <c r="CD23" s="37"/>
      <c r="CE23" s="37"/>
      <c r="CF23" s="38">
        <v>96195</v>
      </c>
      <c r="CG23" s="37">
        <f t="shared" si="8"/>
        <v>108.33014257077862</v>
      </c>
      <c r="CH23" s="37"/>
      <c r="CI23" s="37"/>
      <c r="CJ23" s="37"/>
      <c r="CK23" s="37"/>
      <c r="CL23" s="37"/>
      <c r="CM23" s="37"/>
      <c r="CN23" s="38">
        <v>2037</v>
      </c>
      <c r="CO23" s="37">
        <f t="shared" si="11"/>
        <v>121.53937947494033</v>
      </c>
      <c r="CP23" s="47"/>
      <c r="CQ23" s="37"/>
      <c r="CR23" s="37"/>
      <c r="CS23" s="37"/>
      <c r="CT23" s="37"/>
      <c r="CU23" s="59"/>
      <c r="CV23" s="66"/>
    </row>
    <row r="24" spans="2:100" ht="12" customHeight="1">
      <c r="B24" s="17">
        <v>2006</v>
      </c>
      <c r="C24" s="18">
        <v>18</v>
      </c>
      <c r="D24" s="40">
        <v>2030000</v>
      </c>
      <c r="E24" s="41">
        <f t="shared" si="0"/>
        <v>99.024390243902445</v>
      </c>
      <c r="F24" s="41"/>
      <c r="G24" s="41"/>
      <c r="H24" s="41"/>
      <c r="I24" s="41"/>
      <c r="J24" s="41"/>
      <c r="K24" s="41"/>
      <c r="L24" s="42">
        <v>1671672</v>
      </c>
      <c r="M24" s="41">
        <f t="shared" si="1"/>
        <v>97.622894958294808</v>
      </c>
      <c r="N24" s="41"/>
      <c r="O24" s="41"/>
      <c r="P24" s="41"/>
      <c r="Q24" s="41"/>
      <c r="R24" s="41"/>
      <c r="S24" s="41"/>
      <c r="T24" s="42">
        <v>358328</v>
      </c>
      <c r="U24" s="41">
        <f t="shared" si="2"/>
        <v>106.1325798301656</v>
      </c>
      <c r="V24" s="41"/>
      <c r="W24" s="41"/>
      <c r="X24" s="41"/>
      <c r="Y24" s="41"/>
      <c r="Z24" s="41"/>
      <c r="AA24" s="41"/>
      <c r="AB24" s="42">
        <v>94248</v>
      </c>
      <c r="AC24" s="41">
        <f t="shared" si="3"/>
        <v>111.28455207755252</v>
      </c>
      <c r="AD24" s="41"/>
      <c r="AE24" s="41"/>
      <c r="AF24" s="41"/>
      <c r="AG24" s="41"/>
      <c r="AH24" s="41"/>
      <c r="AI24" s="41"/>
      <c r="AJ24" s="42">
        <v>98274</v>
      </c>
      <c r="AK24" s="41">
        <f t="shared" si="4"/>
        <v>104.54013573601686</v>
      </c>
      <c r="AL24" s="41"/>
      <c r="AM24" s="41"/>
      <c r="AN24" s="41"/>
      <c r="AO24" s="41"/>
      <c r="AP24" s="41"/>
      <c r="AQ24" s="41"/>
      <c r="AR24" s="42">
        <v>3715</v>
      </c>
      <c r="AS24" s="41">
        <f t="shared" si="5"/>
        <v>111.36091127098322</v>
      </c>
      <c r="AT24" s="41"/>
      <c r="AU24" s="41"/>
      <c r="AV24" s="41"/>
      <c r="AW24" s="41"/>
      <c r="AX24" s="41"/>
      <c r="AY24" s="41"/>
      <c r="AZ24" s="42">
        <v>33831</v>
      </c>
      <c r="BA24" s="41">
        <f t="shared" si="6"/>
        <v>103.67748460053323</v>
      </c>
      <c r="BB24" s="41"/>
      <c r="BC24" s="41"/>
      <c r="BD24" s="41"/>
      <c r="BE24" s="41"/>
      <c r="BF24" s="41"/>
      <c r="BG24" s="41"/>
      <c r="BH24" s="42">
        <v>1798</v>
      </c>
      <c r="BI24" s="41">
        <f t="shared" si="7"/>
        <v>56.862745098039213</v>
      </c>
      <c r="BJ24" s="41"/>
      <c r="BK24" s="41"/>
      <c r="BL24" s="41"/>
      <c r="BM24" s="41"/>
      <c r="BN24" s="41"/>
      <c r="BO24" s="41"/>
      <c r="BP24" s="42">
        <v>13907</v>
      </c>
      <c r="BQ24" s="41">
        <f t="shared" si="9"/>
        <v>112.48887810402006</v>
      </c>
      <c r="BR24" s="41"/>
      <c r="BS24" s="41"/>
      <c r="BT24" s="41"/>
      <c r="BU24" s="41"/>
      <c r="BV24" s="41"/>
      <c r="BW24" s="41"/>
      <c r="BX24" s="42">
        <v>12330</v>
      </c>
      <c r="BY24" s="41">
        <f t="shared" si="10"/>
        <v>133.99261030210823</v>
      </c>
      <c r="BZ24" s="41"/>
      <c r="CA24" s="41"/>
      <c r="CB24" s="41"/>
      <c r="CC24" s="41"/>
      <c r="CD24" s="41"/>
      <c r="CE24" s="41"/>
      <c r="CF24" s="42">
        <v>99140</v>
      </c>
      <c r="CG24" s="41">
        <f t="shared" si="8"/>
        <v>103.06148968241592</v>
      </c>
      <c r="CH24" s="41"/>
      <c r="CI24" s="41"/>
      <c r="CJ24" s="41"/>
      <c r="CK24" s="41"/>
      <c r="CL24" s="41"/>
      <c r="CM24" s="41"/>
      <c r="CN24" s="42">
        <v>1084</v>
      </c>
      <c r="CO24" s="41">
        <f t="shared" si="11"/>
        <v>53.215513009327445</v>
      </c>
      <c r="CP24" s="48"/>
      <c r="CQ24" s="41"/>
      <c r="CR24" s="41"/>
      <c r="CS24" s="41"/>
      <c r="CT24" s="41"/>
      <c r="CU24" s="60"/>
      <c r="CV24" s="66"/>
    </row>
    <row r="25" spans="2:100" ht="12" customHeight="1">
      <c r="B25" s="9">
        <v>2007</v>
      </c>
      <c r="C25" s="14">
        <v>19</v>
      </c>
      <c r="D25" s="11">
        <v>1961399</v>
      </c>
      <c r="E25" s="34">
        <f t="shared" si="0"/>
        <v>96.620640394088682</v>
      </c>
      <c r="F25" s="34"/>
      <c r="G25" s="34"/>
      <c r="H25" s="34"/>
      <c r="I25" s="34"/>
      <c r="J25" s="34"/>
      <c r="K25" s="34"/>
      <c r="L25" s="13">
        <v>1614863</v>
      </c>
      <c r="M25" s="34">
        <f t="shared" si="1"/>
        <v>96.601665877038073</v>
      </c>
      <c r="N25" s="34"/>
      <c r="O25" s="34"/>
      <c r="P25" s="34"/>
      <c r="Q25" s="34"/>
      <c r="R25" s="34"/>
      <c r="S25" s="34"/>
      <c r="T25" s="13">
        <v>346536</v>
      </c>
      <c r="U25" s="34">
        <f t="shared" si="2"/>
        <v>96.709160322386197</v>
      </c>
      <c r="V25" s="34"/>
      <c r="W25" s="34"/>
      <c r="X25" s="34"/>
      <c r="Y25" s="34"/>
      <c r="Z25" s="34"/>
      <c r="AA25" s="34"/>
      <c r="AB25" s="13">
        <v>89916</v>
      </c>
      <c r="AC25" s="34">
        <f t="shared" si="3"/>
        <v>95.403615991851282</v>
      </c>
      <c r="AD25" s="34"/>
      <c r="AE25" s="34"/>
      <c r="AF25" s="34"/>
      <c r="AG25" s="34"/>
      <c r="AH25" s="34"/>
      <c r="AI25" s="34"/>
      <c r="AJ25" s="13">
        <v>97182</v>
      </c>
      <c r="AK25" s="34">
        <f t="shared" si="4"/>
        <v>98.888821051346227</v>
      </c>
      <c r="AL25" s="34"/>
      <c r="AM25" s="34"/>
      <c r="AN25" s="34"/>
      <c r="AO25" s="34"/>
      <c r="AP25" s="34"/>
      <c r="AQ25" s="34"/>
      <c r="AR25" s="13">
        <v>2859</v>
      </c>
      <c r="AS25" s="34">
        <f t="shared" si="5"/>
        <v>76.958277254374167</v>
      </c>
      <c r="AT25" s="34"/>
      <c r="AU25" s="34"/>
      <c r="AV25" s="34"/>
      <c r="AW25" s="34"/>
      <c r="AX25" s="34"/>
      <c r="AY25" s="34"/>
      <c r="AZ25" s="13">
        <v>31122</v>
      </c>
      <c r="BA25" s="34">
        <f t="shared" si="6"/>
        <v>91.992551210428303</v>
      </c>
      <c r="BB25" s="34"/>
      <c r="BC25" s="34"/>
      <c r="BD25" s="34"/>
      <c r="BE25" s="34"/>
      <c r="BF25" s="34"/>
      <c r="BG25" s="34"/>
      <c r="BH25" s="13">
        <v>2147</v>
      </c>
      <c r="BI25" s="34">
        <f t="shared" si="7"/>
        <v>119.41045606229143</v>
      </c>
      <c r="BJ25" s="34"/>
      <c r="BK25" s="34"/>
      <c r="BL25" s="34"/>
      <c r="BM25" s="34"/>
      <c r="BN25" s="34"/>
      <c r="BO25" s="34"/>
      <c r="BP25" s="13">
        <v>14413</v>
      </c>
      <c r="BQ25" s="34">
        <f t="shared" si="9"/>
        <v>103.63845545408788</v>
      </c>
      <c r="BR25" s="34"/>
      <c r="BS25" s="34"/>
      <c r="BT25" s="34"/>
      <c r="BU25" s="34"/>
      <c r="BV25" s="34"/>
      <c r="BW25" s="34"/>
      <c r="BX25" s="13">
        <v>11665</v>
      </c>
      <c r="BY25" s="34">
        <f t="shared" si="10"/>
        <v>94.60665044606651</v>
      </c>
      <c r="BZ25" s="34"/>
      <c r="CA25" s="34"/>
      <c r="CB25" s="34"/>
      <c r="CC25" s="34"/>
      <c r="CD25" s="34"/>
      <c r="CE25" s="34"/>
      <c r="CF25" s="13">
        <v>96623</v>
      </c>
      <c r="CG25" s="34">
        <f t="shared" si="8"/>
        <v>97.461166027839425</v>
      </c>
      <c r="CH25" s="34"/>
      <c r="CI25" s="34"/>
      <c r="CJ25" s="34"/>
      <c r="CK25" s="34"/>
      <c r="CL25" s="34"/>
      <c r="CM25" s="34"/>
      <c r="CN25" s="13">
        <v>609</v>
      </c>
      <c r="CO25" s="34">
        <f t="shared" si="11"/>
        <v>56.180811808118079</v>
      </c>
      <c r="CP25" s="46"/>
      <c r="CQ25" s="34"/>
      <c r="CR25" s="34"/>
      <c r="CS25" s="34"/>
      <c r="CT25" s="34"/>
      <c r="CU25" s="58"/>
      <c r="CV25" s="66"/>
    </row>
    <row r="26" spans="2:100" ht="12" customHeight="1">
      <c r="B26" s="9">
        <v>2008</v>
      </c>
      <c r="C26" s="14">
        <v>20</v>
      </c>
      <c r="D26" s="11">
        <v>1844030</v>
      </c>
      <c r="E26" s="34">
        <f t="shared" si="0"/>
        <v>94.016056906320429</v>
      </c>
      <c r="F26" s="34"/>
      <c r="G26" s="34"/>
      <c r="H26" s="34"/>
      <c r="I26" s="34"/>
      <c r="J26" s="34"/>
      <c r="K26" s="34"/>
      <c r="L26" s="13">
        <v>1530440</v>
      </c>
      <c r="M26" s="34">
        <f t="shared" si="1"/>
        <v>94.772126180363287</v>
      </c>
      <c r="N26" s="34"/>
      <c r="O26" s="34"/>
      <c r="P26" s="34"/>
      <c r="Q26" s="34"/>
      <c r="R26" s="34"/>
      <c r="S26" s="34"/>
      <c r="T26" s="13">
        <v>313589</v>
      </c>
      <c r="U26" s="34">
        <f t="shared" si="2"/>
        <v>90.492474086386409</v>
      </c>
      <c r="V26" s="34"/>
      <c r="W26" s="34"/>
      <c r="X26" s="34"/>
      <c r="Y26" s="34"/>
      <c r="Z26" s="34"/>
      <c r="AA26" s="34"/>
      <c r="AB26" s="13">
        <v>80394</v>
      </c>
      <c r="AC26" s="34">
        <f t="shared" si="3"/>
        <v>89.410116108367816</v>
      </c>
      <c r="AD26" s="34"/>
      <c r="AE26" s="34"/>
      <c r="AF26" s="34"/>
      <c r="AG26" s="34"/>
      <c r="AH26" s="34"/>
      <c r="AI26" s="34"/>
      <c r="AJ26" s="13">
        <v>96023</v>
      </c>
      <c r="AK26" s="34">
        <f t="shared" si="4"/>
        <v>98.807392315449363</v>
      </c>
      <c r="AL26" s="34"/>
      <c r="AM26" s="34"/>
      <c r="AN26" s="34"/>
      <c r="AO26" s="34"/>
      <c r="AP26" s="34"/>
      <c r="AQ26" s="34"/>
      <c r="AR26" s="13">
        <v>2294</v>
      </c>
      <c r="AS26" s="34">
        <f t="shared" si="5"/>
        <v>80.237845400489675</v>
      </c>
      <c r="AT26" s="34"/>
      <c r="AU26" s="34"/>
      <c r="AV26" s="34"/>
      <c r="AW26" s="34"/>
      <c r="AX26" s="34"/>
      <c r="AY26" s="34"/>
      <c r="AZ26" s="13">
        <v>24182</v>
      </c>
      <c r="BA26" s="34">
        <f t="shared" si="6"/>
        <v>77.700661911188234</v>
      </c>
      <c r="BB26" s="34"/>
      <c r="BC26" s="34"/>
      <c r="BD26" s="34"/>
      <c r="BE26" s="34"/>
      <c r="BF26" s="34"/>
      <c r="BG26" s="34"/>
      <c r="BH26" s="13">
        <v>1521</v>
      </c>
      <c r="BI26" s="34">
        <f t="shared" si="7"/>
        <v>70.843036795528647</v>
      </c>
      <c r="BJ26" s="34"/>
      <c r="BK26" s="34"/>
      <c r="BL26" s="34"/>
      <c r="BM26" s="34"/>
      <c r="BN26" s="34"/>
      <c r="BO26" s="34"/>
      <c r="BP26" s="13">
        <v>14158</v>
      </c>
      <c r="BQ26" s="34">
        <f t="shared" si="9"/>
        <v>98.230763893707078</v>
      </c>
      <c r="BR26" s="34"/>
      <c r="BS26" s="34"/>
      <c r="BT26" s="34"/>
      <c r="BU26" s="34"/>
      <c r="BV26" s="34"/>
      <c r="BW26" s="34"/>
      <c r="BX26" s="13">
        <v>11286</v>
      </c>
      <c r="BY26" s="34">
        <f t="shared" si="10"/>
        <v>96.750964423489066</v>
      </c>
      <c r="BZ26" s="34"/>
      <c r="CA26" s="34"/>
      <c r="CB26" s="34"/>
      <c r="CC26" s="34"/>
      <c r="CD26" s="34"/>
      <c r="CE26" s="34"/>
      <c r="CF26" s="13">
        <v>83631</v>
      </c>
      <c r="CG26" s="34">
        <f t="shared" si="8"/>
        <v>86.553926083851678</v>
      </c>
      <c r="CH26" s="34"/>
      <c r="CI26" s="34"/>
      <c r="CJ26" s="34"/>
      <c r="CK26" s="34"/>
      <c r="CL26" s="34"/>
      <c r="CM26" s="34"/>
      <c r="CN26" s="13">
        <v>101</v>
      </c>
      <c r="CO26" s="34">
        <f t="shared" si="11"/>
        <v>16.58456486042693</v>
      </c>
      <c r="CP26" s="46"/>
      <c r="CQ26" s="34"/>
      <c r="CR26" s="34"/>
      <c r="CS26" s="34"/>
      <c r="CT26" s="34"/>
      <c r="CU26" s="58"/>
      <c r="CV26" s="66"/>
    </row>
    <row r="27" spans="2:100" ht="12" customHeight="1">
      <c r="B27" s="9">
        <v>2009</v>
      </c>
      <c r="C27" s="14">
        <v>21</v>
      </c>
      <c r="D27" s="11">
        <v>1950000</v>
      </c>
      <c r="E27" s="34">
        <f t="shared" si="0"/>
        <v>105.74665271172378</v>
      </c>
      <c r="F27" s="34"/>
      <c r="G27" s="34"/>
      <c r="H27" s="34"/>
      <c r="I27" s="34"/>
      <c r="J27" s="34"/>
      <c r="K27" s="34"/>
      <c r="L27" s="13">
        <v>1629913</v>
      </c>
      <c r="M27" s="34">
        <f t="shared" si="1"/>
        <v>106.4996340921565</v>
      </c>
      <c r="N27" s="34"/>
      <c r="O27" s="34"/>
      <c r="P27" s="34"/>
      <c r="Q27" s="34"/>
      <c r="R27" s="34"/>
      <c r="S27" s="34"/>
      <c r="T27" s="13">
        <v>320087</v>
      </c>
      <c r="U27" s="34">
        <f t="shared" si="2"/>
        <v>102.07213900997803</v>
      </c>
      <c r="V27" s="34"/>
      <c r="W27" s="34"/>
      <c r="X27" s="34"/>
      <c r="Y27" s="34"/>
      <c r="Z27" s="34"/>
      <c r="AA27" s="34"/>
      <c r="AB27" s="13">
        <v>84094</v>
      </c>
      <c r="AC27" s="34">
        <f t="shared" si="3"/>
        <v>104.60233350747568</v>
      </c>
      <c r="AD27" s="34"/>
      <c r="AE27" s="34"/>
      <c r="AF27" s="34"/>
      <c r="AG27" s="34"/>
      <c r="AH27" s="34"/>
      <c r="AI27" s="34"/>
      <c r="AJ27" s="13">
        <v>102668</v>
      </c>
      <c r="AK27" s="34">
        <f t="shared" si="4"/>
        <v>106.92021703133625</v>
      </c>
      <c r="AL27" s="34"/>
      <c r="AM27" s="34"/>
      <c r="AN27" s="34"/>
      <c r="AO27" s="34"/>
      <c r="AP27" s="34"/>
      <c r="AQ27" s="34"/>
      <c r="AR27" s="13">
        <v>2560</v>
      </c>
      <c r="AS27" s="34">
        <f t="shared" si="5"/>
        <v>111.5954664341761</v>
      </c>
      <c r="AT27" s="34"/>
      <c r="AU27" s="34"/>
      <c r="AV27" s="34"/>
      <c r="AW27" s="34"/>
      <c r="AX27" s="34"/>
      <c r="AY27" s="34"/>
      <c r="AZ27" s="13">
        <v>25004</v>
      </c>
      <c r="BA27" s="34">
        <f t="shared" si="6"/>
        <v>103.39922256223637</v>
      </c>
      <c r="BB27" s="34"/>
      <c r="BC27" s="34"/>
      <c r="BD27" s="34"/>
      <c r="BE27" s="34"/>
      <c r="BF27" s="34"/>
      <c r="BG27" s="34"/>
      <c r="BH27" s="13">
        <v>1573</v>
      </c>
      <c r="BI27" s="34">
        <f t="shared" si="7"/>
        <v>103.41880341880344</v>
      </c>
      <c r="BJ27" s="34"/>
      <c r="BK27" s="34"/>
      <c r="BL27" s="34"/>
      <c r="BM27" s="34"/>
      <c r="BN27" s="34"/>
      <c r="BO27" s="34"/>
      <c r="BP27" s="13">
        <v>14068</v>
      </c>
      <c r="BQ27" s="34">
        <f t="shared" si="9"/>
        <v>99.364316993925698</v>
      </c>
      <c r="BR27" s="34"/>
      <c r="BS27" s="34"/>
      <c r="BT27" s="34"/>
      <c r="BU27" s="34"/>
      <c r="BV27" s="34"/>
      <c r="BW27" s="34"/>
      <c r="BX27" s="13">
        <v>10940</v>
      </c>
      <c r="BY27" s="34">
        <f t="shared" si="10"/>
        <v>96.934254828991669</v>
      </c>
      <c r="BZ27" s="34"/>
      <c r="CA27" s="34"/>
      <c r="CB27" s="34"/>
      <c r="CC27" s="34"/>
      <c r="CD27" s="34"/>
      <c r="CE27" s="34"/>
      <c r="CF27" s="13">
        <v>79146</v>
      </c>
      <c r="CG27" s="34">
        <f t="shared" si="8"/>
        <v>94.637156078487635</v>
      </c>
      <c r="CH27" s="34"/>
      <c r="CI27" s="34"/>
      <c r="CJ27" s="34"/>
      <c r="CK27" s="34"/>
      <c r="CL27" s="34"/>
      <c r="CM27" s="34"/>
      <c r="CN27" s="13">
        <v>34</v>
      </c>
      <c r="CO27" s="34">
        <f t="shared" si="11"/>
        <v>33.663366336633665</v>
      </c>
      <c r="CP27" s="46"/>
      <c r="CQ27" s="34"/>
      <c r="CR27" s="34"/>
      <c r="CS27" s="34"/>
      <c r="CT27" s="34"/>
      <c r="CU27" s="58"/>
      <c r="CV27" s="66"/>
    </row>
    <row r="28" spans="2:100" ht="12" customHeight="1">
      <c r="B28" s="15">
        <v>2010</v>
      </c>
      <c r="C28" s="16">
        <v>22</v>
      </c>
      <c r="D28" s="36">
        <v>1797177</v>
      </c>
      <c r="E28" s="37">
        <f t="shared" si="0"/>
        <v>92.162923076923079</v>
      </c>
      <c r="F28" s="37"/>
      <c r="G28" s="37"/>
      <c r="H28" s="37"/>
      <c r="I28" s="37"/>
      <c r="J28" s="37"/>
      <c r="K28" s="37"/>
      <c r="L28" s="38">
        <v>1511796</v>
      </c>
      <c r="M28" s="37">
        <f t="shared" si="1"/>
        <v>92.753171488294157</v>
      </c>
      <c r="N28" s="37"/>
      <c r="O28" s="37"/>
      <c r="P28" s="37"/>
      <c r="Q28" s="37"/>
      <c r="R28" s="37"/>
      <c r="S28" s="37"/>
      <c r="T28" s="38">
        <v>285381</v>
      </c>
      <c r="U28" s="37">
        <f t="shared" si="2"/>
        <v>89.15732285284939</v>
      </c>
      <c r="V28" s="37"/>
      <c r="W28" s="37"/>
      <c r="X28" s="37"/>
      <c r="Y28" s="37"/>
      <c r="Z28" s="37"/>
      <c r="AA28" s="37"/>
      <c r="AB28" s="38">
        <v>77400</v>
      </c>
      <c r="AC28" s="37">
        <f t="shared" si="3"/>
        <v>92.039860156491542</v>
      </c>
      <c r="AD28" s="37"/>
      <c r="AE28" s="37"/>
      <c r="AF28" s="37"/>
      <c r="AG28" s="37"/>
      <c r="AH28" s="37"/>
      <c r="AI28" s="37"/>
      <c r="AJ28" s="38">
        <v>100677</v>
      </c>
      <c r="AK28" s="37">
        <f t="shared" si="4"/>
        <v>98.060739470915962</v>
      </c>
      <c r="AL28" s="37"/>
      <c r="AM28" s="37"/>
      <c r="AN28" s="37"/>
      <c r="AO28" s="37"/>
      <c r="AP28" s="37"/>
      <c r="AQ28" s="37"/>
      <c r="AR28" s="38">
        <v>2020</v>
      </c>
      <c r="AS28" s="37">
        <f t="shared" si="5"/>
        <v>78.90625</v>
      </c>
      <c r="AT28" s="37"/>
      <c r="AU28" s="37"/>
      <c r="AV28" s="37"/>
      <c r="AW28" s="37"/>
      <c r="AX28" s="37"/>
      <c r="AY28" s="37"/>
      <c r="AZ28" s="38">
        <v>16820</v>
      </c>
      <c r="BA28" s="37">
        <f t="shared" si="6"/>
        <v>67.269236922092475</v>
      </c>
      <c r="BB28" s="37"/>
      <c r="BC28" s="37"/>
      <c r="BD28" s="37"/>
      <c r="BE28" s="37"/>
      <c r="BF28" s="37"/>
      <c r="BG28" s="37"/>
      <c r="BH28" s="38">
        <v>1024</v>
      </c>
      <c r="BI28" s="37">
        <f t="shared" si="7"/>
        <v>65.098537825810553</v>
      </c>
      <c r="BJ28" s="37"/>
      <c r="BK28" s="37"/>
      <c r="BL28" s="37"/>
      <c r="BM28" s="37"/>
      <c r="BN28" s="37"/>
      <c r="BO28" s="37"/>
      <c r="BP28" s="38">
        <v>10609</v>
      </c>
      <c r="BQ28" s="37">
        <f t="shared" si="9"/>
        <v>75.412283195905601</v>
      </c>
      <c r="BR28" s="37"/>
      <c r="BS28" s="37"/>
      <c r="BT28" s="37"/>
      <c r="BU28" s="37"/>
      <c r="BV28" s="37"/>
      <c r="BW28" s="37"/>
      <c r="BX28" s="38">
        <v>8839</v>
      </c>
      <c r="BY28" s="37">
        <f t="shared" si="10"/>
        <v>80.795246800731263</v>
      </c>
      <c r="BZ28" s="37"/>
      <c r="CA28" s="37"/>
      <c r="CB28" s="37"/>
      <c r="CC28" s="37"/>
      <c r="CD28" s="37"/>
      <c r="CE28" s="37"/>
      <c r="CF28" s="38">
        <v>67958</v>
      </c>
      <c r="CG28" s="37">
        <f t="shared" si="8"/>
        <v>85.864099259596188</v>
      </c>
      <c r="CH28" s="37"/>
      <c r="CI28" s="37"/>
      <c r="CJ28" s="37"/>
      <c r="CK28" s="37"/>
      <c r="CL28" s="37"/>
      <c r="CM28" s="37"/>
      <c r="CN28" s="38">
        <v>34</v>
      </c>
      <c r="CO28" s="37">
        <f t="shared" si="11"/>
        <v>100</v>
      </c>
      <c r="CP28" s="47"/>
      <c r="CQ28" s="37"/>
      <c r="CR28" s="37"/>
      <c r="CS28" s="37"/>
      <c r="CT28" s="37"/>
      <c r="CU28" s="59"/>
      <c r="CV28" s="66"/>
    </row>
    <row r="29" spans="2:100" ht="12" customHeight="1">
      <c r="B29" s="17">
        <v>2011</v>
      </c>
      <c r="C29" s="18">
        <v>23</v>
      </c>
      <c r="D29" s="40">
        <v>1631785.956</v>
      </c>
      <c r="E29" s="41">
        <f t="shared" si="0"/>
        <v>90.797175570352834</v>
      </c>
      <c r="F29" s="41"/>
      <c r="G29" s="41"/>
      <c r="H29" s="41"/>
      <c r="I29" s="41"/>
      <c r="J29" s="41"/>
      <c r="K29" s="41"/>
      <c r="L29" s="42">
        <v>1360789.54</v>
      </c>
      <c r="M29" s="41">
        <f t="shared" si="1"/>
        <v>90.011452603393579</v>
      </c>
      <c r="N29" s="41"/>
      <c r="O29" s="41"/>
      <c r="P29" s="41"/>
      <c r="Q29" s="41"/>
      <c r="R29" s="41"/>
      <c r="S29" s="41"/>
      <c r="T29" s="42">
        <v>270996.41600000003</v>
      </c>
      <c r="U29" s="41">
        <f t="shared" si="2"/>
        <v>94.959515875268508</v>
      </c>
      <c r="V29" s="41"/>
      <c r="W29" s="41"/>
      <c r="X29" s="41"/>
      <c r="Y29" s="41"/>
      <c r="Z29" s="41"/>
      <c r="AA29" s="41"/>
      <c r="AB29" s="42">
        <v>69771.906000000003</v>
      </c>
      <c r="AC29" s="41">
        <f t="shared" si="3"/>
        <v>90.144581395348837</v>
      </c>
      <c r="AD29" s="41"/>
      <c r="AE29" s="41"/>
      <c r="AF29" s="41"/>
      <c r="AG29" s="41"/>
      <c r="AH29" s="41"/>
      <c r="AI29" s="41"/>
      <c r="AJ29" s="42">
        <v>95058.771999999997</v>
      </c>
      <c r="AK29" s="41">
        <f t="shared" si="4"/>
        <v>94.419551635428149</v>
      </c>
      <c r="AL29" s="41"/>
      <c r="AM29" s="41"/>
      <c r="AN29" s="41"/>
      <c r="AO29" s="41"/>
      <c r="AP29" s="41"/>
      <c r="AQ29" s="41"/>
      <c r="AR29" s="42">
        <v>1771.2190000000001</v>
      </c>
      <c r="AS29" s="41">
        <f t="shared" si="5"/>
        <v>87.684108910891084</v>
      </c>
      <c r="AT29" s="41"/>
      <c r="AU29" s="41"/>
      <c r="AV29" s="41"/>
      <c r="AW29" s="41"/>
      <c r="AX29" s="41"/>
      <c r="AY29" s="41"/>
      <c r="AZ29" s="42">
        <v>17663.831999999999</v>
      </c>
      <c r="BA29" s="41">
        <f t="shared" si="6"/>
        <v>105.01683709869202</v>
      </c>
      <c r="BB29" s="41"/>
      <c r="BC29" s="41"/>
      <c r="BD29" s="41"/>
      <c r="BE29" s="41"/>
      <c r="BF29" s="41"/>
      <c r="BG29" s="41"/>
      <c r="BH29" s="42">
        <v>1081.5899999999999</v>
      </c>
      <c r="BI29" s="41">
        <f t="shared" si="7"/>
        <v>105.62402343749999</v>
      </c>
      <c r="BJ29" s="41"/>
      <c r="BK29" s="41"/>
      <c r="BL29" s="41"/>
      <c r="BM29" s="41"/>
      <c r="BN29" s="41"/>
      <c r="BO29" s="41"/>
      <c r="BP29" s="42">
        <v>10381.558000000001</v>
      </c>
      <c r="BQ29" s="41">
        <f t="shared" si="9"/>
        <v>97.856141012348019</v>
      </c>
      <c r="BR29" s="41"/>
      <c r="BS29" s="41"/>
      <c r="BT29" s="41"/>
      <c r="BU29" s="41"/>
      <c r="BV29" s="41"/>
      <c r="BW29" s="41"/>
      <c r="BX29" s="42">
        <v>7507.4539999999997</v>
      </c>
      <c r="BY29" s="41">
        <f t="shared" si="10"/>
        <v>84.935558321077039</v>
      </c>
      <c r="BZ29" s="41"/>
      <c r="CA29" s="41"/>
      <c r="CB29" s="41"/>
      <c r="CC29" s="41"/>
      <c r="CD29" s="41"/>
      <c r="CE29" s="41"/>
      <c r="CF29" s="42">
        <v>67692.563999999998</v>
      </c>
      <c r="CG29" s="41">
        <f t="shared" si="8"/>
        <v>99.609411695458959</v>
      </c>
      <c r="CH29" s="41"/>
      <c r="CI29" s="41"/>
      <c r="CJ29" s="41"/>
      <c r="CK29" s="41"/>
      <c r="CL29" s="41"/>
      <c r="CM29" s="41"/>
      <c r="CN29" s="42">
        <v>67.521000000000001</v>
      </c>
      <c r="CO29" s="41">
        <f t="shared" si="11"/>
        <v>198.59117647058824</v>
      </c>
      <c r="CP29" s="48"/>
      <c r="CQ29" s="41"/>
      <c r="CR29" s="41"/>
      <c r="CS29" s="41"/>
      <c r="CT29" s="41"/>
      <c r="CU29" s="60"/>
      <c r="CV29" s="66"/>
    </row>
    <row r="30" spans="2:100" ht="12" customHeight="1">
      <c r="B30" s="9">
        <v>2012</v>
      </c>
      <c r="C30" s="10">
        <v>24</v>
      </c>
      <c r="D30" s="11">
        <v>1745158.4310000001</v>
      </c>
      <c r="E30" s="34">
        <f t="shared" si="0"/>
        <v>106.94775405947911</v>
      </c>
      <c r="F30" s="34"/>
      <c r="G30" s="34"/>
      <c r="H30" s="34"/>
      <c r="I30" s="34"/>
      <c r="J30" s="34"/>
      <c r="K30" s="34"/>
      <c r="L30" s="13">
        <v>1420944.808</v>
      </c>
      <c r="M30" s="34">
        <f t="shared" si="1"/>
        <v>104.42061510849061</v>
      </c>
      <c r="N30" s="34"/>
      <c r="O30" s="34"/>
      <c r="P30" s="34"/>
      <c r="Q30" s="34"/>
      <c r="R30" s="34"/>
      <c r="S30" s="34"/>
      <c r="T30" s="13">
        <v>324213.62300000002</v>
      </c>
      <c r="U30" s="34">
        <f t="shared" si="2"/>
        <v>119.63760546560142</v>
      </c>
      <c r="V30" s="34"/>
      <c r="W30" s="34"/>
      <c r="X30" s="34"/>
      <c r="Y30" s="34"/>
      <c r="Z30" s="34"/>
      <c r="AA30" s="34"/>
      <c r="AB30" s="13">
        <v>81989.760999999999</v>
      </c>
      <c r="AC30" s="34">
        <f t="shared" si="3"/>
        <v>117.51113836563387</v>
      </c>
      <c r="AD30" s="34"/>
      <c r="AE30" s="34"/>
      <c r="AF30" s="34"/>
      <c r="AG30" s="34"/>
      <c r="AH30" s="34"/>
      <c r="AI30" s="34"/>
      <c r="AJ30" s="13">
        <v>122160.739</v>
      </c>
      <c r="AK30" s="34">
        <f t="shared" si="4"/>
        <v>128.51074806646986</v>
      </c>
      <c r="AL30" s="34"/>
      <c r="AM30" s="34"/>
      <c r="AN30" s="34"/>
      <c r="AO30" s="34"/>
      <c r="AP30" s="34"/>
      <c r="AQ30" s="34"/>
      <c r="AR30" s="13">
        <v>2315.6120000000001</v>
      </c>
      <c r="AS30" s="34">
        <f t="shared" si="5"/>
        <v>130.7354991110642</v>
      </c>
      <c r="AT30" s="34"/>
      <c r="AU30" s="34"/>
      <c r="AV30" s="34"/>
      <c r="AW30" s="34"/>
      <c r="AX30" s="34"/>
      <c r="AY30" s="34"/>
      <c r="AZ30" s="13">
        <v>20140.686000000002</v>
      </c>
      <c r="BA30" s="34">
        <f t="shared" si="6"/>
        <v>114.02217820006442</v>
      </c>
      <c r="BB30" s="34"/>
      <c r="BC30" s="34"/>
      <c r="BD30" s="34"/>
      <c r="BE30" s="34"/>
      <c r="BF30" s="34"/>
      <c r="BG30" s="34"/>
      <c r="BH30" s="13">
        <v>2037.9739999999999</v>
      </c>
      <c r="BI30" s="34">
        <f t="shared" si="7"/>
        <v>188.42389445168689</v>
      </c>
      <c r="BJ30" s="34"/>
      <c r="BK30" s="34"/>
      <c r="BL30" s="34"/>
      <c r="BM30" s="34"/>
      <c r="BN30" s="34"/>
      <c r="BO30" s="34"/>
      <c r="BP30" s="13">
        <v>12075.772000000001</v>
      </c>
      <c r="BQ30" s="34">
        <f t="shared" si="9"/>
        <v>116.31945802354522</v>
      </c>
      <c r="BR30" s="34"/>
      <c r="BS30" s="34"/>
      <c r="BT30" s="34"/>
      <c r="BU30" s="34"/>
      <c r="BV30" s="34"/>
      <c r="BW30" s="34"/>
      <c r="BX30" s="13">
        <v>7445.3580000000002</v>
      </c>
      <c r="BY30" s="34">
        <f t="shared" si="10"/>
        <v>99.172875384917447</v>
      </c>
      <c r="BZ30" s="34"/>
      <c r="CA30" s="34"/>
      <c r="CB30" s="34"/>
      <c r="CC30" s="34"/>
      <c r="CD30" s="34"/>
      <c r="CE30" s="34"/>
      <c r="CF30" s="13">
        <v>75945.160999999993</v>
      </c>
      <c r="CG30" s="34">
        <f t="shared" si="8"/>
        <v>112.19129031661438</v>
      </c>
      <c r="CH30" s="34"/>
      <c r="CI30" s="34"/>
      <c r="CJ30" s="34"/>
      <c r="CK30" s="34"/>
      <c r="CL30" s="34"/>
      <c r="CM30" s="34"/>
      <c r="CN30" s="13">
        <v>102.56</v>
      </c>
      <c r="CO30" s="34">
        <f t="shared" si="11"/>
        <v>151.89348498985501</v>
      </c>
      <c r="CP30" s="46"/>
      <c r="CQ30" s="34"/>
      <c r="CR30" s="34"/>
      <c r="CS30" s="34"/>
      <c r="CT30" s="34"/>
      <c r="CU30" s="58"/>
      <c r="CV30" s="66"/>
    </row>
    <row r="31" spans="2:100" s="25" customFormat="1" ht="12" customHeight="1">
      <c r="B31" s="30">
        <v>2013</v>
      </c>
      <c r="C31" s="31">
        <v>25</v>
      </c>
      <c r="D31" s="43">
        <v>1602986.679</v>
      </c>
      <c r="E31" s="44">
        <f t="shared" si="0"/>
        <v>91.853361306656055</v>
      </c>
      <c r="F31" s="44"/>
      <c r="G31" s="44"/>
      <c r="H31" s="44"/>
      <c r="I31" s="44"/>
      <c r="J31" s="44"/>
      <c r="K31" s="44"/>
      <c r="L31" s="45">
        <v>1310818.9099999999</v>
      </c>
      <c r="M31" s="44">
        <f t="shared" si="1"/>
        <v>92.249811718232479</v>
      </c>
      <c r="N31" s="44"/>
      <c r="O31" s="44"/>
      <c r="P31" s="44"/>
      <c r="Q31" s="44"/>
      <c r="R31" s="44"/>
      <c r="S31" s="44"/>
      <c r="T31" s="45">
        <v>292167.76899999997</v>
      </c>
      <c r="U31" s="44">
        <f>T31/T30*100</f>
        <v>90.115821258997485</v>
      </c>
      <c r="V31" s="44"/>
      <c r="W31" s="44"/>
      <c r="X31" s="44"/>
      <c r="Y31" s="44"/>
      <c r="Z31" s="44"/>
      <c r="AA31" s="44"/>
      <c r="AB31" s="45">
        <v>70831.903000000006</v>
      </c>
      <c r="AC31" s="44">
        <f t="shared" si="3"/>
        <v>86.391156817739727</v>
      </c>
      <c r="AD31" s="44"/>
      <c r="AE31" s="44"/>
      <c r="AF31" s="44"/>
      <c r="AG31" s="44"/>
      <c r="AH31" s="44"/>
      <c r="AI31" s="44"/>
      <c r="AJ31" s="45">
        <v>112146.329</v>
      </c>
      <c r="AK31" s="44">
        <f>AJ31/AJ30*100</f>
        <v>91.802267993811</v>
      </c>
      <c r="AL31" s="44"/>
      <c r="AM31" s="44"/>
      <c r="AN31" s="44"/>
      <c r="AO31" s="44"/>
      <c r="AP31" s="44"/>
      <c r="AQ31" s="44"/>
      <c r="AR31" s="45">
        <v>1790.501</v>
      </c>
      <c r="AS31" s="44">
        <f>AR31/AR30*100</f>
        <v>77.323014391011952</v>
      </c>
      <c r="AT31" s="44"/>
      <c r="AU31" s="44"/>
      <c r="AV31" s="44"/>
      <c r="AW31" s="44"/>
      <c r="AX31" s="44"/>
      <c r="AY31" s="44"/>
      <c r="AZ31" s="45">
        <v>17331.707999999999</v>
      </c>
      <c r="BA31" s="44">
        <f t="shared" si="6"/>
        <v>86.053215863650308</v>
      </c>
      <c r="BB31" s="44"/>
      <c r="BC31" s="44"/>
      <c r="BD31" s="44"/>
      <c r="BE31" s="44"/>
      <c r="BF31" s="44"/>
      <c r="BG31" s="44"/>
      <c r="BH31" s="45">
        <v>1883.942</v>
      </c>
      <c r="BI31" s="44">
        <f t="shared" si="7"/>
        <v>92.441905539521116</v>
      </c>
      <c r="BJ31" s="44"/>
      <c r="BK31" s="44"/>
      <c r="BL31" s="44"/>
      <c r="BM31" s="44"/>
      <c r="BN31" s="44"/>
      <c r="BO31" s="44"/>
      <c r="BP31" s="45">
        <v>9907.3430000000008</v>
      </c>
      <c r="BQ31" s="44">
        <f t="shared" si="9"/>
        <v>82.043143908314931</v>
      </c>
      <c r="BR31" s="44"/>
      <c r="BS31" s="44"/>
      <c r="BT31" s="44"/>
      <c r="BU31" s="44"/>
      <c r="BV31" s="44"/>
      <c r="BW31" s="44"/>
      <c r="BX31" s="45">
        <v>5908.0420000000004</v>
      </c>
      <c r="BY31" s="44">
        <f t="shared" si="10"/>
        <v>79.352020413256156</v>
      </c>
      <c r="BZ31" s="44"/>
      <c r="CA31" s="44"/>
      <c r="CB31" s="44"/>
      <c r="CC31" s="44"/>
      <c r="CD31" s="44"/>
      <c r="CE31" s="44"/>
      <c r="CF31" s="45">
        <v>72252.201000000001</v>
      </c>
      <c r="CG31" s="44">
        <f>CF31/CF30*100</f>
        <v>95.137333371378347</v>
      </c>
      <c r="CH31" s="44"/>
      <c r="CI31" s="44"/>
      <c r="CJ31" s="44"/>
      <c r="CK31" s="44"/>
      <c r="CL31" s="44"/>
      <c r="CM31" s="44"/>
      <c r="CN31" s="45">
        <v>115.8</v>
      </c>
      <c r="CO31" s="44">
        <f>CN31/CN30*100</f>
        <v>112.90951638065523</v>
      </c>
      <c r="CP31" s="49"/>
      <c r="CQ31" s="44"/>
      <c r="CR31" s="44"/>
      <c r="CS31" s="44"/>
      <c r="CT31" s="44"/>
      <c r="CU31" s="61"/>
      <c r="CV31" s="66"/>
    </row>
    <row r="32" spans="2:100" s="25" customFormat="1" ht="12" customHeight="1">
      <c r="B32" s="9">
        <v>2014</v>
      </c>
      <c r="C32" s="10">
        <v>26</v>
      </c>
      <c r="D32" s="11">
        <v>1537298</v>
      </c>
      <c r="E32" s="34">
        <f t="shared" si="0"/>
        <v>95.902106994365113</v>
      </c>
      <c r="F32" s="35">
        <v>462457</v>
      </c>
      <c r="G32" s="12" t="s">
        <v>24</v>
      </c>
      <c r="H32" s="12"/>
      <c r="I32" s="12"/>
      <c r="J32" s="12"/>
      <c r="K32" s="12"/>
      <c r="L32" s="13">
        <v>1264030</v>
      </c>
      <c r="M32" s="34">
        <f t="shared" si="1"/>
        <v>96.43055881761731</v>
      </c>
      <c r="N32" s="35">
        <v>455326</v>
      </c>
      <c r="O32" s="12" t="s">
        <v>24</v>
      </c>
      <c r="P32" s="12"/>
      <c r="Q32" s="12"/>
      <c r="R32" s="12"/>
      <c r="S32" s="12"/>
      <c r="T32" s="13">
        <v>273268</v>
      </c>
      <c r="U32" s="34">
        <f>T32/T31*100</f>
        <v>93.531193031767998</v>
      </c>
      <c r="V32" s="35">
        <v>7131</v>
      </c>
      <c r="W32" s="12" t="s">
        <v>24</v>
      </c>
      <c r="X32" s="12"/>
      <c r="Y32" s="12"/>
      <c r="Z32" s="12"/>
      <c r="AA32" s="12"/>
      <c r="AB32" s="13">
        <v>58709</v>
      </c>
      <c r="AC32" s="34">
        <f t="shared" si="3"/>
        <v>82.884967808926433</v>
      </c>
      <c r="AD32" s="35">
        <v>3234</v>
      </c>
      <c r="AE32" s="12" t="s">
        <v>24</v>
      </c>
      <c r="AF32" s="12"/>
      <c r="AG32" s="12"/>
      <c r="AH32" s="12"/>
      <c r="AI32" s="12"/>
      <c r="AJ32" s="13">
        <v>112268</v>
      </c>
      <c r="AK32" s="34">
        <f>AJ32/AJ31*100</f>
        <v>100.10849307425838</v>
      </c>
      <c r="AL32" s="35">
        <v>712</v>
      </c>
      <c r="AM32" s="12" t="s">
        <v>21</v>
      </c>
      <c r="AN32" s="12"/>
      <c r="AO32" s="12"/>
      <c r="AP32" s="12"/>
      <c r="AQ32" s="12"/>
      <c r="AR32" s="13">
        <v>1418</v>
      </c>
      <c r="AS32" s="34">
        <f>AR32/AR31*100</f>
        <v>79.195711144534414</v>
      </c>
      <c r="AT32" s="35">
        <v>65</v>
      </c>
      <c r="AU32" s="12" t="s">
        <v>21</v>
      </c>
      <c r="AV32" s="12"/>
      <c r="AW32" s="12"/>
      <c r="AX32" s="12"/>
      <c r="AY32" s="12"/>
      <c r="AZ32" s="13">
        <v>17927</v>
      </c>
      <c r="BA32" s="34">
        <f t="shared" si="6"/>
        <v>103.43469899215935</v>
      </c>
      <c r="BB32" s="13">
        <v>1570</v>
      </c>
      <c r="BC32" s="12" t="s">
        <v>21</v>
      </c>
      <c r="BD32" s="12"/>
      <c r="BE32" s="12"/>
      <c r="BF32" s="12"/>
      <c r="BG32" s="12"/>
      <c r="BH32" s="13">
        <v>1704</v>
      </c>
      <c r="BI32" s="34">
        <f t="shared" si="7"/>
        <v>90.448644385018213</v>
      </c>
      <c r="BJ32" s="13">
        <v>14</v>
      </c>
      <c r="BK32" s="12" t="s">
        <v>21</v>
      </c>
      <c r="BL32" s="12"/>
      <c r="BM32" s="12"/>
      <c r="BN32" s="12"/>
      <c r="BO32" s="12"/>
      <c r="BP32" s="13">
        <v>8740</v>
      </c>
      <c r="BQ32" s="34">
        <f t="shared" si="9"/>
        <v>88.217395925426217</v>
      </c>
      <c r="BR32" s="13">
        <v>390</v>
      </c>
      <c r="BS32" s="12" t="s">
        <v>21</v>
      </c>
      <c r="BT32" s="12"/>
      <c r="BU32" s="12"/>
      <c r="BV32" s="12"/>
      <c r="BW32" s="12"/>
      <c r="BX32" s="13">
        <v>4646</v>
      </c>
      <c r="BY32" s="34">
        <f t="shared" si="10"/>
        <v>78.638574336472217</v>
      </c>
      <c r="BZ32" s="13">
        <v>80</v>
      </c>
      <c r="CA32" s="12" t="s">
        <v>21</v>
      </c>
      <c r="CB32" s="12"/>
      <c r="CC32" s="12"/>
      <c r="CD32" s="12"/>
      <c r="CE32" s="12"/>
      <c r="CF32" s="13">
        <v>67701</v>
      </c>
      <c r="CG32" s="34">
        <f>CF32/CF31*100</f>
        <v>93.700951753705056</v>
      </c>
      <c r="CH32" s="13">
        <v>1067</v>
      </c>
      <c r="CI32" s="12" t="s">
        <v>21</v>
      </c>
      <c r="CJ32" s="12"/>
      <c r="CK32" s="12"/>
      <c r="CL32" s="12"/>
      <c r="CM32" s="12"/>
      <c r="CN32" s="13">
        <v>154</v>
      </c>
      <c r="CO32" s="34">
        <f>CN32/CN31*100</f>
        <v>132.98791018998273</v>
      </c>
      <c r="CP32" s="13">
        <v>0</v>
      </c>
      <c r="CQ32" s="12" t="s">
        <v>21</v>
      </c>
      <c r="CR32" s="12"/>
      <c r="CS32" s="12"/>
      <c r="CT32" s="12"/>
      <c r="CU32" s="57"/>
      <c r="CV32" s="66"/>
    </row>
    <row r="33" spans="2:100" s="25" customFormat="1" ht="12" customHeight="1">
      <c r="B33" s="15">
        <v>2015</v>
      </c>
      <c r="C33" s="16">
        <v>27</v>
      </c>
      <c r="D33" s="36">
        <v>1636386</v>
      </c>
      <c r="E33" s="37">
        <f t="shared" si="0"/>
        <v>106.44559480334976</v>
      </c>
      <c r="F33" s="39">
        <v>429649</v>
      </c>
      <c r="G33" s="37">
        <f>F33/F32*100</f>
        <v>92.905718801964284</v>
      </c>
      <c r="H33" s="37"/>
      <c r="I33" s="37"/>
      <c r="J33" s="37"/>
      <c r="K33" s="37"/>
      <c r="L33" s="38">
        <v>1385543</v>
      </c>
      <c r="M33" s="37">
        <f t="shared" si="1"/>
        <v>109.61314209314652</v>
      </c>
      <c r="N33" s="39">
        <v>422472</v>
      </c>
      <c r="O33" s="37">
        <f>N33/N32*100</f>
        <v>92.784510438674701</v>
      </c>
      <c r="P33" s="37"/>
      <c r="Q33" s="37"/>
      <c r="R33" s="37"/>
      <c r="S33" s="37"/>
      <c r="T33" s="38">
        <v>250843</v>
      </c>
      <c r="U33" s="37">
        <f>T33/T32*100</f>
        <v>91.793770218247289</v>
      </c>
      <c r="V33" s="39">
        <v>7177</v>
      </c>
      <c r="W33" s="37">
        <f>V33/V32*100</f>
        <v>100.64507081755714</v>
      </c>
      <c r="X33" s="37"/>
      <c r="Y33" s="37"/>
      <c r="Z33" s="37"/>
      <c r="AA33" s="37"/>
      <c r="AB33" s="38">
        <v>52052</v>
      </c>
      <c r="AC33" s="37">
        <f>AB33/AB32*100</f>
        <v>88.661023011803991</v>
      </c>
      <c r="AD33" s="39">
        <v>3041</v>
      </c>
      <c r="AE33" s="37">
        <f>AD33/AD32*100</f>
        <v>94.0321583178726</v>
      </c>
      <c r="AF33" s="37"/>
      <c r="AG33" s="37"/>
      <c r="AH33" s="37"/>
      <c r="AI33" s="37"/>
      <c r="AJ33" s="38">
        <v>103168</v>
      </c>
      <c r="AK33" s="37">
        <f>AJ33/AJ32*100</f>
        <v>91.894395553496992</v>
      </c>
      <c r="AL33" s="39">
        <v>771</v>
      </c>
      <c r="AM33" s="34">
        <f>AL33/AL32*100</f>
        <v>108.28651685393258</v>
      </c>
      <c r="AN33" s="37"/>
      <c r="AO33" s="37"/>
      <c r="AP33" s="37"/>
      <c r="AQ33" s="37"/>
      <c r="AR33" s="38">
        <v>940</v>
      </c>
      <c r="AS33" s="37">
        <f>AR33/AR32*100</f>
        <v>66.29055007052186</v>
      </c>
      <c r="AT33" s="39">
        <v>67</v>
      </c>
      <c r="AU33" s="34">
        <f>AT33/AT32*100</f>
        <v>103.07692307692307</v>
      </c>
      <c r="AV33" s="37"/>
      <c r="AW33" s="37"/>
      <c r="AX33" s="37"/>
      <c r="AY33" s="37"/>
      <c r="AZ33" s="38">
        <v>15955</v>
      </c>
      <c r="BA33" s="37">
        <f>AZ33/AZ32*100</f>
        <v>88.999832654654981</v>
      </c>
      <c r="BB33" s="13">
        <v>1661</v>
      </c>
      <c r="BC33" s="34">
        <f>BB33/BB32*100</f>
        <v>105.79617834394905</v>
      </c>
      <c r="BD33" s="37"/>
      <c r="BE33" s="37"/>
      <c r="BF33" s="37"/>
      <c r="BG33" s="37"/>
      <c r="BH33" s="38">
        <v>1119</v>
      </c>
      <c r="BI33" s="37">
        <f>BH33/BH32*100</f>
        <v>65.66901408450704</v>
      </c>
      <c r="BJ33" s="13">
        <v>24</v>
      </c>
      <c r="BK33" s="34">
        <f>BJ33/BJ32*100</f>
        <v>171.42857142857142</v>
      </c>
      <c r="BL33" s="37"/>
      <c r="BM33" s="37"/>
      <c r="BN33" s="37"/>
      <c r="BO33" s="37"/>
      <c r="BP33" s="38">
        <v>8435</v>
      </c>
      <c r="BQ33" s="37">
        <f>BP33/BP32*100</f>
        <v>96.51029748283753</v>
      </c>
      <c r="BR33" s="13">
        <v>393</v>
      </c>
      <c r="BS33" s="34">
        <f>BR33/BR32*100</f>
        <v>100.76923076923077</v>
      </c>
      <c r="BT33" s="37"/>
      <c r="BU33" s="37"/>
      <c r="BV33" s="37"/>
      <c r="BW33" s="37"/>
      <c r="BX33" s="38">
        <v>3515</v>
      </c>
      <c r="BY33" s="37">
        <f>BX33/BX32*100</f>
        <v>75.656478691347388</v>
      </c>
      <c r="BZ33" s="13">
        <v>65</v>
      </c>
      <c r="CA33" s="34">
        <f>BZ33/BZ32*100</f>
        <v>81.25</v>
      </c>
      <c r="CB33" s="37"/>
      <c r="CC33" s="37"/>
      <c r="CD33" s="37"/>
      <c r="CE33" s="37"/>
      <c r="CF33" s="38">
        <v>65593</v>
      </c>
      <c r="CG33" s="37">
        <f>CF33/CF32*100</f>
        <v>96.886308917150416</v>
      </c>
      <c r="CH33" s="13">
        <v>1157</v>
      </c>
      <c r="CI33" s="34">
        <f>CH33/CH32*100</f>
        <v>108.43486410496719</v>
      </c>
      <c r="CJ33" s="37"/>
      <c r="CK33" s="37"/>
      <c r="CL33" s="37"/>
      <c r="CM33" s="37"/>
      <c r="CN33" s="38">
        <v>66</v>
      </c>
      <c r="CO33" s="37">
        <f>CN33/CN32*100</f>
        <v>42.857142857142854</v>
      </c>
      <c r="CP33" s="13">
        <v>0</v>
      </c>
      <c r="CQ33" s="12" t="s">
        <v>21</v>
      </c>
      <c r="CR33" s="37"/>
      <c r="CS33" s="37"/>
      <c r="CT33" s="37"/>
      <c r="CU33" s="59"/>
      <c r="CV33" s="66"/>
    </row>
    <row r="34" spans="2:100" ht="12" customHeight="1">
      <c r="B34" s="17">
        <v>2016</v>
      </c>
      <c r="C34" s="18">
        <v>28</v>
      </c>
      <c r="D34" s="40">
        <v>1548147</v>
      </c>
      <c r="E34" s="41">
        <f t="shared" si="0"/>
        <v>94.607690361565062</v>
      </c>
      <c r="F34" s="68">
        <v>424869</v>
      </c>
      <c r="G34" s="41">
        <f>F34/F33*100</f>
        <v>98.887463953133832</v>
      </c>
      <c r="H34" s="41"/>
      <c r="I34" s="41"/>
      <c r="J34" s="41"/>
      <c r="K34" s="41"/>
      <c r="L34" s="42">
        <v>1318449</v>
      </c>
      <c r="M34" s="41">
        <f t="shared" si="1"/>
        <v>95.157566383721033</v>
      </c>
      <c r="N34" s="68">
        <v>418125</v>
      </c>
      <c r="O34" s="41">
        <f>N34/N33*100</f>
        <v>98.971056069988066</v>
      </c>
      <c r="P34" s="41"/>
      <c r="Q34" s="41"/>
      <c r="R34" s="41"/>
      <c r="S34" s="41"/>
      <c r="T34" s="42">
        <v>229699</v>
      </c>
      <c r="U34" s="41">
        <f>T34/T33*100</f>
        <v>91.570823184222803</v>
      </c>
      <c r="V34" s="68">
        <v>6743</v>
      </c>
      <c r="W34" s="41">
        <f>V34/V33*100</f>
        <v>93.952905113557193</v>
      </c>
      <c r="X34" s="41"/>
      <c r="Y34" s="41"/>
      <c r="Z34" s="41"/>
      <c r="AA34" s="41"/>
      <c r="AB34" s="42">
        <v>46722</v>
      </c>
      <c r="AC34" s="41">
        <f>AB34/AB33*100</f>
        <v>89.760239760239756</v>
      </c>
      <c r="AD34" s="68">
        <v>2639</v>
      </c>
      <c r="AE34" s="41">
        <f>AD34/AD33*100</f>
        <v>86.780664255179218</v>
      </c>
      <c r="AF34" s="41"/>
      <c r="AG34" s="41"/>
      <c r="AH34" s="41"/>
      <c r="AI34" s="41"/>
      <c r="AJ34" s="42">
        <v>95193</v>
      </c>
      <c r="AK34" s="41">
        <f>AJ34/AJ33*100</f>
        <v>92.26988988833746</v>
      </c>
      <c r="AL34" s="68">
        <v>741</v>
      </c>
      <c r="AM34" s="41">
        <f>AL34/AL33*100</f>
        <v>96.108949416342412</v>
      </c>
      <c r="AN34" s="41"/>
      <c r="AO34" s="41"/>
      <c r="AP34" s="41"/>
      <c r="AQ34" s="41"/>
      <c r="AR34" s="42">
        <v>741</v>
      </c>
      <c r="AS34" s="41">
        <f>AR34/AR33*100</f>
        <v>78.829787234042556</v>
      </c>
      <c r="AT34" s="68">
        <v>64</v>
      </c>
      <c r="AU34" s="41">
        <f>AT34/AT33*100</f>
        <v>95.522388059701484</v>
      </c>
      <c r="AV34" s="41"/>
      <c r="AW34" s="41"/>
      <c r="AX34" s="41"/>
      <c r="AY34" s="41"/>
      <c r="AZ34" s="42">
        <v>13594</v>
      </c>
      <c r="BA34" s="41">
        <f>AZ34/AZ33*100</f>
        <v>85.20213099341899</v>
      </c>
      <c r="BB34" s="42">
        <v>1618</v>
      </c>
      <c r="BC34" s="41">
        <f>BB34/BB33*100</f>
        <v>97.411198073449739</v>
      </c>
      <c r="BD34" s="41"/>
      <c r="BE34" s="41"/>
      <c r="BF34" s="41"/>
      <c r="BG34" s="41"/>
      <c r="BH34" s="42">
        <v>984</v>
      </c>
      <c r="BI34" s="41">
        <f>BH34/BH33*100</f>
        <v>87.935656836461135</v>
      </c>
      <c r="BJ34" s="42">
        <v>22</v>
      </c>
      <c r="BK34" s="41">
        <f>BJ34/BJ33*100</f>
        <v>91.666666666666657</v>
      </c>
      <c r="BL34" s="41"/>
      <c r="BM34" s="41"/>
      <c r="BN34" s="41"/>
      <c r="BO34" s="41"/>
      <c r="BP34" s="42">
        <v>7982</v>
      </c>
      <c r="BQ34" s="41">
        <f>BP34/BP33*100</f>
        <v>94.629519857735616</v>
      </c>
      <c r="BR34" s="42">
        <v>405</v>
      </c>
      <c r="BS34" s="41">
        <f>BR34/BR33*100</f>
        <v>103.05343511450383</v>
      </c>
      <c r="BT34" s="41"/>
      <c r="BU34" s="41"/>
      <c r="BV34" s="41"/>
      <c r="BW34" s="41"/>
      <c r="BX34" s="42">
        <v>217</v>
      </c>
      <c r="BY34" s="41">
        <f>BX34/BX33*100</f>
        <v>6.1735419630156478</v>
      </c>
      <c r="BZ34" s="42">
        <v>54</v>
      </c>
      <c r="CA34" s="41">
        <f>BZ34/BZ33*100</f>
        <v>83.07692307692308</v>
      </c>
      <c r="CB34" s="41"/>
      <c r="CC34" s="41"/>
      <c r="CD34" s="41"/>
      <c r="CE34" s="41"/>
      <c r="CF34" s="42">
        <v>64217</v>
      </c>
      <c r="CG34" s="41">
        <f>CF34/CF33*100</f>
        <v>97.902215175399803</v>
      </c>
      <c r="CH34" s="42">
        <v>1200</v>
      </c>
      <c r="CI34" s="41">
        <f>CH34/CH33*100</f>
        <v>103.71650821089023</v>
      </c>
      <c r="CJ34" s="41"/>
      <c r="CK34" s="41"/>
      <c r="CL34" s="41"/>
      <c r="CM34" s="41"/>
      <c r="CN34" s="42">
        <v>49</v>
      </c>
      <c r="CO34" s="41">
        <f>CN34/CN33*100</f>
        <v>74.242424242424249</v>
      </c>
      <c r="CP34" s="42">
        <v>0</v>
      </c>
      <c r="CQ34" s="53" t="s">
        <v>21</v>
      </c>
      <c r="CR34" s="41"/>
      <c r="CS34" s="41"/>
      <c r="CT34" s="41"/>
      <c r="CU34" s="60"/>
      <c r="CV34" s="66"/>
    </row>
    <row r="35" spans="2:100" ht="12" customHeight="1">
      <c r="B35" s="69">
        <v>2017</v>
      </c>
      <c r="C35" s="70">
        <v>29</v>
      </c>
      <c r="D35" s="75">
        <v>1499827.216</v>
      </c>
      <c r="E35" s="76">
        <f t="shared" si="0"/>
        <v>96.878863312075651</v>
      </c>
      <c r="F35" s="77">
        <v>415024.17700000003</v>
      </c>
      <c r="G35" s="76">
        <f>F35/F34*100</f>
        <v>97.682856833518102</v>
      </c>
      <c r="H35" s="78">
        <v>1253550.996</v>
      </c>
      <c r="I35" s="79" t="s">
        <v>32</v>
      </c>
      <c r="J35" s="77">
        <v>3168402.389</v>
      </c>
      <c r="K35" s="79" t="s">
        <v>31</v>
      </c>
      <c r="L35" s="73">
        <v>1289824.098</v>
      </c>
      <c r="M35" s="71">
        <f t="shared" si="1"/>
        <v>97.828895770712407</v>
      </c>
      <c r="N35" s="72">
        <v>408400.65</v>
      </c>
      <c r="O35" s="71">
        <f>N35/N34*100</f>
        <v>97.674295964125562</v>
      </c>
      <c r="P35" s="73">
        <v>1185692.8799999999</v>
      </c>
      <c r="Q35" s="74" t="s">
        <v>14</v>
      </c>
      <c r="R35" s="72">
        <v>2883917.628</v>
      </c>
      <c r="S35" s="74" t="s">
        <v>14</v>
      </c>
      <c r="T35" s="73">
        <v>210003.11799999999</v>
      </c>
      <c r="U35" s="71">
        <f>T35/T34*100</f>
        <v>91.425351438186482</v>
      </c>
      <c r="V35" s="72">
        <v>6623.527</v>
      </c>
      <c r="W35" s="71">
        <f>V35/V34*100</f>
        <v>98.228192199317803</v>
      </c>
      <c r="X35" s="73">
        <v>67858.115999999995</v>
      </c>
      <c r="Y35" s="71"/>
      <c r="Z35" s="72">
        <v>284484.761</v>
      </c>
      <c r="AA35" s="71"/>
      <c r="AB35" s="73">
        <v>42206.758999999998</v>
      </c>
      <c r="AC35" s="71">
        <f>AB35/AB34*100</f>
        <v>90.335942382603491</v>
      </c>
      <c r="AD35" s="72">
        <v>2531.7530000000002</v>
      </c>
      <c r="AE35" s="71">
        <f>AD35/AD34*100</f>
        <v>95.936074270557043</v>
      </c>
      <c r="AF35" s="73">
        <v>8481.3140000000003</v>
      </c>
      <c r="AG35" s="74" t="s">
        <v>21</v>
      </c>
      <c r="AH35" s="72">
        <v>53219.826000000001</v>
      </c>
      <c r="AI35" s="74" t="s">
        <v>21</v>
      </c>
      <c r="AJ35" s="73">
        <v>86248.157000000007</v>
      </c>
      <c r="AK35" s="71">
        <f>AJ35/AJ34*100</f>
        <v>90.603465590957327</v>
      </c>
      <c r="AL35" s="72">
        <v>727.49800000000005</v>
      </c>
      <c r="AM35" s="71">
        <f>AL35/AL34*100</f>
        <v>98.177867746288811</v>
      </c>
      <c r="AN35" s="73">
        <v>18586.348999999998</v>
      </c>
      <c r="AO35" s="74" t="s">
        <v>21</v>
      </c>
      <c r="AP35" s="72">
        <v>105562.004</v>
      </c>
      <c r="AQ35" s="74" t="s">
        <v>21</v>
      </c>
      <c r="AR35" s="73">
        <v>687.66200000000003</v>
      </c>
      <c r="AS35" s="71">
        <f>AR35/AR34*100</f>
        <v>92.801889338731442</v>
      </c>
      <c r="AT35" s="72">
        <v>68.188000000000002</v>
      </c>
      <c r="AU35" s="71">
        <f>AT35/AT34*100</f>
        <v>106.54375</v>
      </c>
      <c r="AV35" s="73">
        <v>530.29899999999998</v>
      </c>
      <c r="AW35" s="74" t="s">
        <v>21</v>
      </c>
      <c r="AX35" s="72">
        <v>1286.1489999999999</v>
      </c>
      <c r="AY35" s="74" t="s">
        <v>21</v>
      </c>
      <c r="AZ35" s="73">
        <v>12449.481</v>
      </c>
      <c r="BA35" s="71">
        <f>AZ35/AZ34*100</f>
        <v>91.580704722671769</v>
      </c>
      <c r="BB35" s="73">
        <v>1640.155</v>
      </c>
      <c r="BC35" s="71">
        <f>BB35/BB34*100</f>
        <v>101.36928306551299</v>
      </c>
      <c r="BD35" s="73">
        <v>963.60799999999995</v>
      </c>
      <c r="BE35" s="74" t="s">
        <v>21</v>
      </c>
      <c r="BF35" s="73">
        <v>15053.244000000001</v>
      </c>
      <c r="BG35" s="74" t="s">
        <v>21</v>
      </c>
      <c r="BH35" s="73">
        <v>555.41499999999996</v>
      </c>
      <c r="BI35" s="71">
        <f>BH35/BH34*100</f>
        <v>56.444613821138212</v>
      </c>
      <c r="BJ35" s="73">
        <v>18.376000000000001</v>
      </c>
      <c r="BK35" s="71">
        <f>BJ35/BJ34*100</f>
        <v>83.527272727272731</v>
      </c>
      <c r="BL35" s="73">
        <v>1099.3019999999999</v>
      </c>
      <c r="BM35" s="74" t="s">
        <v>21</v>
      </c>
      <c r="BN35" s="73">
        <v>1673.0930000000001</v>
      </c>
      <c r="BO35" s="74" t="s">
        <v>21</v>
      </c>
      <c r="BP35" s="73">
        <v>7679.0379999999996</v>
      </c>
      <c r="BQ35" s="71">
        <f>BP35/BP34*100</f>
        <v>96.204434978702068</v>
      </c>
      <c r="BR35" s="73">
        <v>395.64800000000002</v>
      </c>
      <c r="BS35" s="71">
        <f>BR35/BR34*100</f>
        <v>97.690864197530871</v>
      </c>
      <c r="BT35" s="73">
        <v>4757.6130000000003</v>
      </c>
      <c r="BU35" s="74" t="s">
        <v>21</v>
      </c>
      <c r="BV35" s="73">
        <v>12832.299000000001</v>
      </c>
      <c r="BW35" s="74" t="s">
        <v>21</v>
      </c>
      <c r="BX35" s="73">
        <v>71.665000000000006</v>
      </c>
      <c r="BY35" s="71">
        <f>BX35/BX34*100</f>
        <v>33.025345622119815</v>
      </c>
      <c r="BZ35" s="73">
        <v>61.39</v>
      </c>
      <c r="CA35" s="71">
        <f>BZ35/BZ34*100</f>
        <v>113.68518518518518</v>
      </c>
      <c r="CB35" s="73">
        <v>1625.865</v>
      </c>
      <c r="CC35" s="74" t="s">
        <v>21</v>
      </c>
      <c r="CD35" s="73">
        <v>1758.92</v>
      </c>
      <c r="CE35" s="74" t="s">
        <v>21</v>
      </c>
      <c r="CF35" s="73">
        <v>60088.688000000002</v>
      </c>
      <c r="CG35" s="71">
        <f>CF35/CF34*100</f>
        <v>93.571309777784705</v>
      </c>
      <c r="CH35" s="73">
        <v>1180.519</v>
      </c>
      <c r="CI35" s="71">
        <f>CH35/CH34*100</f>
        <v>98.376583333333329</v>
      </c>
      <c r="CJ35" s="73">
        <v>31813.766</v>
      </c>
      <c r="CK35" s="74" t="s">
        <v>21</v>
      </c>
      <c r="CL35" s="73">
        <v>93082.972999999998</v>
      </c>
      <c r="CM35" s="74" t="s">
        <v>21</v>
      </c>
      <c r="CN35" s="73">
        <v>16.253</v>
      </c>
      <c r="CO35" s="71">
        <f>CN35/CN34*100</f>
        <v>33.169387755102044</v>
      </c>
      <c r="CP35" s="73">
        <v>0</v>
      </c>
      <c r="CQ35" s="74" t="s">
        <v>21</v>
      </c>
      <c r="CR35" s="73">
        <v>0</v>
      </c>
      <c r="CS35" s="74" t="s">
        <v>21</v>
      </c>
      <c r="CT35" s="73">
        <v>16.253</v>
      </c>
      <c r="CU35" s="84" t="s">
        <v>21</v>
      </c>
      <c r="CV35" s="25"/>
    </row>
    <row r="36" spans="2:100" s="83" customFormat="1" ht="12" customHeight="1">
      <c r="B36" s="80" t="s">
        <v>15</v>
      </c>
      <c r="C36" s="81"/>
      <c r="D36" s="81"/>
      <c r="E36" s="81"/>
      <c r="F36" s="81"/>
      <c r="G36" s="81"/>
      <c r="H36" s="81"/>
      <c r="I36" s="81"/>
      <c r="J36" s="85">
        <f>D35+F35+H35</f>
        <v>3168402.3890000004</v>
      </c>
      <c r="K36" s="86"/>
      <c r="L36" s="87"/>
      <c r="M36" s="88"/>
      <c r="N36" s="88"/>
      <c r="O36" s="88"/>
      <c r="P36" s="88"/>
      <c r="Q36" s="88"/>
      <c r="R36" s="85">
        <f>L35+N35+P35</f>
        <v>2883917.628</v>
      </c>
      <c r="S36" s="88"/>
      <c r="T36" s="86"/>
      <c r="U36" s="88"/>
      <c r="V36" s="88"/>
      <c r="W36" s="88"/>
      <c r="X36" s="88"/>
      <c r="Y36" s="88"/>
      <c r="Z36" s="85">
        <f>T35+V35+X35</f>
        <v>284484.761</v>
      </c>
      <c r="AA36" s="88"/>
      <c r="AB36" s="88"/>
      <c r="AC36" s="88"/>
      <c r="AD36" s="88"/>
      <c r="AE36" s="88"/>
      <c r="AF36" s="88"/>
      <c r="AG36" s="88"/>
      <c r="AH36" s="85">
        <f>AB35+AD35+AF35</f>
        <v>53219.825999999994</v>
      </c>
      <c r="AI36" s="88"/>
      <c r="AJ36" s="88"/>
      <c r="AK36" s="88"/>
      <c r="AL36" s="88"/>
      <c r="AM36" s="88"/>
      <c r="AN36" s="88"/>
      <c r="AO36" s="88"/>
      <c r="AP36" s="85">
        <f>AJ35+AL35+AN35</f>
        <v>105562.00400000002</v>
      </c>
      <c r="AQ36" s="88"/>
      <c r="AR36" s="88"/>
      <c r="AS36" s="88"/>
      <c r="AT36" s="88"/>
      <c r="AU36" s="88"/>
      <c r="AV36" s="88"/>
      <c r="AW36" s="88"/>
      <c r="AX36" s="85">
        <f>AR35+AT35+AV35</f>
        <v>1286.1489999999999</v>
      </c>
      <c r="AY36" s="88"/>
      <c r="AZ36" s="88"/>
      <c r="BA36" s="88"/>
      <c r="BB36" s="88"/>
      <c r="BC36" s="88"/>
      <c r="BD36" s="88"/>
      <c r="BE36" s="88"/>
      <c r="BF36" s="85">
        <f>AZ35+BB35+BD35</f>
        <v>15053.244000000001</v>
      </c>
      <c r="BG36" s="88"/>
      <c r="BH36" s="88"/>
      <c r="BI36" s="88"/>
      <c r="BJ36" s="88"/>
      <c r="BK36" s="88"/>
      <c r="BL36" s="88"/>
      <c r="BM36" s="88"/>
      <c r="BN36" s="85">
        <f>BH35+BJ35+BL35</f>
        <v>1673.0929999999998</v>
      </c>
      <c r="BO36" s="88"/>
      <c r="BP36" s="88"/>
      <c r="BQ36" s="88"/>
      <c r="BR36" s="88"/>
      <c r="BS36" s="88"/>
      <c r="BT36" s="88"/>
      <c r="BU36" s="88"/>
      <c r="BV36" s="85">
        <f>BP35+BR35+BT35</f>
        <v>12832.298999999999</v>
      </c>
      <c r="BW36" s="88"/>
      <c r="BX36" s="88"/>
      <c r="BY36" s="88"/>
      <c r="BZ36" s="88"/>
      <c r="CA36" s="88"/>
      <c r="CB36" s="88"/>
      <c r="CC36" s="88"/>
      <c r="CD36" s="85">
        <f>BX35+BZ35+CB35</f>
        <v>1758.92</v>
      </c>
      <c r="CE36" s="88"/>
      <c r="CF36" s="88"/>
      <c r="CG36" s="88"/>
      <c r="CH36" s="88"/>
      <c r="CI36" s="88"/>
      <c r="CJ36" s="88"/>
      <c r="CK36" s="88"/>
      <c r="CL36" s="85">
        <f>CF35+CH35+CJ35</f>
        <v>93082.972999999998</v>
      </c>
      <c r="CM36" s="82"/>
      <c r="CN36" s="82"/>
      <c r="CO36" s="82"/>
      <c r="CP36" s="82"/>
      <c r="CQ36" s="82"/>
      <c r="CR36" s="82"/>
      <c r="CS36" s="82"/>
      <c r="CT36" s="82"/>
      <c r="CU36" s="82"/>
    </row>
    <row r="37" spans="2:100" ht="12" customHeight="1">
      <c r="B37" s="19" t="s">
        <v>16</v>
      </c>
      <c r="C37" s="20"/>
      <c r="D37" s="20"/>
      <c r="E37" s="21"/>
      <c r="F37" s="21"/>
      <c r="G37" s="21"/>
      <c r="H37" s="21"/>
      <c r="I37" s="21"/>
      <c r="J37" s="21"/>
      <c r="K37" s="21"/>
      <c r="L37" s="22"/>
      <c r="M37" s="23"/>
      <c r="N37" s="23"/>
      <c r="O37" s="23"/>
      <c r="P37" s="23"/>
      <c r="Q37" s="23"/>
      <c r="R37" s="23"/>
      <c r="S37" s="23"/>
      <c r="T37" s="20"/>
      <c r="U37" s="22"/>
      <c r="V37" s="22"/>
      <c r="W37" s="22"/>
      <c r="X37" s="23"/>
      <c r="Y37" s="23"/>
      <c r="Z37" s="23"/>
      <c r="AA37" s="23"/>
      <c r="AB37" s="22"/>
      <c r="AC37" s="22"/>
      <c r="AD37" s="22"/>
      <c r="AE37" s="22"/>
      <c r="AF37" s="23"/>
      <c r="AG37" s="23"/>
      <c r="AH37" s="23"/>
      <c r="AI37" s="23"/>
      <c r="AJ37" s="22"/>
      <c r="AK37" s="22"/>
      <c r="AL37" s="22"/>
      <c r="AM37" s="22"/>
      <c r="AN37" s="23"/>
      <c r="AO37" s="23"/>
      <c r="AP37" s="23"/>
      <c r="AQ37" s="23"/>
      <c r="AR37" s="22"/>
      <c r="AS37" s="22"/>
      <c r="AT37" s="22"/>
      <c r="AU37" s="22"/>
      <c r="AV37" s="23"/>
      <c r="AW37" s="23"/>
      <c r="AX37" s="23"/>
      <c r="AY37" s="23"/>
      <c r="AZ37" s="22"/>
      <c r="BA37" s="22"/>
      <c r="BB37" s="22"/>
      <c r="BC37" s="22"/>
      <c r="BD37" s="23"/>
      <c r="BE37" s="23"/>
      <c r="BF37" s="23"/>
      <c r="BG37" s="23"/>
      <c r="BH37" s="22"/>
      <c r="BI37" s="22"/>
      <c r="BJ37" s="22"/>
      <c r="BK37" s="22"/>
      <c r="BL37" s="23"/>
      <c r="BM37" s="23"/>
      <c r="BN37" s="23"/>
      <c r="BO37" s="23"/>
      <c r="BP37" s="22"/>
      <c r="BQ37" s="22"/>
      <c r="BR37" s="22"/>
      <c r="BS37" s="22"/>
      <c r="BT37" s="23"/>
      <c r="BU37" s="23"/>
      <c r="BV37" s="23"/>
      <c r="BW37" s="23"/>
      <c r="BX37" s="22"/>
      <c r="BY37" s="22"/>
      <c r="BZ37" s="22"/>
      <c r="CA37" s="22"/>
      <c r="CB37" s="23"/>
      <c r="CC37" s="23"/>
      <c r="CD37" s="23"/>
      <c r="CE37" s="23"/>
      <c r="CF37" s="22"/>
      <c r="CG37" s="22"/>
      <c r="CH37" s="22"/>
      <c r="CI37" s="22"/>
      <c r="CJ37" s="23"/>
      <c r="CK37" s="23"/>
      <c r="CL37" s="23"/>
      <c r="CM37" s="23"/>
      <c r="CN37" s="22"/>
      <c r="CO37" s="22"/>
      <c r="CP37" s="22"/>
      <c r="CQ37" s="22"/>
      <c r="CR37" s="23"/>
      <c r="CS37" s="23"/>
      <c r="CT37" s="23"/>
      <c r="CU37" s="23"/>
    </row>
    <row r="38" spans="2:100" ht="12" customHeight="1">
      <c r="B38" s="33" t="s">
        <v>17</v>
      </c>
      <c r="C38" s="20"/>
      <c r="D38" s="20"/>
      <c r="E38" s="21"/>
      <c r="F38" s="21"/>
      <c r="G38" s="21"/>
      <c r="H38" s="21"/>
      <c r="I38" s="21"/>
      <c r="J38" s="21"/>
      <c r="K38" s="21"/>
      <c r="L38" s="22"/>
      <c r="M38" s="23"/>
      <c r="N38" s="23"/>
      <c r="O38" s="23"/>
      <c r="P38" s="23"/>
      <c r="Q38" s="23"/>
      <c r="R38" s="23"/>
      <c r="S38" s="23"/>
      <c r="T38" s="20"/>
      <c r="U38" s="22"/>
      <c r="V38" s="22"/>
      <c r="W38" s="22"/>
      <c r="X38" s="23"/>
      <c r="Y38" s="23"/>
      <c r="Z38" s="23"/>
      <c r="AA38" s="23"/>
      <c r="AB38" s="22"/>
      <c r="AC38" s="22"/>
      <c r="AD38" s="22"/>
      <c r="AE38" s="22"/>
      <c r="AF38" s="23"/>
      <c r="AG38" s="23"/>
      <c r="AH38" s="23"/>
      <c r="AI38" s="23"/>
      <c r="AJ38" s="22"/>
      <c r="AK38" s="22"/>
      <c r="AL38" s="22"/>
      <c r="AM38" s="22"/>
      <c r="AN38" s="23"/>
      <c r="AO38" s="23"/>
      <c r="AP38" s="23"/>
      <c r="AQ38" s="23"/>
      <c r="AR38" s="22"/>
      <c r="AS38" s="22"/>
      <c r="AT38" s="22"/>
      <c r="AU38" s="22"/>
      <c r="AV38" s="23"/>
      <c r="AW38" s="23"/>
      <c r="AX38" s="23"/>
      <c r="AY38" s="23"/>
      <c r="AZ38" s="22"/>
      <c r="BA38" s="22"/>
      <c r="BB38" s="22"/>
      <c r="BC38" s="22"/>
      <c r="BD38" s="23"/>
      <c r="BE38" s="23"/>
      <c r="BF38" s="23"/>
      <c r="BG38" s="23"/>
      <c r="BH38" s="22"/>
      <c r="BI38" s="22"/>
      <c r="BJ38" s="22"/>
      <c r="BK38" s="22"/>
      <c r="BL38" s="23"/>
      <c r="BM38" s="23"/>
      <c r="BN38" s="23"/>
      <c r="BO38" s="23"/>
      <c r="BP38" s="22"/>
      <c r="BQ38" s="22"/>
      <c r="BR38" s="22"/>
      <c r="BS38" s="22"/>
      <c r="BT38" s="23"/>
      <c r="BU38" s="23"/>
      <c r="BV38" s="23"/>
      <c r="BW38" s="23"/>
      <c r="BX38" s="22"/>
      <c r="BY38" s="22"/>
      <c r="BZ38" s="22"/>
      <c r="CA38" s="22"/>
      <c r="CB38" s="23"/>
      <c r="CC38" s="23"/>
      <c r="CD38" s="23"/>
      <c r="CE38" s="23"/>
      <c r="CF38" s="22"/>
      <c r="CG38" s="22"/>
      <c r="CH38" s="22"/>
      <c r="CI38" s="22"/>
      <c r="CJ38" s="23"/>
      <c r="CK38" s="23"/>
      <c r="CL38" s="23"/>
      <c r="CM38" s="23"/>
      <c r="CN38" s="22"/>
      <c r="CO38" s="22"/>
      <c r="CP38" s="22"/>
      <c r="CQ38" s="22"/>
      <c r="CR38" s="23"/>
      <c r="CS38" s="23"/>
      <c r="CT38" s="23"/>
      <c r="CU38" s="23"/>
    </row>
    <row r="39" spans="2:100" ht="12" customHeight="1">
      <c r="B39" s="33" t="s">
        <v>20</v>
      </c>
      <c r="C39" s="20"/>
      <c r="D39" s="20"/>
      <c r="E39" s="21"/>
      <c r="F39" s="21"/>
      <c r="G39" s="21"/>
      <c r="H39" s="21"/>
      <c r="I39" s="21"/>
      <c r="J39" s="21"/>
      <c r="K39" s="21"/>
      <c r="L39" s="22"/>
      <c r="M39" s="23"/>
      <c r="N39" s="23"/>
      <c r="O39" s="23"/>
      <c r="P39" s="23"/>
      <c r="Q39" s="23"/>
      <c r="R39" s="23"/>
      <c r="S39" s="23"/>
      <c r="T39" s="20"/>
      <c r="U39" s="22"/>
      <c r="V39" s="22"/>
      <c r="W39" s="22"/>
      <c r="X39" s="23"/>
      <c r="Y39" s="23"/>
      <c r="Z39" s="23"/>
      <c r="AA39" s="23"/>
      <c r="AB39" s="22"/>
      <c r="AC39" s="22"/>
      <c r="AD39" s="22"/>
      <c r="AE39" s="22"/>
      <c r="AF39" s="23"/>
      <c r="AG39" s="23"/>
      <c r="AH39" s="23"/>
      <c r="AI39" s="23"/>
      <c r="AJ39" s="22"/>
      <c r="AK39" s="22"/>
      <c r="AL39" s="22"/>
      <c r="AM39" s="22"/>
      <c r="AN39" s="23"/>
      <c r="AO39" s="23"/>
      <c r="AP39" s="23"/>
      <c r="AQ39" s="23"/>
      <c r="AR39" s="22"/>
      <c r="AS39" s="22"/>
      <c r="AT39" s="22"/>
      <c r="AU39" s="22"/>
      <c r="AV39" s="23"/>
      <c r="AW39" s="23"/>
      <c r="AX39" s="23"/>
      <c r="AY39" s="23"/>
      <c r="AZ39" s="22"/>
      <c r="BA39" s="22"/>
      <c r="BB39" s="22"/>
      <c r="BC39" s="22"/>
      <c r="BD39" s="23"/>
      <c r="BE39" s="23"/>
      <c r="BF39" s="23"/>
      <c r="BG39" s="23"/>
      <c r="BH39" s="22"/>
      <c r="BI39" s="22"/>
      <c r="BJ39" s="22"/>
      <c r="BK39" s="22"/>
      <c r="BL39" s="23"/>
      <c r="BM39" s="23"/>
      <c r="BN39" s="23"/>
      <c r="BO39" s="23"/>
      <c r="BP39" s="22"/>
      <c r="BQ39" s="22"/>
      <c r="BR39" s="22"/>
      <c r="BS39" s="22"/>
      <c r="BT39" s="23"/>
      <c r="BU39" s="23"/>
      <c r="BV39" s="23"/>
      <c r="BW39" s="23"/>
      <c r="BX39" s="22"/>
      <c r="BY39" s="22"/>
      <c r="BZ39" s="22"/>
      <c r="CA39" s="22"/>
      <c r="CB39" s="23"/>
      <c r="CC39" s="23"/>
      <c r="CD39" s="23"/>
      <c r="CE39" s="23"/>
      <c r="CF39" s="22"/>
      <c r="CG39" s="22"/>
      <c r="CH39" s="22"/>
      <c r="CI39" s="22"/>
      <c r="CJ39" s="23"/>
      <c r="CK39" s="23"/>
      <c r="CL39" s="23"/>
      <c r="CM39" s="23"/>
      <c r="CN39" s="22"/>
      <c r="CP39" s="22"/>
      <c r="CR39" s="23"/>
      <c r="CS39" s="23"/>
      <c r="CT39" s="23"/>
      <c r="CU39" s="23"/>
    </row>
    <row r="40" spans="2:100" ht="12" customHeight="1">
      <c r="B40" s="33" t="s">
        <v>18</v>
      </c>
    </row>
    <row r="41" spans="2:100" ht="12" customHeight="1">
      <c r="B41" s="32" t="s">
        <v>19</v>
      </c>
      <c r="CO41" s="24"/>
    </row>
    <row r="42" spans="2:100" ht="12" customHeight="1">
      <c r="B42" s="32" t="s">
        <v>27</v>
      </c>
      <c r="CU42" s="24" t="s">
        <v>33</v>
      </c>
    </row>
    <row r="67" spans="36:39" ht="12" customHeight="1">
      <c r="AJ67" s="25"/>
      <c r="AK67" s="25"/>
      <c r="AL67" s="25"/>
      <c r="AM67" s="25"/>
    </row>
    <row r="68" spans="36:39" ht="12" customHeight="1">
      <c r="AJ68" s="25"/>
      <c r="AK68" s="25"/>
      <c r="AL68" s="25"/>
      <c r="AM68" s="25"/>
    </row>
    <row r="69" spans="36:39" ht="12" customHeight="1">
      <c r="AJ69" s="25"/>
      <c r="AK69" s="25"/>
      <c r="AL69" s="25"/>
      <c r="AM69" s="25"/>
    </row>
    <row r="70" spans="36:39" ht="12" customHeight="1">
      <c r="AJ70" s="26"/>
      <c r="AK70" s="27"/>
      <c r="AL70" s="27"/>
      <c r="AM70" s="27"/>
    </row>
    <row r="71" spans="36:39" ht="12" customHeight="1">
      <c r="AJ71" s="28"/>
      <c r="AK71" s="27"/>
      <c r="AL71" s="27"/>
      <c r="AM71" s="27"/>
    </row>
    <row r="72" spans="36:39" ht="12" customHeight="1">
      <c r="AJ72" s="27"/>
      <c r="AK72" s="27"/>
      <c r="AL72" s="27"/>
      <c r="AM72" s="27"/>
    </row>
    <row r="73" spans="36:39" ht="12" customHeight="1">
      <c r="AJ73" s="27"/>
      <c r="AK73" s="27"/>
      <c r="AL73" s="27"/>
      <c r="AM73" s="27"/>
    </row>
    <row r="74" spans="36:39" ht="12" customHeight="1">
      <c r="AJ74" s="29"/>
      <c r="AK74" s="29"/>
      <c r="AL74" s="29"/>
      <c r="AM74" s="29"/>
    </row>
    <row r="75" spans="36:39" ht="12" customHeight="1">
      <c r="AJ75" s="29"/>
      <c r="AK75" s="29"/>
      <c r="AL75" s="29"/>
      <c r="AM75" s="29"/>
    </row>
    <row r="76" spans="36:39" ht="12" customHeight="1">
      <c r="AJ76" s="29"/>
      <c r="AK76" s="29"/>
      <c r="AL76" s="29"/>
      <c r="AM76" s="29"/>
    </row>
    <row r="77" spans="36:39" ht="12" customHeight="1">
      <c r="AJ77" s="29"/>
      <c r="AK77" s="29"/>
      <c r="AL77" s="29"/>
      <c r="AM77" s="29"/>
    </row>
    <row r="78" spans="36:39" ht="12" customHeight="1">
      <c r="AJ78" s="29"/>
      <c r="AK78" s="29"/>
      <c r="AL78" s="29"/>
      <c r="AM78" s="29"/>
    </row>
    <row r="79" spans="36:39" ht="12" customHeight="1">
      <c r="AJ79" s="29"/>
      <c r="AK79" s="29"/>
      <c r="AL79" s="29"/>
      <c r="AM79" s="29"/>
    </row>
    <row r="80" spans="36:39" ht="12" customHeight="1">
      <c r="AJ80" s="29"/>
      <c r="AK80" s="29"/>
      <c r="AL80" s="29"/>
      <c r="AM80" s="29"/>
    </row>
    <row r="81" spans="36:39" ht="12" customHeight="1">
      <c r="AJ81" s="29"/>
      <c r="AK81" s="29"/>
      <c r="AL81" s="29"/>
      <c r="AM81" s="29"/>
    </row>
    <row r="82" spans="36:39" ht="12" customHeight="1">
      <c r="AJ82" s="29"/>
      <c r="AK82" s="29"/>
      <c r="AL82" s="29"/>
      <c r="AM82" s="29"/>
    </row>
    <row r="83" spans="36:39" ht="12" customHeight="1">
      <c r="AJ83" s="29"/>
      <c r="AK83" s="29"/>
      <c r="AL83" s="29"/>
      <c r="AM83" s="29"/>
    </row>
    <row r="84" spans="36:39" ht="12" customHeight="1">
      <c r="AJ84" s="29"/>
      <c r="AK84" s="29"/>
      <c r="AL84" s="29"/>
      <c r="AM84" s="29"/>
    </row>
    <row r="85" spans="36:39" ht="12" customHeight="1">
      <c r="AJ85" s="29"/>
      <c r="AK85" s="29"/>
      <c r="AL85" s="29"/>
      <c r="AM85" s="29"/>
    </row>
    <row r="86" spans="36:39" ht="12" customHeight="1">
      <c r="AJ86" s="29"/>
      <c r="AK86" s="29"/>
      <c r="AL86" s="29"/>
      <c r="AM86" s="29"/>
    </row>
    <row r="87" spans="36:39" ht="12" customHeight="1">
      <c r="AJ87" s="29"/>
      <c r="AK87" s="29"/>
      <c r="AL87" s="29"/>
      <c r="AM87" s="29"/>
    </row>
    <row r="88" spans="36:39" ht="12" customHeight="1">
      <c r="AJ88" s="29"/>
      <c r="AK88" s="29"/>
      <c r="AL88" s="29"/>
      <c r="AM88" s="29"/>
    </row>
    <row r="89" spans="36:39" ht="12" customHeight="1">
      <c r="AJ89" s="29"/>
      <c r="AK89" s="29"/>
      <c r="AL89" s="29"/>
      <c r="AM89" s="29"/>
    </row>
    <row r="90" spans="36:39" ht="12" customHeight="1">
      <c r="AJ90" s="29"/>
      <c r="AK90" s="29"/>
      <c r="AL90" s="29"/>
      <c r="AM90" s="29"/>
    </row>
    <row r="91" spans="36:39" ht="12" customHeight="1">
      <c r="AJ91" s="29"/>
      <c r="AK91" s="29"/>
      <c r="AL91" s="29"/>
      <c r="AM91" s="29"/>
    </row>
    <row r="92" spans="36:39" ht="12" customHeight="1">
      <c r="AJ92" s="29"/>
      <c r="AK92" s="29"/>
      <c r="AL92" s="29"/>
      <c r="AM92" s="29"/>
    </row>
    <row r="93" spans="36:39" ht="12" customHeight="1">
      <c r="AJ93" s="29"/>
      <c r="AK93" s="29"/>
      <c r="AL93" s="29"/>
      <c r="AM93" s="29"/>
    </row>
    <row r="94" spans="36:39" ht="12" customHeight="1">
      <c r="AJ94" s="29"/>
      <c r="AK94" s="29"/>
      <c r="AL94" s="29"/>
      <c r="AM94" s="29"/>
    </row>
    <row r="95" spans="36:39" ht="12" customHeight="1">
      <c r="AJ95" s="29"/>
      <c r="AK95" s="29"/>
      <c r="AL95" s="29"/>
      <c r="AM95" s="29"/>
    </row>
    <row r="96" spans="36:39" ht="12" customHeight="1">
      <c r="AJ96" s="29"/>
      <c r="AK96" s="29"/>
      <c r="AL96" s="29"/>
      <c r="AM96" s="29"/>
    </row>
    <row r="97" spans="36:39" ht="12" customHeight="1">
      <c r="AJ97" s="29"/>
      <c r="AK97" s="29"/>
      <c r="AL97" s="29"/>
      <c r="AM97" s="29"/>
    </row>
    <row r="98" spans="36:39" ht="12" customHeight="1">
      <c r="AJ98" s="29"/>
      <c r="AK98" s="29"/>
      <c r="AL98" s="29"/>
      <c r="AM98" s="29"/>
    </row>
    <row r="99" spans="36:39" ht="12" customHeight="1">
      <c r="AJ99" s="29"/>
      <c r="AK99" s="29"/>
      <c r="AL99" s="29"/>
      <c r="AM99" s="29"/>
    </row>
    <row r="100" spans="36:39" ht="12" customHeight="1">
      <c r="AJ100" s="29"/>
      <c r="AK100" s="29"/>
      <c r="AL100" s="29"/>
      <c r="AM100" s="29"/>
    </row>
    <row r="101" spans="36:39" ht="12" customHeight="1">
      <c r="AJ101" s="29"/>
      <c r="AK101" s="29"/>
      <c r="AL101" s="29"/>
      <c r="AM101" s="29"/>
    </row>
    <row r="102" spans="36:39" ht="12" customHeight="1">
      <c r="AJ102" s="29"/>
      <c r="AK102" s="29"/>
      <c r="AL102" s="29"/>
      <c r="AM102" s="29"/>
    </row>
    <row r="103" spans="36:39" ht="12" customHeight="1">
      <c r="AJ103" s="29"/>
      <c r="AK103" s="29"/>
      <c r="AL103" s="29"/>
      <c r="AM103" s="29"/>
    </row>
    <row r="104" spans="36:39" ht="12" customHeight="1">
      <c r="AJ104" s="29"/>
      <c r="AK104" s="29"/>
      <c r="AL104" s="29"/>
      <c r="AM104" s="29"/>
    </row>
    <row r="105" spans="36:39" ht="12" customHeight="1">
      <c r="AJ105" s="29"/>
      <c r="AK105" s="29"/>
      <c r="AL105" s="29"/>
      <c r="AM105" s="29"/>
    </row>
    <row r="106" spans="36:39" ht="12" customHeight="1">
      <c r="AJ106" s="29"/>
      <c r="AK106" s="29"/>
      <c r="AL106" s="29"/>
      <c r="AM106" s="29"/>
    </row>
    <row r="107" spans="36:39" ht="12" customHeight="1">
      <c r="AJ107" s="29"/>
      <c r="AK107" s="29"/>
      <c r="AL107" s="29"/>
      <c r="AM107" s="29"/>
    </row>
    <row r="108" spans="36:39" ht="12" customHeight="1">
      <c r="AJ108" s="29"/>
      <c r="AK108" s="29"/>
      <c r="AL108" s="29"/>
      <c r="AM108" s="29"/>
    </row>
    <row r="109" spans="36:39" ht="12" customHeight="1">
      <c r="AJ109" s="29"/>
      <c r="AK109" s="29"/>
      <c r="AL109" s="29"/>
      <c r="AM109" s="29"/>
    </row>
    <row r="110" spans="36:39" ht="12" customHeight="1">
      <c r="AJ110" s="29"/>
      <c r="AK110" s="29"/>
      <c r="AL110" s="29"/>
      <c r="AM110" s="29"/>
    </row>
    <row r="111" spans="36:39" ht="12" customHeight="1">
      <c r="AJ111" s="29"/>
      <c r="AK111" s="29"/>
      <c r="AL111" s="29"/>
      <c r="AM111" s="29"/>
    </row>
    <row r="112" spans="36:39" ht="12" customHeight="1">
      <c r="AJ112" s="29"/>
      <c r="AK112" s="29"/>
      <c r="AL112" s="29"/>
      <c r="AM112" s="29"/>
    </row>
    <row r="113" spans="36:39" ht="12" customHeight="1">
      <c r="AJ113" s="29"/>
      <c r="AK113" s="29"/>
      <c r="AL113" s="29"/>
      <c r="AM113" s="29"/>
    </row>
    <row r="114" spans="36:39" ht="12" customHeight="1">
      <c r="AJ114" s="29"/>
      <c r="AK114" s="29"/>
      <c r="AL114" s="29"/>
      <c r="AM114" s="29"/>
    </row>
    <row r="115" spans="36:39" ht="12" customHeight="1">
      <c r="AJ115" s="29"/>
      <c r="AK115" s="29"/>
      <c r="AL115" s="29"/>
      <c r="AM115" s="29"/>
    </row>
    <row r="116" spans="36:39" ht="12" customHeight="1">
      <c r="AJ116" s="29"/>
      <c r="AK116" s="29"/>
      <c r="AL116" s="29"/>
      <c r="AM116" s="29"/>
    </row>
    <row r="117" spans="36:39" ht="12" customHeight="1">
      <c r="AJ117" s="29"/>
      <c r="AK117" s="29"/>
      <c r="AL117" s="29"/>
      <c r="AM117" s="29"/>
    </row>
    <row r="118" spans="36:39" ht="12" customHeight="1">
      <c r="AJ118" s="29"/>
      <c r="AK118" s="29"/>
      <c r="AL118" s="29"/>
      <c r="AM118" s="29"/>
    </row>
    <row r="119" spans="36:39" ht="12" customHeight="1">
      <c r="AJ119" s="29"/>
      <c r="AK119" s="29"/>
      <c r="AL119" s="29"/>
      <c r="AM119" s="29"/>
    </row>
    <row r="120" spans="36:39" ht="12" customHeight="1">
      <c r="AJ120" s="29"/>
      <c r="AK120" s="29"/>
      <c r="AL120" s="29"/>
      <c r="AM120" s="29"/>
    </row>
    <row r="121" spans="36:39" ht="12" customHeight="1">
      <c r="AJ121" s="29"/>
      <c r="AK121" s="29"/>
      <c r="AL121" s="29"/>
      <c r="AM121" s="29"/>
    </row>
    <row r="122" spans="36:39" ht="12" customHeight="1">
      <c r="AJ122" s="29"/>
      <c r="AK122" s="29"/>
      <c r="AL122" s="29"/>
      <c r="AM122" s="29"/>
    </row>
    <row r="123" spans="36:39" ht="12" customHeight="1">
      <c r="AJ123" s="29"/>
      <c r="AK123" s="29"/>
      <c r="AL123" s="29"/>
      <c r="AM123" s="29"/>
    </row>
    <row r="124" spans="36:39" ht="12" customHeight="1">
      <c r="AJ124" s="29"/>
      <c r="AK124" s="29"/>
      <c r="AL124" s="29"/>
      <c r="AM124" s="29"/>
    </row>
    <row r="125" spans="36:39" ht="12" customHeight="1">
      <c r="AJ125" s="29"/>
      <c r="AK125" s="29"/>
      <c r="AL125" s="29"/>
      <c r="AM125" s="29"/>
    </row>
    <row r="126" spans="36:39" ht="12" customHeight="1">
      <c r="AJ126" s="29"/>
      <c r="AK126" s="29"/>
      <c r="AL126" s="29"/>
      <c r="AM126" s="29"/>
    </row>
    <row r="127" spans="36:39" ht="12" customHeight="1">
      <c r="AJ127" s="29"/>
      <c r="AK127" s="29"/>
      <c r="AL127" s="29"/>
      <c r="AM127" s="29"/>
    </row>
    <row r="128" spans="36:39" ht="12" customHeight="1">
      <c r="AJ128" s="29"/>
      <c r="AK128" s="29"/>
      <c r="AL128" s="29"/>
      <c r="AM128" s="29"/>
    </row>
    <row r="129" spans="36:39" ht="12" customHeight="1">
      <c r="AJ129" s="29"/>
      <c r="AK129" s="29"/>
      <c r="AL129" s="29"/>
      <c r="AM129" s="29"/>
    </row>
    <row r="130" spans="36:39" ht="12" customHeight="1">
      <c r="AJ130" s="29"/>
      <c r="AK130" s="29"/>
      <c r="AL130" s="29"/>
      <c r="AM130" s="29"/>
    </row>
  </sheetData>
  <mergeCells count="61">
    <mergeCell ref="BL6:BM7"/>
    <mergeCell ref="BN6:BO7"/>
    <mergeCell ref="BH6:BI7"/>
    <mergeCell ref="BJ6:BK7"/>
    <mergeCell ref="AR6:AS7"/>
    <mergeCell ref="AT6:AU7"/>
    <mergeCell ref="AZ6:BA7"/>
    <mergeCell ref="BD6:BE7"/>
    <mergeCell ref="BF6:BG7"/>
    <mergeCell ref="BB6:BC7"/>
    <mergeCell ref="AB6:AC7"/>
    <mergeCell ref="AD6:AE7"/>
    <mergeCell ref="AJ6:AK7"/>
    <mergeCell ref="Z6:AA7"/>
    <mergeCell ref="AF6:AG7"/>
    <mergeCell ref="AH6:AI7"/>
    <mergeCell ref="B5:C8"/>
    <mergeCell ref="D6:E7"/>
    <mergeCell ref="F6:G7"/>
    <mergeCell ref="L6:M7"/>
    <mergeCell ref="N6:O7"/>
    <mergeCell ref="H6:I7"/>
    <mergeCell ref="J6:K7"/>
    <mergeCell ref="BP6:BQ7"/>
    <mergeCell ref="BR6:BS7"/>
    <mergeCell ref="BX6:BY7"/>
    <mergeCell ref="BZ6:CA7"/>
    <mergeCell ref="CF6:CG7"/>
    <mergeCell ref="BT6:BU7"/>
    <mergeCell ref="BV6:BW7"/>
    <mergeCell ref="CB6:CC7"/>
    <mergeCell ref="CD6:CE7"/>
    <mergeCell ref="P6:Q7"/>
    <mergeCell ref="R6:S7"/>
    <mergeCell ref="D5:K5"/>
    <mergeCell ref="L5:S5"/>
    <mergeCell ref="X6:Y7"/>
    <mergeCell ref="T6:U7"/>
    <mergeCell ref="V6:W7"/>
    <mergeCell ref="AN6:AO7"/>
    <mergeCell ref="AL6:AM7"/>
    <mergeCell ref="AP6:AQ7"/>
    <mergeCell ref="AV6:AW7"/>
    <mergeCell ref="AX6:AY7"/>
    <mergeCell ref="CJ6:CK7"/>
    <mergeCell ref="CL6:CM7"/>
    <mergeCell ref="CR6:CS7"/>
    <mergeCell ref="CT6:CU7"/>
    <mergeCell ref="CN5:CU5"/>
    <mergeCell ref="CF5:CM5"/>
    <mergeCell ref="CH6:CI7"/>
    <mergeCell ref="CN6:CO7"/>
    <mergeCell ref="CP6:CQ7"/>
    <mergeCell ref="AJ5:AQ5"/>
    <mergeCell ref="T5:AA5"/>
    <mergeCell ref="AB5:AI5"/>
    <mergeCell ref="BP5:BW5"/>
    <mergeCell ref="BX5:CE5"/>
    <mergeCell ref="BH5:BO5"/>
    <mergeCell ref="AZ5:BG5"/>
    <mergeCell ref="AR5:AY5"/>
  </mergeCells>
  <phoneticPr fontId="6"/>
  <printOptions gridLinesSet="0"/>
  <pageMargins left="0.59055118110236227" right="0" top="0.59055118110236227" bottom="0" header="0" footer="0"/>
  <pageSetup paperSize="9" fitToWidth="2" orientation="landscape" horizontalDpi="4294967294" r:id="rId1"/>
  <headerFooter alignWithMargins="0"/>
  <colBreaks count="1" manualBreakCount="1">
    <brk id="67" min="1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データ表 (2018～)</vt:lpstr>
      <vt:lpstr>データ表</vt:lpstr>
      <vt:lpstr>データ表!Print_Area</vt:lpstr>
      <vt:lpstr>'データ表 (2018～)'!Print_Area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2020-06-18T05:19:00Z</cp:lastPrinted>
  <dcterms:created xsi:type="dcterms:W3CDTF">2014-09-12T01:20:46Z</dcterms:created>
  <dcterms:modified xsi:type="dcterms:W3CDTF">2024-10-04T02:12:23Z</dcterms:modified>
</cp:coreProperties>
</file>