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685" yWindow="1020" windowWidth="14310" windowHeight="11025" tabRatio="648" activeTab="1"/>
  </bookViews>
  <sheets>
    <sheet name="データ表（年度）" sheetId="2" r:id="rId1"/>
    <sheet name="データ表 (四半期)" sheetId="1" r:id="rId2"/>
    <sheet name="旧" sheetId="4" state="hidden" r:id="rId3"/>
  </sheets>
  <externalReferences>
    <externalReference r:id="rId4"/>
  </externalReferences>
  <definedNames>
    <definedName name="_xlnm.Print_Area" localSheetId="1">'データ表 (四半期)'!$B$2:$I$134</definedName>
    <definedName name="_xlnm.Print_Area" localSheetId="0">'データ表（年度）'!$B$2:$I$39</definedName>
    <definedName name="_xlnm.Print_Area" localSheetId="2">旧!$B$1:$I$70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I36" i="2" l="1"/>
  <c r="G36" i="2"/>
  <c r="E36" i="2"/>
  <c r="I130" i="1"/>
  <c r="G130" i="1"/>
  <c r="E130" i="1"/>
  <c r="I129" i="1"/>
  <c r="G129" i="1"/>
  <c r="E129" i="1"/>
  <c r="I128" i="1"/>
  <c r="G128" i="1"/>
  <c r="E128" i="1"/>
  <c r="I127" i="1"/>
  <c r="G127" i="1"/>
  <c r="E127" i="1"/>
  <c r="I35" i="2" l="1"/>
  <c r="G35" i="2"/>
  <c r="E35" i="2"/>
  <c r="I126" i="1"/>
  <c r="G126" i="1"/>
  <c r="E126" i="1"/>
  <c r="I125" i="1"/>
  <c r="G125" i="1"/>
  <c r="E125" i="1"/>
  <c r="I124" i="1"/>
  <c r="G124" i="1"/>
  <c r="E124" i="1"/>
  <c r="I123" i="1"/>
  <c r="G123" i="1"/>
  <c r="E123" i="1"/>
  <c r="I122" i="1"/>
  <c r="G122" i="1"/>
  <c r="E122" i="1"/>
  <c r="I121" i="1"/>
  <c r="G121" i="1"/>
  <c r="E121" i="1"/>
  <c r="I120" i="1"/>
  <c r="G120" i="1"/>
  <c r="E120" i="1"/>
  <c r="I119" i="1"/>
  <c r="G119" i="1"/>
  <c r="E119" i="1"/>
  <c r="I34" i="2"/>
  <c r="G34" i="2"/>
  <c r="E34" i="2"/>
  <c r="I33" i="2"/>
  <c r="G33" i="2"/>
  <c r="E33" i="2"/>
  <c r="I118" i="1"/>
  <c r="G118" i="1"/>
  <c r="E118" i="1"/>
  <c r="I117" i="1"/>
  <c r="G117" i="1"/>
  <c r="E117" i="1"/>
  <c r="I116" i="1"/>
  <c r="G116" i="1"/>
  <c r="E116" i="1"/>
  <c r="I115" i="1"/>
  <c r="G115" i="1"/>
  <c r="E115" i="1"/>
  <c r="I114" i="1"/>
  <c r="G114" i="1"/>
  <c r="E114" i="1"/>
  <c r="I113" i="1"/>
  <c r="G113" i="1"/>
  <c r="E113" i="1"/>
  <c r="I112" i="1"/>
  <c r="G112" i="1"/>
  <c r="E112" i="1"/>
  <c r="I111" i="1"/>
  <c r="G111" i="1"/>
  <c r="E111" i="1"/>
  <c r="I32" i="2"/>
  <c r="G32" i="2"/>
  <c r="E32" i="2"/>
  <c r="I109" i="1"/>
  <c r="G109" i="1"/>
  <c r="E109" i="1"/>
  <c r="I31" i="2"/>
  <c r="G31" i="2"/>
  <c r="E31" i="2"/>
  <c r="I108" i="1"/>
  <c r="G108" i="1"/>
  <c r="E108" i="1"/>
  <c r="E107" i="1"/>
  <c r="I110" i="1"/>
  <c r="G110" i="1"/>
  <c r="E110" i="1"/>
  <c r="I107" i="1"/>
  <c r="G107" i="1"/>
  <c r="E30" i="2"/>
  <c r="G30" i="2"/>
  <c r="I30" i="2"/>
  <c r="G104" i="1"/>
  <c r="G105" i="1"/>
  <c r="I104" i="1"/>
  <c r="E104" i="1"/>
  <c r="E105" i="1"/>
  <c r="E106" i="1"/>
  <c r="G106" i="1"/>
  <c r="I105" i="1"/>
  <c r="I106" i="1"/>
  <c r="E102" i="1"/>
  <c r="E103" i="1"/>
  <c r="I103" i="1"/>
  <c r="G103" i="1"/>
  <c r="E101" i="1"/>
  <c r="E29" i="2"/>
  <c r="G29" i="2"/>
  <c r="I29" i="2"/>
  <c r="I28" i="2"/>
  <c r="G28" i="2"/>
  <c r="E28" i="2"/>
  <c r="E27" i="2"/>
  <c r="E100" i="1"/>
  <c r="E96" i="1"/>
  <c r="E97" i="1"/>
  <c r="E98" i="1"/>
  <c r="E99" i="1"/>
  <c r="G96" i="1"/>
  <c r="G97" i="1"/>
  <c r="G98" i="1"/>
  <c r="G99" i="1"/>
  <c r="G100" i="1"/>
  <c r="G101" i="1"/>
  <c r="G102" i="1"/>
  <c r="I96" i="1"/>
  <c r="I97" i="1"/>
  <c r="I98" i="1"/>
  <c r="I99" i="1"/>
  <c r="I100" i="1"/>
  <c r="I101" i="1"/>
  <c r="I102" i="1"/>
  <c r="I95" i="1"/>
  <c r="E95" i="1"/>
  <c r="G95" i="1"/>
  <c r="G88" i="1"/>
  <c r="E85" i="1"/>
  <c r="E84" i="1"/>
  <c r="E83" i="1"/>
  <c r="E82" i="1"/>
  <c r="E94" i="1"/>
  <c r="I94" i="1"/>
  <c r="G94" i="1"/>
  <c r="I93" i="1"/>
  <c r="G93" i="1"/>
  <c r="E93" i="1"/>
  <c r="I92" i="1"/>
  <c r="G92" i="1"/>
  <c r="E92" i="1"/>
  <c r="I91" i="1"/>
  <c r="G91" i="1"/>
  <c r="E91" i="1"/>
  <c r="I27" i="2"/>
  <c r="G27" i="2"/>
  <c r="I90" i="1"/>
  <c r="I89" i="1"/>
  <c r="G90" i="1"/>
  <c r="E90" i="1"/>
  <c r="E89" i="1"/>
  <c r="E26" i="2"/>
  <c r="G26" i="2"/>
  <c r="I26" i="2"/>
  <c r="I86" i="1"/>
  <c r="G86" i="1"/>
  <c r="E86" i="1"/>
  <c r="E87" i="1"/>
  <c r="G89" i="1"/>
  <c r="I88" i="1"/>
  <c r="E88" i="1"/>
  <c r="I87" i="1"/>
  <c r="G87" i="1"/>
  <c r="I84" i="1"/>
  <c r="I85" i="1"/>
  <c r="G84" i="1"/>
  <c r="G85" i="1"/>
  <c r="I12" i="1"/>
  <c r="I13" i="1"/>
  <c r="I14" i="1"/>
  <c r="I15" i="1"/>
  <c r="I16" i="1"/>
  <c r="I17" i="1"/>
  <c r="I18" i="1"/>
  <c r="I19" i="1"/>
  <c r="I20" i="1"/>
  <c r="I21" i="1"/>
  <c r="I22" i="1"/>
  <c r="G12" i="1"/>
  <c r="G13" i="1"/>
  <c r="G14" i="1"/>
  <c r="G15" i="1"/>
  <c r="G16" i="1"/>
  <c r="G17" i="1"/>
  <c r="G18" i="1"/>
  <c r="G19" i="1"/>
  <c r="G20" i="1"/>
  <c r="G21" i="1"/>
  <c r="G22" i="1"/>
  <c r="E12" i="1"/>
  <c r="E13" i="1"/>
  <c r="E14" i="1"/>
  <c r="E15" i="1"/>
  <c r="E16" i="1"/>
  <c r="E17" i="1"/>
  <c r="E18" i="1"/>
  <c r="E19" i="1"/>
  <c r="E20" i="1"/>
  <c r="E21" i="1"/>
  <c r="E22" i="1"/>
  <c r="E11" i="1"/>
  <c r="I11" i="1"/>
  <c r="G11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23" i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8" i="2"/>
  <c r="E14" i="2"/>
  <c r="E15" i="2"/>
  <c r="E16" i="2"/>
  <c r="E17" i="2"/>
  <c r="E18" i="2"/>
  <c r="E19" i="2"/>
  <c r="E20" i="2"/>
  <c r="E21" i="2"/>
  <c r="E22" i="2"/>
  <c r="E23" i="2"/>
  <c r="E24" i="2"/>
  <c r="E25" i="2"/>
  <c r="E8" i="2"/>
  <c r="E9" i="2"/>
  <c r="E10" i="2"/>
  <c r="E11" i="2"/>
  <c r="E12" i="2"/>
  <c r="E13" i="2"/>
</calcChain>
</file>

<file path=xl/sharedStrings.xml><?xml version="1.0" encoding="utf-8"?>
<sst xmlns="http://schemas.openxmlformats.org/spreadsheetml/2006/main" count="339" uniqueCount="106">
  <si>
    <t>年度</t>
  </si>
  <si>
    <t>民間最終消費支出</t>
  </si>
  <si>
    <t>民間企業設備投資</t>
  </si>
  <si>
    <t>1997/ 4-6</t>
  </si>
  <si>
    <t>7-9</t>
  </si>
  <si>
    <t>10-12</t>
  </si>
  <si>
    <t xml:space="preserve"> 1-3</t>
  </si>
  <si>
    <t>1998/ 4-6</t>
  </si>
  <si>
    <t>1999/ 4-6</t>
  </si>
  <si>
    <t>2000/ 4-6</t>
  </si>
  <si>
    <t>2001/ 4-6</t>
  </si>
  <si>
    <t>2002/ 4-6</t>
  </si>
  <si>
    <t>2003/ 4-6</t>
  </si>
  <si>
    <t>2004/ 4-6</t>
  </si>
  <si>
    <t>2005/ 4-6</t>
  </si>
  <si>
    <t>2006/ 4-6</t>
  </si>
  <si>
    <t>2007/ 4-6</t>
  </si>
  <si>
    <t>2009/ 4-6</t>
  </si>
  <si>
    <t>2010/ 4-6</t>
  </si>
  <si>
    <t>2011/ 4-6</t>
  </si>
  <si>
    <t>国内総生産と民間最終消費支出の推移（実質）</t>
  </si>
  <si>
    <t>(単位：10億円、％)</t>
  </si>
  <si>
    <t>年度/月</t>
  </si>
  <si>
    <t>国内総生産</t>
  </si>
  <si>
    <t>対前年　増減率</t>
  </si>
  <si>
    <t>1998/ 1-3</t>
  </si>
  <si>
    <t>資料：内閣府「国民経済計算年報」</t>
  </si>
  <si>
    <t>　注：1999年10-12月期以前は、従来の方法で推計し2001年末に公表した確報値。2000年1-3月期～2002年1-3月期は、</t>
  </si>
  <si>
    <t xml:space="preserve">      新方式で推計し2002年12月3日に公表した確報値。</t>
  </si>
  <si>
    <t xml:space="preserve">      2002年4-6月期以降は新方式で推計した速報値。（注: 新方式で推計した1994年1-3月期～1999年10-12月期の数値は、</t>
  </si>
  <si>
    <t xml:space="preserve">     「参考系列」として掲載している。）</t>
  </si>
  <si>
    <t xml:space="preserve">      家計最終消費支出は民間最終消費支出の内数。</t>
  </si>
  <si>
    <t xml:space="preserve">      家計最終消費支出(除く帰属家賃)は、新方式移行に伴い新たに表章した系列のため、1999年10-12月期以前の確報値</t>
  </si>
  <si>
    <t xml:space="preserve">      には数値がない。</t>
  </si>
  <si>
    <t>国内総生産（GDP＝GDE）</t>
    <phoneticPr fontId="7"/>
  </si>
  <si>
    <t>2013/ 4-6</t>
    <phoneticPr fontId="7"/>
  </si>
  <si>
    <t>年度</t>
    <phoneticPr fontId="7"/>
  </si>
  <si>
    <t>2000/ 4-6</t>
    <phoneticPr fontId="7"/>
  </si>
  <si>
    <t>10-12</t>
    <phoneticPr fontId="7"/>
  </si>
  <si>
    <t>2004/ 4-6</t>
    <phoneticPr fontId="7"/>
  </si>
  <si>
    <t>2008/ 4-6</t>
    <phoneticPr fontId="7"/>
  </si>
  <si>
    <t>2012/ 4-6</t>
    <phoneticPr fontId="7"/>
  </si>
  <si>
    <t>民間最終    消費支出</t>
    <phoneticPr fontId="7"/>
  </si>
  <si>
    <t>民間企業    設備投資</t>
    <phoneticPr fontId="7"/>
  </si>
  <si>
    <t>国内総生産と民間最終消費支出の推移（実質）</t>
    <phoneticPr fontId="7"/>
  </si>
  <si>
    <t>国内総生産
（GDP＝GDE）</t>
    <phoneticPr fontId="7"/>
  </si>
  <si>
    <t>前年比</t>
    <rPh sb="0" eb="2">
      <t>ゼンネン</t>
    </rPh>
    <rPh sb="2" eb="3">
      <t>ヒ</t>
    </rPh>
    <phoneticPr fontId="7"/>
  </si>
  <si>
    <t>-</t>
    <phoneticPr fontId="7"/>
  </si>
  <si>
    <t>-</t>
    <phoneticPr fontId="7"/>
  </si>
  <si>
    <t>-</t>
    <phoneticPr fontId="7"/>
  </si>
  <si>
    <t>10/4-6</t>
    <phoneticPr fontId="7"/>
  </si>
  <si>
    <t>11/4-6</t>
    <phoneticPr fontId="7"/>
  </si>
  <si>
    <t>12/4-6</t>
    <phoneticPr fontId="7"/>
  </si>
  <si>
    <t>13/4-6</t>
    <phoneticPr fontId="7"/>
  </si>
  <si>
    <t>14/4-6</t>
    <phoneticPr fontId="7"/>
  </si>
  <si>
    <t>15/4-6</t>
    <phoneticPr fontId="7"/>
  </si>
  <si>
    <t>16/4-6</t>
    <phoneticPr fontId="7"/>
  </si>
  <si>
    <t>17/4-6</t>
    <phoneticPr fontId="7"/>
  </si>
  <si>
    <t>18/4-6</t>
    <phoneticPr fontId="7"/>
  </si>
  <si>
    <t>19/4-6</t>
    <phoneticPr fontId="7"/>
  </si>
  <si>
    <t>20/4-6</t>
    <phoneticPr fontId="7"/>
  </si>
  <si>
    <t>21/4-6</t>
    <phoneticPr fontId="7"/>
  </si>
  <si>
    <t>22/4-6</t>
    <phoneticPr fontId="7"/>
  </si>
  <si>
    <t>23/4-6</t>
    <phoneticPr fontId="7"/>
  </si>
  <si>
    <t>24/4-6</t>
    <phoneticPr fontId="7"/>
  </si>
  <si>
    <t>25/4-6</t>
    <phoneticPr fontId="7"/>
  </si>
  <si>
    <t>民間企業
設備投資</t>
    <phoneticPr fontId="7"/>
  </si>
  <si>
    <t>民間最終
消費支出</t>
    <phoneticPr fontId="7"/>
  </si>
  <si>
    <t>平成 6</t>
    <rPh sb="0" eb="2">
      <t>ヘイセイ</t>
    </rPh>
    <phoneticPr fontId="7"/>
  </si>
  <si>
    <t>1995/ 4-6</t>
    <phoneticPr fontId="7"/>
  </si>
  <si>
    <t>1994/ 4-6</t>
    <phoneticPr fontId="7"/>
  </si>
  <si>
    <t>国内総生産と民間最終消費支出の推移（実質原系列）</t>
    <phoneticPr fontId="7"/>
  </si>
  <si>
    <t>データ元：内閣府「国民経済計算（GDP統計）」国内総生産（支出側）及び各需要項目(実額)より</t>
    <rPh sb="3" eb="4">
      <t>モト</t>
    </rPh>
    <phoneticPr fontId="7"/>
  </si>
  <si>
    <t>2014/ 4-6</t>
    <phoneticPr fontId="7"/>
  </si>
  <si>
    <t>26/4-6</t>
    <phoneticPr fontId="7"/>
  </si>
  <si>
    <t>2015/ 4-6</t>
    <phoneticPr fontId="7"/>
  </si>
  <si>
    <t>27/4-6</t>
    <phoneticPr fontId="7"/>
  </si>
  <si>
    <t>2016/ 4-6</t>
    <phoneticPr fontId="7"/>
  </si>
  <si>
    <t>28/4-6</t>
    <phoneticPr fontId="7"/>
  </si>
  <si>
    <t>(単位：2011暦年連鎖価格、10億円、％)</t>
    <phoneticPr fontId="7"/>
  </si>
  <si>
    <t>2017/ 4-6</t>
    <phoneticPr fontId="7"/>
  </si>
  <si>
    <t>29/4-6</t>
    <phoneticPr fontId="7"/>
  </si>
  <si>
    <t xml:space="preserve"> 9/4-6</t>
    <phoneticPr fontId="7"/>
  </si>
  <si>
    <t>8/4-6</t>
    <phoneticPr fontId="7"/>
  </si>
  <si>
    <t>7/4-6</t>
    <phoneticPr fontId="7"/>
  </si>
  <si>
    <t>平成 6/4-6</t>
    <rPh sb="0" eb="2">
      <t>ヘイセイ</t>
    </rPh>
    <phoneticPr fontId="7"/>
  </si>
  <si>
    <t>1996/ 4-6</t>
    <phoneticPr fontId="7"/>
  </si>
  <si>
    <t>-</t>
    <phoneticPr fontId="7"/>
  </si>
  <si>
    <t>2018/ 4-6</t>
    <phoneticPr fontId="7"/>
  </si>
  <si>
    <t>30/4-6</t>
    <phoneticPr fontId="7"/>
  </si>
  <si>
    <t>2019/ 4-6</t>
    <phoneticPr fontId="7"/>
  </si>
  <si>
    <t>令1/4-6</t>
    <rPh sb="0" eb="1">
      <t>レイ</t>
    </rPh>
    <phoneticPr fontId="7"/>
  </si>
  <si>
    <t>令和元</t>
    <rPh sb="0" eb="2">
      <t>レイワ</t>
    </rPh>
    <rPh sb="2" eb="3">
      <t>ガン</t>
    </rPh>
    <phoneticPr fontId="7"/>
  </si>
  <si>
    <t>2020/ 4-6</t>
    <phoneticPr fontId="7"/>
  </si>
  <si>
    <t>令2/4-6</t>
    <rPh sb="0" eb="1">
      <t>レイ</t>
    </rPh>
    <phoneticPr fontId="7"/>
  </si>
  <si>
    <t>(単位：2015暦年連鎖価格、10億円、％)</t>
    <phoneticPr fontId="7"/>
  </si>
  <si>
    <t>2021/ 4-6</t>
    <phoneticPr fontId="7"/>
  </si>
  <si>
    <t>令3/4-6</t>
    <rPh sb="0" eb="1">
      <t>レイ</t>
    </rPh>
    <phoneticPr fontId="7"/>
  </si>
  <si>
    <t>2022/ 4-6</t>
    <phoneticPr fontId="7"/>
  </si>
  <si>
    <t>令4/4-6</t>
    <rPh sb="0" eb="1">
      <t>レイ</t>
    </rPh>
    <phoneticPr fontId="7"/>
  </si>
  <si>
    <t>2023/ 4-6</t>
    <phoneticPr fontId="7"/>
  </si>
  <si>
    <t>令5/4-6</t>
    <rPh sb="0" eb="1">
      <t>レイ</t>
    </rPh>
    <phoneticPr fontId="7"/>
  </si>
  <si>
    <t>2024/ 4-6</t>
    <phoneticPr fontId="7"/>
  </si>
  <si>
    <t>令6/4-6</t>
    <rPh sb="0" eb="1">
      <t>レイ</t>
    </rPh>
    <phoneticPr fontId="7"/>
  </si>
  <si>
    <t>毎年1回更新、最終更新日2024/9/5</t>
    <phoneticPr fontId="7"/>
  </si>
  <si>
    <t>年4回更新、最終更新日2025/4/10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</si>
</sst>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;\-#,##0;&quot;-&quot;"/>
    <numFmt numFmtId="179" formatCode="#,##0.0"/>
  </numFmts>
  <fonts count="19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4" tint="-0.249977111117893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8"/>
      </right>
      <top/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55"/>
      </right>
      <top/>
      <bottom style="thin">
        <color indexed="8"/>
      </bottom>
      <diagonal/>
    </border>
    <border>
      <left style="thin">
        <color indexed="55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/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/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 style="thin">
        <color indexed="55"/>
      </top>
      <bottom style="thin">
        <color indexed="8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55"/>
      </bottom>
      <diagonal/>
    </border>
    <border>
      <left style="thin">
        <color indexed="8"/>
      </left>
      <right style="thin">
        <color indexed="55"/>
      </right>
      <top/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8"/>
      </right>
      <top style="thin">
        <color indexed="55"/>
      </top>
      <bottom/>
      <diagonal/>
    </border>
    <border>
      <left style="thin">
        <color indexed="8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8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8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55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theme="1" tint="0.499984740745262"/>
      </top>
      <bottom/>
      <diagonal/>
    </border>
    <border>
      <left style="thin">
        <color indexed="8"/>
      </left>
      <right/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8"/>
      </right>
      <top/>
      <bottom style="thin">
        <color theme="1" tint="0.499984740745262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0"/>
      </left>
      <right/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8"/>
      </top>
      <bottom style="thin">
        <color theme="0"/>
      </bottom>
      <diagonal/>
    </border>
    <border>
      <left style="thin">
        <color theme="0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indexed="8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 style="thin">
        <color indexed="8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/>
      <right style="thin">
        <color theme="0" tint="-0.499984740745262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8"/>
      </bottom>
      <diagonal/>
    </border>
  </borders>
  <cellStyleXfs count="6">
    <xf numFmtId="0" fontId="0" fillId="0" borderId="0"/>
    <xf numFmtId="178" fontId="15" fillId="0" borderId="0" applyFill="0" applyBorder="0" applyAlignment="0"/>
    <xf numFmtId="0" fontId="16" fillId="0" borderId="49" applyNumberFormat="0" applyAlignment="0" applyProtection="0">
      <alignment horizontal="left" vertical="center"/>
    </xf>
    <xf numFmtId="0" fontId="16" fillId="0" borderId="50">
      <alignment horizontal="left" vertical="center"/>
    </xf>
    <xf numFmtId="0" fontId="17" fillId="0" borderId="0"/>
    <xf numFmtId="38" fontId="14" fillId="0" borderId="0" applyFont="0" applyFill="0" applyBorder="0" applyAlignment="0" applyProtection="0"/>
  </cellStyleXfs>
  <cellXfs count="182">
    <xf numFmtId="0" fontId="0" fillId="0" borderId="0" xfId="0"/>
    <xf numFmtId="0" fontId="5" fillId="2" borderId="0" xfId="0" applyFont="1" applyFill="1" applyBorder="1" applyAlignment="1">
      <alignment vertical="center"/>
    </xf>
    <xf numFmtId="0" fontId="5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right" vertical="center"/>
    </xf>
    <xf numFmtId="177" fontId="5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 applyAlignment="1">
      <alignment horizontal="right" vertical="center"/>
    </xf>
    <xf numFmtId="4" fontId="0" fillId="0" borderId="0" xfId="0" applyNumberFormat="1"/>
    <xf numFmtId="176" fontId="0" fillId="0" borderId="0" xfId="0" applyNumberFormat="1"/>
    <xf numFmtId="0" fontId="5" fillId="2" borderId="8" xfId="0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right" vertical="center"/>
    </xf>
    <xf numFmtId="177" fontId="5" fillId="2" borderId="13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right" vertical="center"/>
    </xf>
    <xf numFmtId="177" fontId="5" fillId="2" borderId="16" xfId="0" applyNumberFormat="1" applyFont="1" applyFill="1" applyBorder="1" applyAlignment="1">
      <alignment horizontal="right" vertical="center"/>
    </xf>
    <xf numFmtId="49" fontId="5" fillId="2" borderId="17" xfId="0" applyNumberFormat="1" applyFont="1" applyFill="1" applyBorder="1" applyAlignment="1">
      <alignment horizontal="right" vertical="center"/>
    </xf>
    <xf numFmtId="176" fontId="5" fillId="2" borderId="18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6" fontId="5" fillId="2" borderId="17" xfId="0" applyNumberFormat="1" applyFont="1" applyFill="1" applyBorder="1" applyAlignment="1">
      <alignment horizontal="right" vertical="center"/>
    </xf>
    <xf numFmtId="49" fontId="5" fillId="2" borderId="19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7" fontId="5" fillId="2" borderId="20" xfId="0" applyNumberFormat="1" applyFont="1" applyFill="1" applyBorder="1" applyAlignment="1">
      <alignment horizontal="right" vertical="center"/>
    </xf>
    <xf numFmtId="176" fontId="5" fillId="2" borderId="21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49" fontId="5" fillId="2" borderId="14" xfId="0" applyNumberFormat="1" applyFont="1" applyFill="1" applyBorder="1" applyAlignment="1">
      <alignment horizontal="right" vertical="center"/>
    </xf>
    <xf numFmtId="177" fontId="5" fillId="2" borderId="22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right" vertical="center"/>
    </xf>
    <xf numFmtId="177" fontId="5" fillId="2" borderId="24" xfId="0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horizontal="right" vertical="center"/>
    </xf>
    <xf numFmtId="49" fontId="5" fillId="2" borderId="8" xfId="0" applyNumberFormat="1" applyFont="1" applyFill="1" applyBorder="1" applyAlignment="1">
      <alignment horizontal="right" vertical="center"/>
    </xf>
    <xf numFmtId="177" fontId="5" fillId="2" borderId="26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177" fontId="5" fillId="2" borderId="28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2" borderId="30" xfId="0" applyNumberFormat="1" applyFont="1" applyFill="1" applyBorder="1" applyAlignment="1">
      <alignment horizontal="right" vertical="center"/>
    </xf>
    <xf numFmtId="176" fontId="5" fillId="2" borderId="31" xfId="0" applyNumberFormat="1" applyFont="1" applyFill="1" applyBorder="1" applyAlignment="1">
      <alignment horizontal="right" vertical="center"/>
    </xf>
    <xf numFmtId="177" fontId="5" fillId="2" borderId="32" xfId="0" applyNumberFormat="1" applyFont="1" applyFill="1" applyBorder="1" applyAlignment="1">
      <alignment horizontal="righ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177" fontId="5" fillId="2" borderId="35" xfId="0" applyNumberFormat="1" applyFont="1" applyFill="1" applyBorder="1" applyAlignment="1">
      <alignment horizontal="right" vertical="center"/>
    </xf>
    <xf numFmtId="176" fontId="5" fillId="2" borderId="36" xfId="0" applyNumberFormat="1" applyFont="1" applyFill="1" applyBorder="1" applyAlignment="1">
      <alignment horizontal="right" vertical="center"/>
    </xf>
    <xf numFmtId="177" fontId="5" fillId="2" borderId="37" xfId="0" applyNumberFormat="1" applyFont="1" applyFill="1" applyBorder="1" applyAlignment="1">
      <alignment horizontal="right" vertical="center"/>
    </xf>
    <xf numFmtId="177" fontId="5" fillId="2" borderId="38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horizontal="right" vertical="center"/>
    </xf>
    <xf numFmtId="49" fontId="5" fillId="2" borderId="40" xfId="0" applyNumberFormat="1" applyFont="1" applyFill="1" applyBorder="1" applyAlignment="1">
      <alignment horizontal="right" vertical="center"/>
    </xf>
    <xf numFmtId="177" fontId="5" fillId="2" borderId="4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7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>
      <alignment wrapText="1"/>
    </xf>
    <xf numFmtId="0" fontId="6" fillId="0" borderId="0" xfId="0" applyFont="1"/>
    <xf numFmtId="0" fontId="11" fillId="7" borderId="0" xfId="0" applyFont="1" applyFill="1" applyBorder="1" applyAlignment="1">
      <alignment vertical="center"/>
    </xf>
    <xf numFmtId="0" fontId="2" fillId="7" borderId="0" xfId="0" applyFont="1" applyFill="1"/>
    <xf numFmtId="0" fontId="1" fillId="6" borderId="0" xfId="0" applyFont="1" applyFill="1"/>
    <xf numFmtId="0" fontId="1" fillId="7" borderId="0" xfId="0" applyFont="1" applyFill="1"/>
    <xf numFmtId="0" fontId="2" fillId="7" borderId="0" xfId="0" applyFont="1" applyFill="1" applyAlignment="1">
      <alignment horizontal="right" vertical="center"/>
    </xf>
    <xf numFmtId="0" fontId="1" fillId="7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4" fontId="1" fillId="6" borderId="0" xfId="0" applyNumberFormat="1" applyFont="1" applyFill="1"/>
    <xf numFmtId="176" fontId="1" fillId="6" borderId="0" xfId="0" applyNumberFormat="1" applyFont="1" applyFill="1"/>
    <xf numFmtId="0" fontId="4" fillId="7" borderId="0" xfId="0" applyFont="1" applyFill="1" applyAlignment="1">
      <alignment vertical="center"/>
    </xf>
    <xf numFmtId="176" fontId="4" fillId="7" borderId="0" xfId="0" applyNumberFormat="1" applyFont="1" applyFill="1" applyBorder="1" applyAlignment="1">
      <alignment horizontal="right" vertical="center"/>
    </xf>
    <xf numFmtId="177" fontId="4" fillId="7" borderId="0" xfId="0" applyNumberFormat="1" applyFont="1" applyFill="1" applyBorder="1" applyAlignment="1">
      <alignment horizontal="right" vertical="center"/>
    </xf>
    <xf numFmtId="177" fontId="3" fillId="7" borderId="0" xfId="0" applyNumberFormat="1" applyFont="1" applyFill="1" applyBorder="1" applyAlignment="1">
      <alignment horizontal="right" vertical="center"/>
    </xf>
    <xf numFmtId="0" fontId="3" fillId="6" borderId="0" xfId="0" applyFont="1" applyFill="1" applyAlignment="1">
      <alignment horizontal="left" vertical="top" wrapText="1"/>
    </xf>
    <xf numFmtId="0" fontId="4" fillId="6" borderId="0" xfId="0" applyFont="1" applyFill="1" applyBorder="1" applyAlignment="1">
      <alignment vertical="top" wrapText="1"/>
    </xf>
    <xf numFmtId="0" fontId="4" fillId="6" borderId="0" xfId="0" applyFont="1" applyFill="1" applyAlignment="1">
      <alignment horizontal="right" vertical="center"/>
    </xf>
    <xf numFmtId="0" fontId="10" fillId="7" borderId="0" xfId="0" applyFont="1" applyFill="1"/>
    <xf numFmtId="0" fontId="9" fillId="7" borderId="0" xfId="0" applyFont="1" applyFill="1"/>
    <xf numFmtId="0" fontId="9" fillId="6" borderId="0" xfId="0" applyFont="1" applyFill="1"/>
    <xf numFmtId="0" fontId="3" fillId="7" borderId="0" xfId="0" applyFont="1" applyFill="1" applyAlignment="1">
      <alignment vertical="center"/>
    </xf>
    <xf numFmtId="0" fontId="4" fillId="6" borderId="0" xfId="0" applyFont="1" applyFill="1" applyAlignment="1">
      <alignment horizontal="left" vertical="top"/>
    </xf>
    <xf numFmtId="0" fontId="8" fillId="6" borderId="0" xfId="0" applyFont="1" applyFill="1" applyBorder="1"/>
    <xf numFmtId="176" fontId="3" fillId="7" borderId="0" xfId="0" applyNumberFormat="1" applyFont="1" applyFill="1" applyBorder="1" applyAlignment="1">
      <alignment horizontal="right" vertical="center"/>
    </xf>
    <xf numFmtId="176" fontId="12" fillId="7" borderId="53" xfId="0" applyNumberFormat="1" applyFont="1" applyFill="1" applyBorder="1" applyAlignment="1">
      <alignment horizontal="right" vertical="center"/>
    </xf>
    <xf numFmtId="177" fontId="12" fillId="7" borderId="54" xfId="0" applyNumberFormat="1" applyFont="1" applyFill="1" applyBorder="1" applyAlignment="1">
      <alignment horizontal="right" vertical="center"/>
    </xf>
    <xf numFmtId="176" fontId="12" fillId="7" borderId="54" xfId="0" applyNumberFormat="1" applyFont="1" applyFill="1" applyBorder="1" applyAlignment="1">
      <alignment horizontal="right" vertical="center"/>
    </xf>
    <xf numFmtId="177" fontId="12" fillId="7" borderId="55" xfId="0" applyNumberFormat="1" applyFont="1" applyFill="1" applyBorder="1" applyAlignment="1">
      <alignment horizontal="right" vertical="center"/>
    </xf>
    <xf numFmtId="176" fontId="12" fillId="7" borderId="56" xfId="0" applyNumberFormat="1" applyFont="1" applyFill="1" applyBorder="1" applyAlignment="1">
      <alignment horizontal="right" vertical="center"/>
    </xf>
    <xf numFmtId="177" fontId="12" fillId="7" borderId="57" xfId="0" applyNumberFormat="1" applyFont="1" applyFill="1" applyBorder="1" applyAlignment="1">
      <alignment horizontal="right" vertical="center"/>
    </xf>
    <xf numFmtId="176" fontId="12" fillId="7" borderId="57" xfId="0" applyNumberFormat="1" applyFont="1" applyFill="1" applyBorder="1" applyAlignment="1">
      <alignment horizontal="right" vertical="center"/>
    </xf>
    <xf numFmtId="177" fontId="12" fillId="7" borderId="58" xfId="0" applyNumberFormat="1" applyFont="1" applyFill="1" applyBorder="1" applyAlignment="1">
      <alignment horizontal="right" vertical="center"/>
    </xf>
    <xf numFmtId="176" fontId="12" fillId="7" borderId="59" xfId="0" applyNumberFormat="1" applyFont="1" applyFill="1" applyBorder="1" applyAlignment="1">
      <alignment horizontal="right" vertical="center"/>
    </xf>
    <xf numFmtId="177" fontId="12" fillId="7" borderId="60" xfId="0" applyNumberFormat="1" applyFont="1" applyFill="1" applyBorder="1" applyAlignment="1">
      <alignment horizontal="right" vertical="center"/>
    </xf>
    <xf numFmtId="176" fontId="12" fillId="7" borderId="60" xfId="0" applyNumberFormat="1" applyFont="1" applyFill="1" applyBorder="1" applyAlignment="1">
      <alignment horizontal="right" vertical="center"/>
    </xf>
    <xf numFmtId="176" fontId="12" fillId="7" borderId="61" xfId="0" applyNumberFormat="1" applyFont="1" applyFill="1" applyBorder="1" applyAlignment="1">
      <alignment horizontal="right" vertical="center"/>
    </xf>
    <xf numFmtId="177" fontId="12" fillId="7" borderId="62" xfId="0" applyNumberFormat="1" applyFont="1" applyFill="1" applyBorder="1" applyAlignment="1">
      <alignment horizontal="right" vertical="center"/>
    </xf>
    <xf numFmtId="176" fontId="12" fillId="7" borderId="62" xfId="0" applyNumberFormat="1" applyFont="1" applyFill="1" applyBorder="1" applyAlignment="1">
      <alignment horizontal="right" vertical="center"/>
    </xf>
    <xf numFmtId="176" fontId="12" fillId="7" borderId="64" xfId="0" applyNumberFormat="1" applyFont="1" applyFill="1" applyBorder="1" applyAlignment="1">
      <alignment horizontal="right" vertical="center"/>
    </xf>
    <xf numFmtId="177" fontId="12" fillId="7" borderId="65" xfId="0" applyNumberFormat="1" applyFont="1" applyFill="1" applyBorder="1" applyAlignment="1">
      <alignment horizontal="right" vertical="center"/>
    </xf>
    <xf numFmtId="176" fontId="12" fillId="7" borderId="66" xfId="0" applyNumberFormat="1" applyFont="1" applyFill="1" applyBorder="1" applyAlignment="1">
      <alignment horizontal="right" vertical="center"/>
    </xf>
    <xf numFmtId="177" fontId="12" fillId="7" borderId="67" xfId="0" applyNumberFormat="1" applyFont="1" applyFill="1" applyBorder="1" applyAlignment="1">
      <alignment horizontal="right" vertical="center"/>
    </xf>
    <xf numFmtId="177" fontId="12" fillId="7" borderId="68" xfId="0" applyNumberFormat="1" applyFont="1" applyFill="1" applyBorder="1" applyAlignment="1">
      <alignment horizontal="right" vertical="center"/>
    </xf>
    <xf numFmtId="177" fontId="12" fillId="7" borderId="69" xfId="0" applyNumberFormat="1" applyFont="1" applyFill="1" applyBorder="1" applyAlignment="1">
      <alignment horizontal="right" vertical="center"/>
    </xf>
    <xf numFmtId="0" fontId="1" fillId="9" borderId="1" xfId="0" applyFont="1" applyFill="1" applyBorder="1"/>
    <xf numFmtId="0" fontId="1" fillId="9" borderId="20" xfId="0" applyFont="1" applyFill="1" applyBorder="1"/>
    <xf numFmtId="0" fontId="18" fillId="8" borderId="75" xfId="0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" fillId="9" borderId="77" xfId="0" applyFont="1" applyFill="1" applyBorder="1"/>
    <xf numFmtId="0" fontId="1" fillId="9" borderId="79" xfId="0" applyFont="1" applyFill="1" applyBorder="1"/>
    <xf numFmtId="0" fontId="18" fillId="8" borderId="72" xfId="0" applyFont="1" applyFill="1" applyBorder="1" applyAlignment="1">
      <alignment horizontal="center" vertical="center" wrapText="1"/>
    </xf>
    <xf numFmtId="0" fontId="18" fillId="8" borderId="78" xfId="0" applyFont="1" applyFill="1" applyBorder="1" applyAlignment="1">
      <alignment horizontal="center" vertical="center" wrapText="1"/>
    </xf>
    <xf numFmtId="176" fontId="12" fillId="7" borderId="80" xfId="0" applyNumberFormat="1" applyFont="1" applyFill="1" applyBorder="1" applyAlignment="1">
      <alignment horizontal="right" vertical="center"/>
    </xf>
    <xf numFmtId="176" fontId="12" fillId="7" borderId="81" xfId="0" applyNumberFormat="1" applyFont="1" applyFill="1" applyBorder="1" applyAlignment="1">
      <alignment horizontal="right" vertical="center"/>
    </xf>
    <xf numFmtId="176" fontId="12" fillId="7" borderId="82" xfId="0" applyNumberFormat="1" applyFont="1" applyFill="1" applyBorder="1" applyAlignment="1">
      <alignment horizontal="right" vertical="center"/>
    </xf>
    <xf numFmtId="176" fontId="12" fillId="7" borderId="83" xfId="0" applyNumberFormat="1" applyFont="1" applyFill="1" applyBorder="1" applyAlignment="1">
      <alignment horizontal="right" vertical="center"/>
    </xf>
    <xf numFmtId="176" fontId="12" fillId="7" borderId="84" xfId="0" applyNumberFormat="1" applyFont="1" applyFill="1" applyBorder="1" applyAlignment="1">
      <alignment horizontal="right" vertical="center"/>
    </xf>
    <xf numFmtId="177" fontId="12" fillId="7" borderId="66" xfId="0" applyNumberFormat="1" applyFont="1" applyFill="1" applyBorder="1" applyAlignment="1">
      <alignment horizontal="right" vertical="center"/>
    </xf>
    <xf numFmtId="176" fontId="12" fillId="7" borderId="85" xfId="0" applyNumberFormat="1" applyFont="1" applyFill="1" applyBorder="1" applyAlignment="1">
      <alignment horizontal="right" vertical="center"/>
    </xf>
    <xf numFmtId="177" fontId="12" fillId="7" borderId="64" xfId="0" applyNumberFormat="1" applyFont="1" applyFill="1" applyBorder="1" applyAlignment="1">
      <alignment horizontal="right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right" vertical="center"/>
    </xf>
    <xf numFmtId="0" fontId="1" fillId="4" borderId="56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right" vertical="center"/>
    </xf>
    <xf numFmtId="0" fontId="1" fillId="4" borderId="59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right" vertical="center"/>
    </xf>
    <xf numFmtId="0" fontId="1" fillId="4" borderId="61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right" vertical="center"/>
    </xf>
    <xf numFmtId="49" fontId="1" fillId="5" borderId="58" xfId="0" applyNumberFormat="1" applyFont="1" applyFill="1" applyBorder="1" applyAlignment="1">
      <alignment horizontal="right" vertical="center"/>
    </xf>
    <xf numFmtId="49" fontId="1" fillId="5" borderId="86" xfId="0" applyNumberFormat="1" applyFont="1" applyFill="1" applyBorder="1" applyAlignment="1">
      <alignment horizontal="right" vertical="center"/>
    </xf>
    <xf numFmtId="49" fontId="1" fillId="5" borderId="67" xfId="0" applyNumberFormat="1" applyFont="1" applyFill="1" applyBorder="1" applyAlignment="1">
      <alignment horizontal="right" vertical="center"/>
    </xf>
    <xf numFmtId="49" fontId="1" fillId="5" borderId="42" xfId="0" applyNumberFormat="1" applyFont="1" applyFill="1" applyBorder="1" applyAlignment="1">
      <alignment horizontal="right" vertical="center"/>
    </xf>
    <xf numFmtId="49" fontId="1" fillId="5" borderId="48" xfId="0" applyNumberFormat="1" applyFont="1" applyFill="1" applyBorder="1" applyAlignment="1">
      <alignment horizontal="right" vertical="center"/>
    </xf>
    <xf numFmtId="49" fontId="1" fillId="5" borderId="69" xfId="0" applyNumberFormat="1" applyFont="1" applyFill="1" applyBorder="1" applyAlignment="1">
      <alignment horizontal="right" vertical="center"/>
    </xf>
    <xf numFmtId="49" fontId="1" fillId="5" borderId="47" xfId="0" applyNumberFormat="1" applyFont="1" applyFill="1" applyBorder="1" applyAlignment="1">
      <alignment horizontal="right" vertical="center"/>
    </xf>
    <xf numFmtId="49" fontId="1" fillId="5" borderId="68" xfId="0" applyNumberFormat="1" applyFont="1" applyFill="1" applyBorder="1" applyAlignment="1">
      <alignment horizontal="right" vertical="center"/>
    </xf>
    <xf numFmtId="49" fontId="1" fillId="5" borderId="65" xfId="0" applyNumberFormat="1" applyFont="1" applyFill="1" applyBorder="1" applyAlignment="1">
      <alignment horizontal="right" vertical="center"/>
    </xf>
    <xf numFmtId="49" fontId="1" fillId="5" borderId="87" xfId="0" applyNumberFormat="1" applyFont="1" applyFill="1" applyBorder="1" applyAlignment="1">
      <alignment horizontal="right" vertical="center"/>
    </xf>
    <xf numFmtId="49" fontId="1" fillId="5" borderId="43" xfId="0" applyNumberFormat="1" applyFont="1" applyFill="1" applyBorder="1" applyAlignment="1">
      <alignment horizontal="right" vertical="center"/>
    </xf>
    <xf numFmtId="49" fontId="1" fillId="5" borderId="71" xfId="0" applyNumberFormat="1" applyFont="1" applyFill="1" applyBorder="1" applyAlignment="1">
      <alignment horizontal="right" vertical="center"/>
    </xf>
    <xf numFmtId="1" fontId="1" fillId="6" borderId="0" xfId="0" applyNumberFormat="1" applyFont="1" applyFill="1"/>
    <xf numFmtId="1" fontId="8" fillId="6" borderId="42" xfId="0" applyNumberFormat="1" applyFont="1" applyFill="1" applyBorder="1"/>
    <xf numFmtId="179" fontId="1" fillId="6" borderId="0" xfId="0" applyNumberFormat="1" applyFont="1" applyFill="1"/>
    <xf numFmtId="176" fontId="12" fillId="7" borderId="70" xfId="0" applyNumberFormat="1" applyFont="1" applyFill="1" applyBorder="1" applyAlignment="1">
      <alignment horizontal="right" vertical="center"/>
    </xf>
    <xf numFmtId="177" fontId="12" fillId="7" borderId="88" xfId="0" applyNumberFormat="1" applyFont="1" applyFill="1" applyBorder="1" applyAlignment="1">
      <alignment horizontal="right" vertical="center"/>
    </xf>
    <xf numFmtId="177" fontId="12" fillId="7" borderId="8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7" fontId="12" fillId="7" borderId="90" xfId="0" applyNumberFormat="1" applyFont="1" applyFill="1" applyBorder="1" applyAlignment="1">
      <alignment horizontal="right" vertical="center"/>
    </xf>
    <xf numFmtId="177" fontId="12" fillId="7" borderId="93" xfId="0" applyNumberFormat="1" applyFont="1" applyFill="1" applyBorder="1" applyAlignment="1">
      <alignment horizontal="right" vertical="center"/>
    </xf>
    <xf numFmtId="176" fontId="12" fillId="7" borderId="86" xfId="0" applyNumberFormat="1" applyFont="1" applyFill="1" applyBorder="1" applyAlignment="1">
      <alignment horizontal="right" vertical="center"/>
    </xf>
    <xf numFmtId="176" fontId="12" fillId="7" borderId="42" xfId="0" applyNumberFormat="1" applyFont="1" applyFill="1" applyBorder="1" applyAlignment="1">
      <alignment horizontal="right" vertical="center"/>
    </xf>
    <xf numFmtId="0" fontId="1" fillId="4" borderId="84" xfId="0" applyFont="1" applyFill="1" applyBorder="1" applyAlignment="1">
      <alignment horizontal="center" vertical="center"/>
    </xf>
    <xf numFmtId="0" fontId="1" fillId="4" borderId="67" xfId="0" applyFont="1" applyFill="1" applyBorder="1" applyAlignment="1">
      <alignment horizontal="right" vertical="center"/>
    </xf>
    <xf numFmtId="176" fontId="12" fillId="7" borderId="94" xfId="0" applyNumberFormat="1" applyFont="1" applyFill="1" applyBorder="1" applyAlignment="1">
      <alignment horizontal="right" vertical="center"/>
    </xf>
    <xf numFmtId="177" fontId="12" fillId="7" borderId="95" xfId="0" applyNumberFormat="1" applyFont="1" applyFill="1" applyBorder="1" applyAlignment="1">
      <alignment horizontal="right" vertical="center"/>
    </xf>
    <xf numFmtId="177" fontId="12" fillId="7" borderId="96" xfId="0" applyNumberFormat="1" applyFont="1" applyFill="1" applyBorder="1" applyAlignment="1">
      <alignment horizontal="right" vertical="center"/>
    </xf>
    <xf numFmtId="177" fontId="12" fillId="7" borderId="92" xfId="0" applyNumberFormat="1" applyFont="1" applyFill="1" applyBorder="1" applyAlignment="1">
      <alignment horizontal="right" vertical="center"/>
    </xf>
    <xf numFmtId="176" fontId="12" fillId="7" borderId="63" xfId="0" applyNumberFormat="1" applyFont="1" applyFill="1" applyBorder="1" applyAlignment="1">
      <alignment horizontal="right" vertical="center"/>
    </xf>
    <xf numFmtId="177" fontId="12" fillId="7" borderId="91" xfId="0" applyNumberFormat="1" applyFont="1" applyFill="1" applyBorder="1" applyAlignment="1">
      <alignment horizontal="right" vertical="center"/>
    </xf>
    <xf numFmtId="0" fontId="1" fillId="4" borderId="71" xfId="0" applyFont="1" applyFill="1" applyBorder="1" applyAlignment="1">
      <alignment horizontal="right" vertical="center"/>
    </xf>
    <xf numFmtId="177" fontId="12" fillId="7" borderId="97" xfId="0" applyNumberFormat="1" applyFont="1" applyFill="1" applyBorder="1" applyAlignment="1">
      <alignment horizontal="right" vertical="center"/>
    </xf>
    <xf numFmtId="176" fontId="12" fillId="7" borderId="98" xfId="0" applyNumberFormat="1" applyFont="1" applyFill="1" applyBorder="1" applyAlignment="1">
      <alignment horizontal="right" vertical="center"/>
    </xf>
    <xf numFmtId="176" fontId="12" fillId="7" borderId="97" xfId="0" applyNumberFormat="1" applyFont="1" applyFill="1" applyBorder="1" applyAlignment="1">
      <alignment horizontal="right" vertical="center"/>
    </xf>
    <xf numFmtId="177" fontId="12" fillId="7" borderId="99" xfId="0" applyNumberFormat="1" applyFont="1" applyFill="1" applyBorder="1" applyAlignment="1">
      <alignment horizontal="right" vertical="center"/>
    </xf>
    <xf numFmtId="0" fontId="1" fillId="4" borderId="70" xfId="0" applyFont="1" applyFill="1" applyBorder="1" applyAlignment="1">
      <alignment horizontal="center" vertical="center"/>
    </xf>
    <xf numFmtId="0" fontId="13" fillId="3" borderId="73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3" fillId="3" borderId="74" xfId="0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0" fontId="1" fillId="4" borderId="70" xfId="0" applyFont="1" applyFill="1" applyBorder="1" applyAlignment="1">
      <alignment horizontal="center" vertical="center"/>
    </xf>
    <xf numFmtId="0" fontId="1" fillId="4" borderId="7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5" fillId="2" borderId="17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 2" xfId="5"/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showGridLines="0" zoomScaleNormal="100" workbookViewId="0">
      <selection activeCell="D41" sqref="D41"/>
    </sheetView>
  </sheetViews>
  <sheetFormatPr defaultRowHeight="12"/>
  <cols>
    <col min="1" max="1" width="5.625" style="63" customWidth="1"/>
    <col min="2" max="3" width="7.625" style="63" customWidth="1"/>
    <col min="4" max="4" width="12.625" style="63" customWidth="1"/>
    <col min="5" max="5" width="6.625" style="63" customWidth="1"/>
    <col min="6" max="6" width="10.625" style="63" customWidth="1"/>
    <col min="7" max="7" width="6.625" style="63" customWidth="1"/>
    <col min="8" max="8" width="10.625" style="63" customWidth="1"/>
    <col min="9" max="9" width="6.625" style="63" customWidth="1"/>
    <col min="10" max="19" width="7.625" style="63" customWidth="1"/>
    <col min="20" max="16384" width="9" style="63"/>
  </cols>
  <sheetData>
    <row r="2" spans="2:13" ht="15" customHeight="1">
      <c r="B2" s="61" t="s">
        <v>44</v>
      </c>
      <c r="C2" s="61"/>
      <c r="D2" s="62"/>
      <c r="E2" s="62"/>
      <c r="F2" s="62"/>
      <c r="G2" s="62"/>
      <c r="H2" s="62"/>
      <c r="I2" s="62"/>
      <c r="J2" s="62"/>
    </row>
    <row r="3" spans="2:13" ht="12" customHeight="1">
      <c r="B3" s="61"/>
      <c r="C3" s="61"/>
      <c r="D3" s="62"/>
      <c r="E3" s="62"/>
      <c r="F3" s="62"/>
      <c r="G3" s="62"/>
      <c r="H3" s="62"/>
      <c r="I3" s="62"/>
      <c r="J3" s="62"/>
    </row>
    <row r="4" spans="2:13" ht="12" customHeight="1">
      <c r="B4" s="62"/>
      <c r="C4" s="62"/>
      <c r="D4" s="64"/>
      <c r="E4" s="64"/>
      <c r="F4" s="65"/>
      <c r="G4" s="66"/>
      <c r="I4" s="67" t="s">
        <v>79</v>
      </c>
      <c r="J4" s="64"/>
    </row>
    <row r="5" spans="2:13" ht="12" customHeight="1">
      <c r="B5" s="169" t="s">
        <v>36</v>
      </c>
      <c r="C5" s="170"/>
      <c r="D5" s="165" t="s">
        <v>45</v>
      </c>
      <c r="E5" s="108"/>
      <c r="F5" s="167" t="s">
        <v>67</v>
      </c>
      <c r="G5" s="108"/>
      <c r="H5" s="167" t="s">
        <v>66</v>
      </c>
      <c r="I5" s="109"/>
      <c r="J5" s="64"/>
    </row>
    <row r="6" spans="2:13" ht="12" customHeight="1">
      <c r="B6" s="171"/>
      <c r="C6" s="172"/>
      <c r="D6" s="166"/>
      <c r="E6" s="110" t="s">
        <v>46</v>
      </c>
      <c r="F6" s="168"/>
      <c r="G6" s="110" t="s">
        <v>46</v>
      </c>
      <c r="H6" s="168"/>
      <c r="I6" s="111" t="s">
        <v>46</v>
      </c>
      <c r="J6" s="64"/>
    </row>
    <row r="7" spans="2:13" ht="12" customHeight="1">
      <c r="B7" s="120">
        <v>1994</v>
      </c>
      <c r="C7" s="121" t="s">
        <v>68</v>
      </c>
      <c r="D7" s="84">
        <v>447936.9</v>
      </c>
      <c r="E7" s="85" t="s">
        <v>47</v>
      </c>
      <c r="F7" s="112">
        <v>250795.7</v>
      </c>
      <c r="G7" s="85" t="s">
        <v>47</v>
      </c>
      <c r="H7" s="86">
        <v>66987.399999999994</v>
      </c>
      <c r="I7" s="87" t="s">
        <v>47</v>
      </c>
      <c r="K7" s="68"/>
      <c r="M7" s="69"/>
    </row>
    <row r="8" spans="2:13" ht="12" customHeight="1">
      <c r="B8" s="122">
        <v>1995</v>
      </c>
      <c r="C8" s="123">
        <v>7</v>
      </c>
      <c r="D8" s="88">
        <v>462177.3</v>
      </c>
      <c r="E8" s="89">
        <f t="shared" ref="E8:E25" si="0">D8/D7*100</f>
        <v>103.179108486039</v>
      </c>
      <c r="F8" s="113">
        <v>256869.2</v>
      </c>
      <c r="G8" s="89">
        <f>F8/F7*100</f>
        <v>102.42169223794507</v>
      </c>
      <c r="H8" s="98">
        <v>72628.5</v>
      </c>
      <c r="I8" s="99">
        <f>H8/H7*100</f>
        <v>108.4211359151124</v>
      </c>
      <c r="K8" s="68"/>
      <c r="M8" s="69"/>
    </row>
    <row r="9" spans="2:13" ht="12" customHeight="1">
      <c r="B9" s="124">
        <v>1996</v>
      </c>
      <c r="C9" s="125">
        <v>8</v>
      </c>
      <c r="D9" s="92">
        <v>475806.1</v>
      </c>
      <c r="E9" s="93">
        <f t="shared" si="0"/>
        <v>102.94882505047305</v>
      </c>
      <c r="F9" s="114">
        <v>263038</v>
      </c>
      <c r="G9" s="93">
        <f t="shared" ref="G9:G25" si="1">F9/F8*100</f>
        <v>102.40153354314178</v>
      </c>
      <c r="H9" s="100">
        <v>76894.399999999994</v>
      </c>
      <c r="I9" s="101">
        <f t="shared" ref="I9:I25" si="2">H9/H8*100</f>
        <v>105.87358956883317</v>
      </c>
      <c r="K9" s="68"/>
      <c r="M9" s="69"/>
    </row>
    <row r="10" spans="2:13" ht="12" customHeight="1">
      <c r="B10" s="122">
        <v>1997</v>
      </c>
      <c r="C10" s="123">
        <v>9</v>
      </c>
      <c r="D10" s="88">
        <v>475217.3</v>
      </c>
      <c r="E10" s="89">
        <f t="shared" si="0"/>
        <v>99.87625211194225</v>
      </c>
      <c r="F10" s="113">
        <v>260139.6</v>
      </c>
      <c r="G10" s="89">
        <f t="shared" si="1"/>
        <v>98.898105977083162</v>
      </c>
      <c r="H10" s="90">
        <v>78748.100000000006</v>
      </c>
      <c r="I10" s="91">
        <f t="shared" si="2"/>
        <v>102.41070871220792</v>
      </c>
      <c r="K10" s="68"/>
      <c r="M10" s="69"/>
    </row>
    <row r="11" spans="2:13" ht="12" customHeight="1">
      <c r="B11" s="122">
        <v>1998</v>
      </c>
      <c r="C11" s="123">
        <v>10</v>
      </c>
      <c r="D11" s="88">
        <v>470507.4</v>
      </c>
      <c r="E11" s="89">
        <f t="shared" si="0"/>
        <v>99.008895509485882</v>
      </c>
      <c r="F11" s="113">
        <v>260945.6</v>
      </c>
      <c r="G11" s="89">
        <f t="shared" si="1"/>
        <v>100.30983364316697</v>
      </c>
      <c r="H11" s="90">
        <v>75980.600000000006</v>
      </c>
      <c r="I11" s="91">
        <f t="shared" si="2"/>
        <v>96.485629494552882</v>
      </c>
      <c r="K11" s="68"/>
      <c r="M11" s="69"/>
    </row>
    <row r="12" spans="2:13" ht="12" customHeight="1">
      <c r="B12" s="122">
        <v>1999</v>
      </c>
      <c r="C12" s="123">
        <v>11</v>
      </c>
      <c r="D12" s="88">
        <v>473320.1</v>
      </c>
      <c r="E12" s="89">
        <f t="shared" si="0"/>
        <v>100.5978014373419</v>
      </c>
      <c r="F12" s="113">
        <v>264491.59999999998</v>
      </c>
      <c r="G12" s="89">
        <f t="shared" si="1"/>
        <v>101.35890392480272</v>
      </c>
      <c r="H12" s="90">
        <v>74765.899999999994</v>
      </c>
      <c r="I12" s="91">
        <f t="shared" si="2"/>
        <v>98.401302437727509</v>
      </c>
      <c r="K12" s="68"/>
      <c r="M12" s="69"/>
    </row>
    <row r="13" spans="2:13" ht="12" customHeight="1">
      <c r="B13" s="122">
        <v>2000</v>
      </c>
      <c r="C13" s="123">
        <v>12</v>
      </c>
      <c r="D13" s="88">
        <v>485623</v>
      </c>
      <c r="E13" s="89">
        <f>D13/D12*100</f>
        <v>102.59927689527659</v>
      </c>
      <c r="F13" s="113">
        <v>268318.3</v>
      </c>
      <c r="G13" s="89">
        <f t="shared" si="1"/>
        <v>101.44681343377258</v>
      </c>
      <c r="H13" s="98">
        <v>79309</v>
      </c>
      <c r="I13" s="99">
        <f t="shared" si="2"/>
        <v>106.07643324028734</v>
      </c>
      <c r="K13" s="68"/>
      <c r="M13" s="69"/>
    </row>
    <row r="14" spans="2:13" ht="12" customHeight="1">
      <c r="B14" s="124">
        <v>2001</v>
      </c>
      <c r="C14" s="125">
        <v>13</v>
      </c>
      <c r="D14" s="92">
        <v>482113.5</v>
      </c>
      <c r="E14" s="93">
        <f t="shared" si="0"/>
        <v>99.277320061034999</v>
      </c>
      <c r="F14" s="114">
        <v>273493.7</v>
      </c>
      <c r="G14" s="93">
        <f t="shared" si="1"/>
        <v>101.92882855921495</v>
      </c>
      <c r="H14" s="100">
        <v>76229.399999999994</v>
      </c>
      <c r="I14" s="101">
        <f t="shared" si="2"/>
        <v>96.116960244108483</v>
      </c>
      <c r="K14" s="68"/>
      <c r="M14" s="69"/>
    </row>
    <row r="15" spans="2:13" ht="12" customHeight="1">
      <c r="B15" s="122">
        <v>2002</v>
      </c>
      <c r="C15" s="123">
        <v>14</v>
      </c>
      <c r="D15" s="88">
        <v>486545.5</v>
      </c>
      <c r="E15" s="89">
        <f t="shared" si="0"/>
        <v>100.91928560390862</v>
      </c>
      <c r="F15" s="113">
        <v>276852.7</v>
      </c>
      <c r="G15" s="89">
        <f t="shared" si="1"/>
        <v>101.22818185574293</v>
      </c>
      <c r="H15" s="90">
        <v>73927.8</v>
      </c>
      <c r="I15" s="91">
        <f t="shared" si="2"/>
        <v>96.980692488724827</v>
      </c>
      <c r="K15" s="68"/>
      <c r="M15" s="69"/>
    </row>
    <row r="16" spans="2:13" ht="12" customHeight="1">
      <c r="B16" s="122">
        <v>2003</v>
      </c>
      <c r="C16" s="123">
        <v>15</v>
      </c>
      <c r="D16" s="88">
        <v>495922.8</v>
      </c>
      <c r="E16" s="89">
        <f t="shared" si="0"/>
        <v>101.9273223162068</v>
      </c>
      <c r="F16" s="113">
        <v>278839.09999999998</v>
      </c>
      <c r="G16" s="89">
        <f t="shared" si="1"/>
        <v>100.71749345410031</v>
      </c>
      <c r="H16" s="90">
        <v>76195.7</v>
      </c>
      <c r="I16" s="91">
        <f t="shared" si="2"/>
        <v>103.0677228322769</v>
      </c>
      <c r="K16" s="68"/>
      <c r="M16" s="69"/>
    </row>
    <row r="17" spans="2:13" ht="12" customHeight="1">
      <c r="B17" s="122">
        <v>2004</v>
      </c>
      <c r="C17" s="123">
        <v>16</v>
      </c>
      <c r="D17" s="88">
        <v>504269.4</v>
      </c>
      <c r="E17" s="89">
        <f t="shared" si="0"/>
        <v>101.68304421575294</v>
      </c>
      <c r="F17" s="113">
        <v>282155.2</v>
      </c>
      <c r="G17" s="89">
        <f t="shared" si="1"/>
        <v>101.18925215294412</v>
      </c>
      <c r="H17" s="90">
        <v>79259.5</v>
      </c>
      <c r="I17" s="91">
        <f t="shared" si="2"/>
        <v>104.02096181280571</v>
      </c>
      <c r="K17" s="68"/>
      <c r="M17" s="69"/>
    </row>
    <row r="18" spans="2:13" ht="12" customHeight="1">
      <c r="B18" s="126">
        <v>2005</v>
      </c>
      <c r="C18" s="127">
        <v>17</v>
      </c>
      <c r="D18" s="95">
        <v>515134.1</v>
      </c>
      <c r="E18" s="96">
        <f t="shared" si="0"/>
        <v>102.15454279002454</v>
      </c>
      <c r="F18" s="115">
        <v>287363.40000000002</v>
      </c>
      <c r="G18" s="96">
        <f t="shared" si="1"/>
        <v>101.84586355310836</v>
      </c>
      <c r="H18" s="98">
        <v>85279.9</v>
      </c>
      <c r="I18" s="99">
        <f t="shared" si="2"/>
        <v>107.59580870431935</v>
      </c>
      <c r="K18" s="68"/>
      <c r="M18" s="69"/>
    </row>
    <row r="19" spans="2:13" ht="12" customHeight="1">
      <c r="B19" s="122">
        <v>2006</v>
      </c>
      <c r="C19" s="123">
        <v>18</v>
      </c>
      <c r="D19" s="88">
        <v>521784.6</v>
      </c>
      <c r="E19" s="89">
        <f t="shared" si="0"/>
        <v>101.29102305593824</v>
      </c>
      <c r="F19" s="113">
        <v>289038.5</v>
      </c>
      <c r="G19" s="89">
        <f t="shared" si="1"/>
        <v>100.58292044150367</v>
      </c>
      <c r="H19" s="100">
        <v>87220.2</v>
      </c>
      <c r="I19" s="101">
        <f t="shared" si="2"/>
        <v>102.27521373735196</v>
      </c>
      <c r="K19" s="68"/>
      <c r="M19" s="69"/>
    </row>
    <row r="20" spans="2:13" ht="12" customHeight="1">
      <c r="B20" s="122">
        <v>2007</v>
      </c>
      <c r="C20" s="123">
        <v>19</v>
      </c>
      <c r="D20" s="88">
        <v>527271.6</v>
      </c>
      <c r="E20" s="89">
        <f t="shared" si="0"/>
        <v>101.05158335451065</v>
      </c>
      <c r="F20" s="113">
        <v>290926.90000000002</v>
      </c>
      <c r="G20" s="89">
        <f t="shared" si="1"/>
        <v>100.65333856908336</v>
      </c>
      <c r="H20" s="90">
        <v>86601.8</v>
      </c>
      <c r="I20" s="91">
        <f t="shared" si="2"/>
        <v>99.290989931231536</v>
      </c>
      <c r="K20" s="68"/>
      <c r="M20" s="69"/>
    </row>
    <row r="21" spans="2:13" ht="12" customHeight="1">
      <c r="B21" s="122">
        <v>2008</v>
      </c>
      <c r="C21" s="123">
        <v>20</v>
      </c>
      <c r="D21" s="88">
        <v>508262</v>
      </c>
      <c r="E21" s="89">
        <f t="shared" si="0"/>
        <v>96.394723326649881</v>
      </c>
      <c r="F21" s="113">
        <v>284681.2</v>
      </c>
      <c r="G21" s="89">
        <f t="shared" si="1"/>
        <v>97.853172051123494</v>
      </c>
      <c r="H21" s="90">
        <v>81562.5</v>
      </c>
      <c r="I21" s="91">
        <f t="shared" si="2"/>
        <v>94.181067829998909</v>
      </c>
      <c r="K21" s="68"/>
      <c r="M21" s="69"/>
    </row>
    <row r="22" spans="2:13" ht="12" customHeight="1">
      <c r="B22" s="122">
        <v>2009</v>
      </c>
      <c r="C22" s="123">
        <v>21</v>
      </c>
      <c r="D22" s="88">
        <v>495875.6</v>
      </c>
      <c r="E22" s="89">
        <f t="shared" si="0"/>
        <v>97.562989167004417</v>
      </c>
      <c r="F22" s="113">
        <v>286676.90000000002</v>
      </c>
      <c r="G22" s="89">
        <f t="shared" si="1"/>
        <v>100.70102978349115</v>
      </c>
      <c r="H22" s="90">
        <v>72235</v>
      </c>
      <c r="I22" s="91">
        <f t="shared" si="2"/>
        <v>88.563984674329504</v>
      </c>
      <c r="K22" s="68"/>
      <c r="M22" s="69"/>
    </row>
    <row r="23" spans="2:13" ht="12" customHeight="1">
      <c r="B23" s="126">
        <v>2010</v>
      </c>
      <c r="C23" s="127">
        <v>22</v>
      </c>
      <c r="D23" s="95">
        <v>512064.7</v>
      </c>
      <c r="E23" s="96">
        <f t="shared" si="0"/>
        <v>103.26475027204405</v>
      </c>
      <c r="F23" s="115">
        <v>290498.40000000002</v>
      </c>
      <c r="G23" s="96">
        <f t="shared" si="1"/>
        <v>101.33303380914194</v>
      </c>
      <c r="H23" s="98">
        <v>73693.7</v>
      </c>
      <c r="I23" s="99">
        <f t="shared" si="2"/>
        <v>102.01938118640548</v>
      </c>
      <c r="K23" s="68"/>
      <c r="M23" s="69"/>
    </row>
    <row r="24" spans="2:13" ht="12" customHeight="1">
      <c r="B24" s="122">
        <v>2011</v>
      </c>
      <c r="C24" s="123">
        <v>23</v>
      </c>
      <c r="D24" s="88">
        <v>514686.7</v>
      </c>
      <c r="E24" s="89">
        <f t="shared" si="0"/>
        <v>100.51204466935526</v>
      </c>
      <c r="F24" s="113">
        <v>292326.59999999998</v>
      </c>
      <c r="G24" s="89">
        <f t="shared" si="1"/>
        <v>100.6293322097471</v>
      </c>
      <c r="H24" s="100">
        <v>76622.899999999994</v>
      </c>
      <c r="I24" s="101">
        <f t="shared" si="2"/>
        <v>103.97483095569906</v>
      </c>
      <c r="K24" s="68"/>
      <c r="M24" s="69"/>
    </row>
    <row r="25" spans="2:13" ht="12" customHeight="1">
      <c r="B25" s="122">
        <v>2012</v>
      </c>
      <c r="C25" s="123">
        <v>24</v>
      </c>
      <c r="D25" s="88">
        <v>517919.3</v>
      </c>
      <c r="E25" s="89">
        <f t="shared" si="0"/>
        <v>100.6280714073241</v>
      </c>
      <c r="F25" s="113">
        <v>297291.7</v>
      </c>
      <c r="G25" s="89">
        <f t="shared" si="1"/>
        <v>101.69847697746289</v>
      </c>
      <c r="H25" s="90">
        <v>77758.399999999994</v>
      </c>
      <c r="I25" s="91">
        <f t="shared" si="2"/>
        <v>101.48193294693884</v>
      </c>
      <c r="K25" s="68"/>
      <c r="M25" s="69"/>
    </row>
    <row r="26" spans="2:13" ht="12" customHeight="1">
      <c r="B26" s="122">
        <v>2013</v>
      </c>
      <c r="C26" s="123">
        <v>25</v>
      </c>
      <c r="D26" s="88">
        <v>532072.30000000005</v>
      </c>
      <c r="E26" s="89">
        <f t="shared" ref="E26" si="3">D26/D25*100</f>
        <v>102.73266510825142</v>
      </c>
      <c r="F26" s="113">
        <v>305995.2</v>
      </c>
      <c r="G26" s="89">
        <f t="shared" ref="G26" si="4">F26/F25*100</f>
        <v>102.92759602773975</v>
      </c>
      <c r="H26" s="90">
        <v>81953</v>
      </c>
      <c r="I26" s="91">
        <f t="shared" ref="I26" si="5">H26/H25*100</f>
        <v>105.3944011193646</v>
      </c>
      <c r="K26" s="68"/>
      <c r="M26" s="69"/>
    </row>
    <row r="27" spans="2:13" ht="12" customHeight="1">
      <c r="B27" s="122">
        <v>2014</v>
      </c>
      <c r="C27" s="123">
        <v>26</v>
      </c>
      <c r="D27" s="88">
        <v>530195.30000000005</v>
      </c>
      <c r="E27" s="89">
        <f t="shared" ref="E27:E32" si="6">D27/D26*100</f>
        <v>99.647228393584854</v>
      </c>
      <c r="F27" s="113">
        <v>297941.7</v>
      </c>
      <c r="G27" s="89">
        <f t="shared" ref="G27" si="7">F27/F26*100</f>
        <v>97.368095970132856</v>
      </c>
      <c r="H27" s="90">
        <v>84201.5</v>
      </c>
      <c r="I27" s="91">
        <f t="shared" ref="I27:I32" si="8">H27/H26*100</f>
        <v>102.74364574817274</v>
      </c>
      <c r="K27" s="68"/>
      <c r="M27" s="69"/>
    </row>
    <row r="28" spans="2:13" ht="12" customHeight="1">
      <c r="B28" s="122">
        <v>2015</v>
      </c>
      <c r="C28" s="123">
        <v>27</v>
      </c>
      <c r="D28" s="88">
        <v>539413.5</v>
      </c>
      <c r="E28" s="89">
        <f t="shared" si="6"/>
        <v>101.73864234556586</v>
      </c>
      <c r="F28" s="113">
        <v>299998.3</v>
      </c>
      <c r="G28" s="89">
        <f t="shared" ref="G28:G33" si="9">F28/F27*100</f>
        <v>100.69026927080029</v>
      </c>
      <c r="H28" s="98">
        <v>87090</v>
      </c>
      <c r="I28" s="148">
        <f t="shared" si="8"/>
        <v>103.43046145258694</v>
      </c>
      <c r="K28" s="68"/>
      <c r="M28" s="69"/>
    </row>
    <row r="29" spans="2:13" ht="12" customHeight="1">
      <c r="B29" s="151">
        <v>2016</v>
      </c>
      <c r="C29" s="152">
        <v>28</v>
      </c>
      <c r="D29" s="116">
        <v>543479.1</v>
      </c>
      <c r="E29" s="117">
        <f t="shared" si="6"/>
        <v>100.75370749897805</v>
      </c>
      <c r="F29" s="153">
        <v>299129.90000000002</v>
      </c>
      <c r="G29" s="117">
        <f t="shared" si="9"/>
        <v>99.710531693012939</v>
      </c>
      <c r="H29" s="100">
        <v>87792.1</v>
      </c>
      <c r="I29" s="154">
        <f t="shared" si="8"/>
        <v>100.80617751751062</v>
      </c>
      <c r="K29" s="68"/>
      <c r="M29" s="69"/>
    </row>
    <row r="30" spans="2:13" ht="12" customHeight="1">
      <c r="B30" s="122">
        <v>2017</v>
      </c>
      <c r="C30" s="123">
        <v>29</v>
      </c>
      <c r="D30" s="88">
        <v>553173.5</v>
      </c>
      <c r="E30" s="89">
        <f t="shared" si="6"/>
        <v>101.78376684586399</v>
      </c>
      <c r="F30" s="113">
        <v>302186.40000000002</v>
      </c>
      <c r="G30" s="89">
        <f t="shared" si="9"/>
        <v>101.02179688489849</v>
      </c>
      <c r="H30" s="90">
        <v>90285.5</v>
      </c>
      <c r="I30" s="155">
        <f t="shared" si="8"/>
        <v>102.84011887174358</v>
      </c>
      <c r="K30" s="68"/>
    </row>
    <row r="31" spans="2:13" ht="12" customHeight="1">
      <c r="B31" s="122">
        <v>2018</v>
      </c>
      <c r="C31" s="123">
        <v>30</v>
      </c>
      <c r="D31" s="88">
        <v>554532</v>
      </c>
      <c r="E31" s="89">
        <f t="shared" si="6"/>
        <v>100.24558298616979</v>
      </c>
      <c r="F31" s="113">
        <v>302357.59999999998</v>
      </c>
      <c r="G31" s="89">
        <f t="shared" si="9"/>
        <v>100.05665377396203</v>
      </c>
      <c r="H31" s="90">
        <v>91686.7</v>
      </c>
      <c r="I31" s="155">
        <f t="shared" si="8"/>
        <v>101.55196570877938</v>
      </c>
      <c r="K31" s="68"/>
    </row>
    <row r="32" spans="2:13" ht="12" customHeight="1">
      <c r="B32" s="122">
        <v>2019</v>
      </c>
      <c r="C32" s="123" t="s">
        <v>92</v>
      </c>
      <c r="D32" s="88">
        <v>550124.9</v>
      </c>
      <c r="E32" s="89">
        <f t="shared" si="6"/>
        <v>99.205257766909767</v>
      </c>
      <c r="F32" s="113">
        <v>299625.2</v>
      </c>
      <c r="G32" s="89">
        <f t="shared" si="9"/>
        <v>99.096301862430465</v>
      </c>
      <c r="H32" s="90">
        <v>90478.9</v>
      </c>
      <c r="I32" s="155">
        <f t="shared" si="8"/>
        <v>98.682687892573298</v>
      </c>
      <c r="K32" s="68"/>
    </row>
    <row r="33" spans="2:11" ht="12" customHeight="1">
      <c r="B33" s="122">
        <v>2020</v>
      </c>
      <c r="C33" s="123">
        <v>2</v>
      </c>
      <c r="D33" s="88">
        <v>528693.6</v>
      </c>
      <c r="E33" s="89">
        <f t="shared" ref="E33" si="10">D33/D32*100</f>
        <v>96.10428468153323</v>
      </c>
      <c r="F33" s="113">
        <v>285325.40000000002</v>
      </c>
      <c r="G33" s="89">
        <f t="shared" si="9"/>
        <v>95.227437478556539</v>
      </c>
      <c r="H33" s="90">
        <v>85327.5</v>
      </c>
      <c r="I33" s="155">
        <f t="shared" ref="I33" si="11">H33/H32*100</f>
        <v>94.306517873227918</v>
      </c>
      <c r="K33" s="68"/>
    </row>
    <row r="34" spans="2:11" ht="12" customHeight="1">
      <c r="B34" s="151">
        <v>2021</v>
      </c>
      <c r="C34" s="152">
        <v>3</v>
      </c>
      <c r="D34" s="116">
        <v>544870</v>
      </c>
      <c r="E34" s="117">
        <f t="shared" ref="E34" si="12">D34/D33*100</f>
        <v>103.05969279749179</v>
      </c>
      <c r="F34" s="153">
        <v>290457.09999999998</v>
      </c>
      <c r="G34" s="117">
        <f t="shared" ref="G34" si="13">F34/F33*100</f>
        <v>101.79854299687304</v>
      </c>
      <c r="H34" s="100">
        <v>88065</v>
      </c>
      <c r="I34" s="154">
        <f t="shared" ref="I34" si="14">H34/H33*100</f>
        <v>103.20822712490111</v>
      </c>
      <c r="K34" s="68"/>
    </row>
    <row r="35" spans="2:11" ht="12" customHeight="1">
      <c r="B35" s="122">
        <v>2022</v>
      </c>
      <c r="C35" s="123">
        <v>4</v>
      </c>
      <c r="D35" s="88">
        <v>553680.19999999995</v>
      </c>
      <c r="E35" s="89">
        <f t="shared" ref="E35" si="15">D35/D34*100</f>
        <v>101.6169361499073</v>
      </c>
      <c r="F35" s="113">
        <v>298222.09999999998</v>
      </c>
      <c r="G35" s="89">
        <f t="shared" ref="G35" si="16">F35/F34*100</f>
        <v>102.67337241885291</v>
      </c>
      <c r="H35" s="90">
        <v>91651.9</v>
      </c>
      <c r="I35" s="155">
        <f t="shared" ref="I35" si="17">H35/H34*100</f>
        <v>104.07301425083743</v>
      </c>
      <c r="K35" s="68"/>
    </row>
    <row r="36" spans="2:11" ht="12" customHeight="1">
      <c r="B36" s="164">
        <v>2023</v>
      </c>
      <c r="C36" s="159">
        <v>5</v>
      </c>
      <c r="D36" s="143">
        <v>558152.30000000005</v>
      </c>
      <c r="E36" s="160">
        <f t="shared" ref="E36" si="18">D36/D35*100</f>
        <v>100.80770451968483</v>
      </c>
      <c r="F36" s="161">
        <v>296416.3</v>
      </c>
      <c r="G36" s="160">
        <f t="shared" ref="G36" si="19">F36/F35*100</f>
        <v>99.394478142297302</v>
      </c>
      <c r="H36" s="162">
        <v>91962.5</v>
      </c>
      <c r="I36" s="163">
        <f t="shared" ref="I36" si="20">H36/H35*100</f>
        <v>100.33889095588853</v>
      </c>
      <c r="K36" s="68"/>
    </row>
    <row r="37" spans="2:11" ht="12" customHeight="1">
      <c r="B37" s="70" t="s">
        <v>72</v>
      </c>
      <c r="C37" s="70"/>
      <c r="D37" s="71"/>
      <c r="E37" s="72"/>
      <c r="F37" s="71"/>
      <c r="G37" s="72"/>
      <c r="H37" s="71"/>
      <c r="I37" s="73"/>
      <c r="K37" s="68"/>
    </row>
    <row r="38" spans="2:11">
      <c r="B38" s="74"/>
      <c r="C38" s="74"/>
      <c r="D38" s="75"/>
      <c r="E38" s="75"/>
      <c r="F38" s="75"/>
      <c r="G38" s="75"/>
      <c r="H38" s="75"/>
    </row>
    <row r="39" spans="2:11">
      <c r="I39" s="76" t="s">
        <v>104</v>
      </c>
    </row>
  </sheetData>
  <sheetProtection selectLockedCells="1" selectUnlockedCells="1"/>
  <mergeCells count="4">
    <mergeCell ref="D5:D6"/>
    <mergeCell ref="F5:F6"/>
    <mergeCell ref="H5:H6"/>
    <mergeCell ref="B5:C6"/>
  </mergeCells>
  <phoneticPr fontId="7"/>
  <pageMargins left="0.59055118110236227" right="0" top="0.59055118110236227" bottom="0" header="0" footer="0"/>
  <pageSetup paperSize="9" firstPageNumber="0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4"/>
  <sheetViews>
    <sheetView showGridLines="0" tabSelected="1" zoomScaleNormal="100" workbookViewId="0">
      <pane xSplit="3" ySplit="6" topLeftCell="D115" activePane="bottomRight" state="frozen"/>
      <selection pane="topRight" activeCell="D1" sqref="D1"/>
      <selection pane="bottomLeft" activeCell="A7" sqref="A7"/>
      <selection pane="bottomRight" activeCell="J142" sqref="J142"/>
    </sheetView>
  </sheetViews>
  <sheetFormatPr defaultRowHeight="12"/>
  <cols>
    <col min="1" max="1" width="5.625" style="63" customWidth="1"/>
    <col min="2" max="2" width="10.625" style="63" customWidth="1"/>
    <col min="3" max="3" width="13.5" style="63" customWidth="1"/>
    <col min="4" max="4" width="12.625" style="63" customWidth="1"/>
    <col min="5" max="5" width="6.625" style="63" customWidth="1"/>
    <col min="6" max="6" width="10.625" style="63" customWidth="1"/>
    <col min="7" max="7" width="6.625" style="63" customWidth="1"/>
    <col min="8" max="8" width="10.625" style="63" customWidth="1"/>
    <col min="9" max="9" width="6.625" style="63" customWidth="1"/>
    <col min="10" max="10" width="7.625" style="63" customWidth="1"/>
    <col min="11" max="11" width="4.25" style="63" customWidth="1"/>
    <col min="12" max="12" width="7.625" style="63" customWidth="1"/>
    <col min="13" max="13" width="6.25" style="63" customWidth="1"/>
    <col min="14" max="17" width="7.625" style="63" customWidth="1"/>
    <col min="18" max="16384" width="9" style="63"/>
  </cols>
  <sheetData>
    <row r="2" spans="2:15" s="79" customFormat="1" ht="15" customHeight="1">
      <c r="B2" s="61" t="s">
        <v>71</v>
      </c>
      <c r="C2" s="61"/>
      <c r="D2" s="77"/>
      <c r="E2" s="77"/>
      <c r="F2" s="77"/>
      <c r="G2" s="77"/>
      <c r="H2" s="78"/>
      <c r="I2" s="77"/>
      <c r="J2" s="77"/>
    </row>
    <row r="3" spans="2:15" s="79" customFormat="1" ht="12" customHeight="1">
      <c r="B3" s="61"/>
      <c r="C3" s="61"/>
      <c r="D3" s="77"/>
      <c r="E3" s="77"/>
      <c r="F3" s="77"/>
      <c r="G3" s="77"/>
      <c r="H3" s="78"/>
      <c r="I3" s="77"/>
      <c r="J3" s="77"/>
    </row>
    <row r="4" spans="2:15">
      <c r="B4" s="62"/>
      <c r="C4" s="62"/>
      <c r="D4" s="64"/>
      <c r="E4" s="67"/>
      <c r="F4" s="65"/>
      <c r="G4" s="67"/>
      <c r="I4" s="67" t="s">
        <v>95</v>
      </c>
      <c r="J4" s="64"/>
    </row>
    <row r="5" spans="2:15" ht="12" customHeight="1">
      <c r="B5" s="173" t="s">
        <v>0</v>
      </c>
      <c r="C5" s="174"/>
      <c r="D5" s="165" t="s">
        <v>34</v>
      </c>
      <c r="E5" s="104"/>
      <c r="F5" s="167" t="s">
        <v>42</v>
      </c>
      <c r="G5" s="104"/>
      <c r="H5" s="167" t="s">
        <v>43</v>
      </c>
      <c r="I5" s="105"/>
      <c r="J5" s="64"/>
    </row>
    <row r="6" spans="2:15">
      <c r="B6" s="175"/>
      <c r="C6" s="176"/>
      <c r="D6" s="166"/>
      <c r="E6" s="106" t="s">
        <v>46</v>
      </c>
      <c r="F6" s="168"/>
      <c r="G6" s="106" t="s">
        <v>46</v>
      </c>
      <c r="H6" s="168"/>
      <c r="I6" s="107" t="s">
        <v>46</v>
      </c>
      <c r="J6" s="64"/>
    </row>
    <row r="7" spans="2:15">
      <c r="B7" s="129" t="s">
        <v>70</v>
      </c>
      <c r="C7" s="130" t="s">
        <v>85</v>
      </c>
      <c r="D7" s="116">
        <v>107765.6</v>
      </c>
      <c r="E7" s="117" t="s">
        <v>47</v>
      </c>
      <c r="F7" s="100">
        <v>60916.7</v>
      </c>
      <c r="G7" s="117" t="s">
        <v>49</v>
      </c>
      <c r="H7" s="100">
        <v>15384.3</v>
      </c>
      <c r="I7" s="101" t="s">
        <v>49</v>
      </c>
      <c r="J7" s="140"/>
      <c r="K7" s="142"/>
      <c r="M7" s="142"/>
      <c r="O7" s="142"/>
    </row>
    <row r="8" spans="2:15">
      <c r="B8" s="131" t="s">
        <v>4</v>
      </c>
      <c r="C8" s="128" t="s">
        <v>4</v>
      </c>
      <c r="D8" s="88">
        <v>112077.8</v>
      </c>
      <c r="E8" s="89" t="s">
        <v>48</v>
      </c>
      <c r="F8" s="90">
        <v>63382.5</v>
      </c>
      <c r="G8" s="89" t="s">
        <v>49</v>
      </c>
      <c r="H8" s="90">
        <v>16712.2</v>
      </c>
      <c r="I8" s="91" t="s">
        <v>48</v>
      </c>
      <c r="J8" s="140"/>
      <c r="K8" s="142"/>
      <c r="M8" s="142"/>
      <c r="O8" s="142"/>
    </row>
    <row r="9" spans="2:15">
      <c r="B9" s="131" t="s">
        <v>5</v>
      </c>
      <c r="C9" s="128" t="s">
        <v>5</v>
      </c>
      <c r="D9" s="88">
        <v>117568.4</v>
      </c>
      <c r="E9" s="89" t="s">
        <v>49</v>
      </c>
      <c r="F9" s="90">
        <v>64241.5</v>
      </c>
      <c r="G9" s="89" t="s">
        <v>49</v>
      </c>
      <c r="H9" s="90">
        <v>16557.7</v>
      </c>
      <c r="I9" s="91" t="s">
        <v>47</v>
      </c>
      <c r="J9" s="140"/>
      <c r="K9" s="142"/>
      <c r="M9" s="142"/>
      <c r="O9" s="142"/>
    </row>
    <row r="10" spans="2:15">
      <c r="B10" s="132" t="s">
        <v>6</v>
      </c>
      <c r="C10" s="133" t="s">
        <v>6</v>
      </c>
      <c r="D10" s="95">
        <v>110525.1</v>
      </c>
      <c r="E10" s="96" t="s">
        <v>87</v>
      </c>
      <c r="F10" s="97">
        <v>62254.9</v>
      </c>
      <c r="G10" s="96" t="s">
        <v>87</v>
      </c>
      <c r="H10" s="97">
        <v>18333.3</v>
      </c>
      <c r="I10" s="103" t="s">
        <v>87</v>
      </c>
      <c r="J10" s="140"/>
      <c r="K10" s="142"/>
      <c r="M10" s="142"/>
      <c r="O10" s="142"/>
    </row>
    <row r="11" spans="2:15">
      <c r="B11" s="134" t="s">
        <v>69</v>
      </c>
      <c r="C11" s="135" t="s">
        <v>84</v>
      </c>
      <c r="D11" s="92">
        <v>110855.4</v>
      </c>
      <c r="E11" s="93">
        <f>D11/D7*100</f>
        <v>102.86714870051294</v>
      </c>
      <c r="F11" s="94">
        <v>62355.4</v>
      </c>
      <c r="G11" s="93">
        <f>F11/F7*100</f>
        <v>102.36174973365269</v>
      </c>
      <c r="H11" s="94">
        <v>16525.3</v>
      </c>
      <c r="I11" s="102">
        <f>H11/H7*100</f>
        <v>107.41665204136686</v>
      </c>
      <c r="J11" s="140"/>
      <c r="K11" s="142"/>
      <c r="M11" s="142"/>
      <c r="O11" s="142"/>
    </row>
    <row r="12" spans="2:15">
      <c r="B12" s="131" t="s">
        <v>4</v>
      </c>
      <c r="C12" s="128" t="s">
        <v>4</v>
      </c>
      <c r="D12" s="88">
        <v>115234.4</v>
      </c>
      <c r="E12" s="89">
        <f t="shared" ref="E12:E22" si="0">D12/D8*100</f>
        <v>102.81643643968744</v>
      </c>
      <c r="F12" s="90">
        <v>64829.5</v>
      </c>
      <c r="G12" s="89">
        <f t="shared" ref="G12:G22" si="1">F12/F8*100</f>
        <v>102.28296454068553</v>
      </c>
      <c r="H12" s="90">
        <v>18331.099999999999</v>
      </c>
      <c r="I12" s="91">
        <f t="shared" ref="I12:I22" si="2">H12/H8*100</f>
        <v>109.68693529278011</v>
      </c>
      <c r="J12" s="140"/>
      <c r="K12" s="142"/>
      <c r="M12" s="142"/>
      <c r="O12" s="142"/>
    </row>
    <row r="13" spans="2:15">
      <c r="B13" s="131" t="s">
        <v>5</v>
      </c>
      <c r="C13" s="128" t="s">
        <v>5</v>
      </c>
      <c r="D13" s="88">
        <v>121655.3</v>
      </c>
      <c r="E13" s="89">
        <f t="shared" si="0"/>
        <v>103.47618918008581</v>
      </c>
      <c r="F13" s="90">
        <v>66113.7</v>
      </c>
      <c r="G13" s="89">
        <f t="shared" si="1"/>
        <v>102.91431551255808</v>
      </c>
      <c r="H13" s="90">
        <v>18164.7</v>
      </c>
      <c r="I13" s="91">
        <f t="shared" si="2"/>
        <v>109.70545425995158</v>
      </c>
      <c r="J13" s="140"/>
      <c r="K13" s="142"/>
      <c r="M13" s="142"/>
      <c r="O13" s="142"/>
    </row>
    <row r="14" spans="2:15">
      <c r="B14" s="132" t="s">
        <v>6</v>
      </c>
      <c r="C14" s="133" t="s">
        <v>6</v>
      </c>
      <c r="D14" s="95">
        <v>114432.1</v>
      </c>
      <c r="E14" s="96">
        <f t="shared" si="0"/>
        <v>103.53494364628486</v>
      </c>
      <c r="F14" s="97">
        <v>63570.6</v>
      </c>
      <c r="G14" s="96">
        <f t="shared" si="1"/>
        <v>102.11340794057978</v>
      </c>
      <c r="H14" s="97">
        <v>19607.3</v>
      </c>
      <c r="I14" s="103">
        <f t="shared" si="2"/>
        <v>106.94910354382463</v>
      </c>
      <c r="J14" s="140"/>
      <c r="K14" s="142"/>
      <c r="M14" s="142"/>
      <c r="O14" s="142"/>
    </row>
    <row r="15" spans="2:15">
      <c r="B15" s="134" t="s">
        <v>86</v>
      </c>
      <c r="C15" s="135" t="s">
        <v>83</v>
      </c>
      <c r="D15" s="92">
        <v>114539.9</v>
      </c>
      <c r="E15" s="93">
        <f t="shared" si="0"/>
        <v>103.32369916124971</v>
      </c>
      <c r="F15" s="94">
        <v>63710.7</v>
      </c>
      <c r="G15" s="93">
        <f t="shared" si="1"/>
        <v>102.17350862956536</v>
      </c>
      <c r="H15" s="94">
        <v>17545.5</v>
      </c>
      <c r="I15" s="102">
        <f t="shared" si="2"/>
        <v>106.17356417130097</v>
      </c>
      <c r="J15" s="140"/>
      <c r="K15" s="142"/>
      <c r="M15" s="142"/>
      <c r="O15" s="142"/>
    </row>
    <row r="16" spans="2:15">
      <c r="B16" s="131" t="s">
        <v>4</v>
      </c>
      <c r="C16" s="128" t="s">
        <v>4</v>
      </c>
      <c r="D16" s="88">
        <v>118197.7</v>
      </c>
      <c r="E16" s="89">
        <f t="shared" si="0"/>
        <v>102.57154113702158</v>
      </c>
      <c r="F16" s="90">
        <v>65909.899999999994</v>
      </c>
      <c r="G16" s="89">
        <f t="shared" si="1"/>
        <v>101.66652527013164</v>
      </c>
      <c r="H16" s="90">
        <v>19514.900000000001</v>
      </c>
      <c r="I16" s="91">
        <f t="shared" si="2"/>
        <v>106.45787759599807</v>
      </c>
      <c r="J16" s="140"/>
      <c r="K16" s="142"/>
      <c r="M16" s="142"/>
      <c r="O16" s="142"/>
    </row>
    <row r="17" spans="2:15">
      <c r="B17" s="131" t="s">
        <v>5</v>
      </c>
      <c r="C17" s="128" t="s">
        <v>5</v>
      </c>
      <c r="D17" s="88">
        <v>125462.2</v>
      </c>
      <c r="E17" s="89">
        <f t="shared" si="0"/>
        <v>103.12925125333628</v>
      </c>
      <c r="F17" s="90">
        <v>67366.7</v>
      </c>
      <c r="G17" s="89">
        <f t="shared" si="1"/>
        <v>101.89521990147277</v>
      </c>
      <c r="H17" s="90">
        <v>18997.599999999999</v>
      </c>
      <c r="I17" s="91">
        <f t="shared" si="2"/>
        <v>104.58526702890771</v>
      </c>
      <c r="J17" s="140"/>
      <c r="K17" s="142"/>
      <c r="M17" s="142"/>
      <c r="O17" s="142"/>
    </row>
    <row r="18" spans="2:15">
      <c r="B18" s="132" t="s">
        <v>6</v>
      </c>
      <c r="C18" s="136" t="s">
        <v>6</v>
      </c>
      <c r="D18" s="118">
        <v>117606.3</v>
      </c>
      <c r="E18" s="119">
        <f t="shared" si="0"/>
        <v>102.77387201668063</v>
      </c>
      <c r="F18" s="98">
        <v>66050.7</v>
      </c>
      <c r="G18" s="119">
        <f t="shared" si="1"/>
        <v>103.9013317476947</v>
      </c>
      <c r="H18" s="98">
        <v>20836.400000000001</v>
      </c>
      <c r="I18" s="99">
        <f t="shared" si="2"/>
        <v>106.26858363976683</v>
      </c>
      <c r="J18" s="140"/>
      <c r="K18" s="142"/>
      <c r="M18" s="142"/>
      <c r="O18" s="142"/>
    </row>
    <row r="19" spans="2:15">
      <c r="B19" s="131" t="s">
        <v>3</v>
      </c>
      <c r="C19" s="130" t="s">
        <v>82</v>
      </c>
      <c r="D19" s="116">
        <v>115590.9</v>
      </c>
      <c r="E19" s="117">
        <f t="shared" si="0"/>
        <v>100.91758417808991</v>
      </c>
      <c r="F19" s="100">
        <v>63658.7</v>
      </c>
      <c r="G19" s="117">
        <f t="shared" si="1"/>
        <v>99.918381056871141</v>
      </c>
      <c r="H19" s="100">
        <v>17910.400000000001</v>
      </c>
      <c r="I19" s="101">
        <f t="shared" si="2"/>
        <v>102.07973554472657</v>
      </c>
      <c r="J19" s="140"/>
      <c r="K19" s="142"/>
      <c r="M19" s="142"/>
      <c r="O19" s="142"/>
    </row>
    <row r="20" spans="2:15">
      <c r="B20" s="131" t="s">
        <v>4</v>
      </c>
      <c r="C20" s="128" t="s">
        <v>4</v>
      </c>
      <c r="D20" s="88">
        <v>119183.4</v>
      </c>
      <c r="E20" s="89">
        <f t="shared" si="0"/>
        <v>100.83394177720886</v>
      </c>
      <c r="F20" s="90">
        <v>65871.600000000006</v>
      </c>
      <c r="G20" s="89">
        <f t="shared" si="1"/>
        <v>99.941890368518244</v>
      </c>
      <c r="H20" s="90">
        <v>19893.099999999999</v>
      </c>
      <c r="I20" s="91">
        <f t="shared" si="2"/>
        <v>101.93800634387055</v>
      </c>
      <c r="J20" s="140"/>
      <c r="K20" s="142"/>
      <c r="M20" s="142"/>
      <c r="O20" s="142"/>
    </row>
    <row r="21" spans="2:15">
      <c r="B21" s="131" t="s">
        <v>5</v>
      </c>
      <c r="C21" s="128" t="s">
        <v>5</v>
      </c>
      <c r="D21" s="88">
        <v>124888.9</v>
      </c>
      <c r="E21" s="89">
        <f t="shared" si="0"/>
        <v>99.543049619726105</v>
      </c>
      <c r="F21" s="90">
        <v>66421.600000000006</v>
      </c>
      <c r="G21" s="89">
        <f t="shared" si="1"/>
        <v>98.597081347312553</v>
      </c>
      <c r="H21" s="90">
        <v>19740.2</v>
      </c>
      <c r="I21" s="91">
        <f t="shared" si="2"/>
        <v>103.90891481029183</v>
      </c>
      <c r="J21" s="140"/>
      <c r="K21" s="142"/>
      <c r="M21" s="142"/>
      <c r="O21" s="142"/>
    </row>
    <row r="22" spans="2:15">
      <c r="B22" s="131" t="s">
        <v>6</v>
      </c>
      <c r="C22" s="136" t="s">
        <v>6</v>
      </c>
      <c r="D22" s="118">
        <v>115554.1</v>
      </c>
      <c r="E22" s="119">
        <f t="shared" si="0"/>
        <v>98.255025453568393</v>
      </c>
      <c r="F22" s="98">
        <v>64187.6</v>
      </c>
      <c r="G22" s="119">
        <f t="shared" si="1"/>
        <v>97.179288031769545</v>
      </c>
      <c r="H22" s="98">
        <v>21204.400000000001</v>
      </c>
      <c r="I22" s="99">
        <f t="shared" si="2"/>
        <v>101.76614002418845</v>
      </c>
      <c r="J22" s="140"/>
      <c r="K22" s="142"/>
      <c r="M22" s="142"/>
      <c r="O22" s="142"/>
    </row>
    <row r="23" spans="2:15">
      <c r="B23" s="134" t="s">
        <v>7</v>
      </c>
      <c r="C23" s="128" t="s">
        <v>50</v>
      </c>
      <c r="D23" s="88">
        <v>114276.2</v>
      </c>
      <c r="E23" s="89">
        <f>D23/D19*100</f>
        <v>98.862626729266751</v>
      </c>
      <c r="F23" s="90">
        <v>63602.1</v>
      </c>
      <c r="G23" s="89">
        <f>F23/F19*100</f>
        <v>99.911088350846001</v>
      </c>
      <c r="H23" s="90">
        <v>17815.400000000001</v>
      </c>
      <c r="I23" s="91">
        <f>H23/H19*100</f>
        <v>99.469581918885126</v>
      </c>
      <c r="J23" s="140"/>
      <c r="K23" s="142"/>
      <c r="M23" s="142"/>
      <c r="O23" s="142"/>
    </row>
    <row r="24" spans="2:15">
      <c r="B24" s="131" t="s">
        <v>4</v>
      </c>
      <c r="C24" s="128" t="s">
        <v>4</v>
      </c>
      <c r="D24" s="88">
        <v>117462.3</v>
      </c>
      <c r="E24" s="89">
        <f t="shared" ref="E24:E81" si="3">D24/D20*100</f>
        <v>98.555923056398797</v>
      </c>
      <c r="F24" s="90">
        <v>65996</v>
      </c>
      <c r="G24" s="89">
        <f t="shared" ref="G24:G86" si="4">F24/F20*100</f>
        <v>100.18885225195685</v>
      </c>
      <c r="H24" s="90">
        <v>19720</v>
      </c>
      <c r="I24" s="91">
        <f t="shared" ref="I24:I86" si="5">H24/H20*100</f>
        <v>99.129849043135565</v>
      </c>
      <c r="J24" s="140"/>
      <c r="K24" s="142"/>
      <c r="M24" s="142"/>
      <c r="O24" s="142"/>
    </row>
    <row r="25" spans="2:15">
      <c r="B25" s="131" t="s">
        <v>5</v>
      </c>
      <c r="C25" s="128" t="s">
        <v>5</v>
      </c>
      <c r="D25" s="88">
        <v>123914.1</v>
      </c>
      <c r="E25" s="89">
        <f t="shared" si="3"/>
        <v>99.219466261613334</v>
      </c>
      <c r="F25" s="90">
        <v>66522.2</v>
      </c>
      <c r="G25" s="89">
        <f t="shared" si="4"/>
        <v>100.15145675503148</v>
      </c>
      <c r="H25" s="90">
        <v>18584</v>
      </c>
      <c r="I25" s="91">
        <f t="shared" si="5"/>
        <v>94.142916485141996</v>
      </c>
      <c r="J25" s="140"/>
      <c r="K25" s="142"/>
      <c r="M25" s="142"/>
      <c r="O25" s="142"/>
    </row>
    <row r="26" spans="2:15">
      <c r="B26" s="132" t="s">
        <v>6</v>
      </c>
      <c r="C26" s="133" t="s">
        <v>6</v>
      </c>
      <c r="D26" s="95">
        <v>114854.9</v>
      </c>
      <c r="E26" s="96">
        <f t="shared" si="3"/>
        <v>99.394915455185057</v>
      </c>
      <c r="F26" s="97">
        <v>64825.3</v>
      </c>
      <c r="G26" s="96">
        <f t="shared" si="4"/>
        <v>100.99349407050585</v>
      </c>
      <c r="H26" s="97">
        <v>19861.2</v>
      </c>
      <c r="I26" s="103">
        <f t="shared" si="5"/>
        <v>93.665465658070971</v>
      </c>
      <c r="J26" s="140"/>
      <c r="K26" s="142"/>
      <c r="M26" s="142"/>
      <c r="O26" s="142"/>
    </row>
    <row r="27" spans="2:15">
      <c r="B27" s="134" t="s">
        <v>8</v>
      </c>
      <c r="C27" s="135" t="s">
        <v>51</v>
      </c>
      <c r="D27" s="92">
        <v>114143</v>
      </c>
      <c r="E27" s="93">
        <f t="shared" si="3"/>
        <v>99.883440296404686</v>
      </c>
      <c r="F27" s="94">
        <v>64285.4</v>
      </c>
      <c r="G27" s="93">
        <f t="shared" si="4"/>
        <v>101.07433559583725</v>
      </c>
      <c r="H27" s="94">
        <v>16751.3</v>
      </c>
      <c r="I27" s="102">
        <f t="shared" si="5"/>
        <v>94.02707769682408</v>
      </c>
      <c r="J27" s="140"/>
      <c r="K27" s="142"/>
      <c r="M27" s="142"/>
      <c r="O27" s="142"/>
    </row>
    <row r="28" spans="2:15">
      <c r="B28" s="131" t="s">
        <v>4</v>
      </c>
      <c r="C28" s="128" t="s">
        <v>4</v>
      </c>
      <c r="D28" s="88">
        <v>117744.7</v>
      </c>
      <c r="E28" s="89">
        <f t="shared" si="3"/>
        <v>100.240417563763</v>
      </c>
      <c r="F28" s="90">
        <v>66619.8</v>
      </c>
      <c r="G28" s="89">
        <f t="shared" si="4"/>
        <v>100.94520880053336</v>
      </c>
      <c r="H28" s="90">
        <v>18727.5</v>
      </c>
      <c r="I28" s="91">
        <f t="shared" si="5"/>
        <v>94.967038539553755</v>
      </c>
      <c r="J28" s="140"/>
      <c r="K28" s="142"/>
      <c r="M28" s="142"/>
      <c r="O28" s="142"/>
    </row>
    <row r="29" spans="2:15">
      <c r="B29" s="131" t="s">
        <v>5</v>
      </c>
      <c r="C29" s="128" t="s">
        <v>5</v>
      </c>
      <c r="D29" s="88">
        <v>122890.5</v>
      </c>
      <c r="E29" s="89">
        <f t="shared" si="3"/>
        <v>99.173943885320554</v>
      </c>
      <c r="F29" s="90">
        <v>67356.7</v>
      </c>
      <c r="G29" s="89">
        <f t="shared" si="4"/>
        <v>101.25446843309452</v>
      </c>
      <c r="H29" s="90">
        <v>18235.5</v>
      </c>
      <c r="I29" s="91">
        <f t="shared" si="5"/>
        <v>98.124730951356014</v>
      </c>
      <c r="J29" s="140"/>
      <c r="K29" s="142"/>
      <c r="M29" s="142"/>
      <c r="O29" s="142"/>
    </row>
    <row r="30" spans="2:15">
      <c r="B30" s="132" t="s">
        <v>6</v>
      </c>
      <c r="C30" s="133" t="s">
        <v>6</v>
      </c>
      <c r="D30" s="95">
        <v>118542</v>
      </c>
      <c r="E30" s="96">
        <f t="shared" si="3"/>
        <v>103.21022437875965</v>
      </c>
      <c r="F30" s="97">
        <v>66229.7</v>
      </c>
      <c r="G30" s="96">
        <f t="shared" si="4"/>
        <v>102.16643810364164</v>
      </c>
      <c r="H30" s="97">
        <v>21051.599999999999</v>
      </c>
      <c r="I30" s="103">
        <f t="shared" si="5"/>
        <v>105.99359555313876</v>
      </c>
      <c r="J30" s="140"/>
      <c r="K30" s="142"/>
      <c r="M30" s="142"/>
      <c r="O30" s="142"/>
    </row>
    <row r="31" spans="2:15">
      <c r="B31" s="131" t="s">
        <v>37</v>
      </c>
      <c r="C31" s="128" t="s">
        <v>52</v>
      </c>
      <c r="D31" s="88">
        <v>117401.4</v>
      </c>
      <c r="E31" s="89">
        <f t="shared" si="3"/>
        <v>102.85466476262232</v>
      </c>
      <c r="F31" s="90">
        <v>65186.1</v>
      </c>
      <c r="G31" s="89">
        <f t="shared" si="4"/>
        <v>101.40109573869027</v>
      </c>
      <c r="H31" s="90">
        <v>17065.8</v>
      </c>
      <c r="I31" s="91">
        <f t="shared" si="5"/>
        <v>101.87746622650182</v>
      </c>
      <c r="J31" s="140"/>
      <c r="K31" s="142"/>
      <c r="M31" s="142"/>
      <c r="O31" s="142"/>
    </row>
    <row r="32" spans="2:15">
      <c r="B32" s="131" t="s">
        <v>4</v>
      </c>
      <c r="C32" s="128" t="s">
        <v>4</v>
      </c>
      <c r="D32" s="88">
        <v>120531.7</v>
      </c>
      <c r="E32" s="89">
        <f t="shared" si="3"/>
        <v>102.36698552036738</v>
      </c>
      <c r="F32" s="90">
        <v>67162.399999999994</v>
      </c>
      <c r="G32" s="89">
        <f t="shared" si="4"/>
        <v>100.81447257421968</v>
      </c>
      <c r="H32" s="90">
        <v>20079.599999999999</v>
      </c>
      <c r="I32" s="91">
        <f t="shared" si="5"/>
        <v>107.21986383660391</v>
      </c>
      <c r="J32" s="140"/>
      <c r="K32" s="142"/>
      <c r="M32" s="142"/>
      <c r="O32" s="142"/>
    </row>
    <row r="33" spans="2:15">
      <c r="B33" s="131" t="s">
        <v>5</v>
      </c>
      <c r="C33" s="128" t="s">
        <v>5</v>
      </c>
      <c r="D33" s="88">
        <v>126141.8</v>
      </c>
      <c r="E33" s="89">
        <f t="shared" si="3"/>
        <v>102.6456886415142</v>
      </c>
      <c r="F33" s="90">
        <v>68560.600000000006</v>
      </c>
      <c r="G33" s="89">
        <f t="shared" si="4"/>
        <v>101.7873500334785</v>
      </c>
      <c r="H33" s="90">
        <v>19807.2</v>
      </c>
      <c r="I33" s="91">
        <f t="shared" si="5"/>
        <v>108.61890268980834</v>
      </c>
      <c r="J33" s="140"/>
      <c r="K33" s="142"/>
      <c r="M33" s="142"/>
      <c r="O33" s="142"/>
    </row>
    <row r="34" spans="2:15">
      <c r="B34" s="131" t="s">
        <v>6</v>
      </c>
      <c r="C34" s="128" t="s">
        <v>6</v>
      </c>
      <c r="D34" s="88">
        <v>121548.2</v>
      </c>
      <c r="E34" s="89">
        <f t="shared" si="3"/>
        <v>102.53597880919843</v>
      </c>
      <c r="F34" s="90">
        <v>67409.2</v>
      </c>
      <c r="G34" s="89">
        <f t="shared" si="4"/>
        <v>101.78092306019806</v>
      </c>
      <c r="H34" s="90">
        <v>22356.400000000001</v>
      </c>
      <c r="I34" s="91">
        <f t="shared" si="5"/>
        <v>106.19810370708167</v>
      </c>
      <c r="J34" s="140"/>
      <c r="K34" s="142"/>
      <c r="M34" s="142"/>
      <c r="O34" s="142"/>
    </row>
    <row r="35" spans="2:15">
      <c r="B35" s="134" t="s">
        <v>10</v>
      </c>
      <c r="C35" s="135" t="s">
        <v>53</v>
      </c>
      <c r="D35" s="92">
        <v>118633.4</v>
      </c>
      <c r="E35" s="93">
        <f t="shared" si="3"/>
        <v>101.04939123383537</v>
      </c>
      <c r="F35" s="94">
        <v>67176.600000000006</v>
      </c>
      <c r="G35" s="93">
        <f t="shared" si="4"/>
        <v>103.05356510053525</v>
      </c>
      <c r="H35" s="94">
        <v>17701.2</v>
      </c>
      <c r="I35" s="102">
        <f t="shared" si="5"/>
        <v>103.72323594557538</v>
      </c>
      <c r="J35" s="140"/>
      <c r="K35" s="142"/>
      <c r="M35" s="142"/>
      <c r="O35" s="142"/>
    </row>
    <row r="36" spans="2:15">
      <c r="B36" s="131" t="s">
        <v>4</v>
      </c>
      <c r="C36" s="128" t="s">
        <v>4</v>
      </c>
      <c r="D36" s="88">
        <v>120260.1</v>
      </c>
      <c r="E36" s="89">
        <f t="shared" si="3"/>
        <v>99.774665088105465</v>
      </c>
      <c r="F36" s="90">
        <v>68748.600000000006</v>
      </c>
      <c r="G36" s="89">
        <f t="shared" si="4"/>
        <v>102.3617381153741</v>
      </c>
      <c r="H36" s="90">
        <v>19884.099999999999</v>
      </c>
      <c r="I36" s="91">
        <f t="shared" si="5"/>
        <v>99.026375027390984</v>
      </c>
      <c r="J36" s="140"/>
      <c r="K36" s="142"/>
      <c r="M36" s="142"/>
      <c r="O36" s="142"/>
    </row>
    <row r="37" spans="2:15">
      <c r="B37" s="131" t="s">
        <v>5</v>
      </c>
      <c r="C37" s="128" t="s">
        <v>5</v>
      </c>
      <c r="D37" s="88">
        <v>124038.5</v>
      </c>
      <c r="E37" s="89">
        <f t="shared" si="3"/>
        <v>98.332590782754011</v>
      </c>
      <c r="F37" s="90">
        <v>69282.399999999994</v>
      </c>
      <c r="G37" s="89">
        <f t="shared" si="4"/>
        <v>101.05279125328539</v>
      </c>
      <c r="H37" s="90">
        <v>18251.8</v>
      </c>
      <c r="I37" s="91">
        <f t="shared" si="5"/>
        <v>92.147299971727449</v>
      </c>
      <c r="J37" s="140"/>
      <c r="K37" s="142"/>
      <c r="M37" s="142"/>
      <c r="O37" s="142"/>
    </row>
    <row r="38" spans="2:15">
      <c r="B38" s="132" t="s">
        <v>6</v>
      </c>
      <c r="C38" s="133" t="s">
        <v>6</v>
      </c>
      <c r="D38" s="95">
        <v>119181.4</v>
      </c>
      <c r="E38" s="96">
        <f t="shared" si="3"/>
        <v>98.052788934760031</v>
      </c>
      <c r="F38" s="97">
        <v>68286</v>
      </c>
      <c r="G38" s="96">
        <f t="shared" si="4"/>
        <v>101.30071266236658</v>
      </c>
      <c r="H38" s="97">
        <v>20392.2</v>
      </c>
      <c r="I38" s="103">
        <f t="shared" si="5"/>
        <v>91.214148968528036</v>
      </c>
      <c r="J38" s="140"/>
      <c r="K38" s="142"/>
      <c r="M38" s="142"/>
      <c r="O38" s="142"/>
    </row>
    <row r="39" spans="2:15">
      <c r="B39" s="134" t="s">
        <v>11</v>
      </c>
      <c r="C39" s="135" t="s">
        <v>54</v>
      </c>
      <c r="D39" s="92">
        <v>118296</v>
      </c>
      <c r="E39" s="93">
        <f t="shared" si="3"/>
        <v>99.715594427876127</v>
      </c>
      <c r="F39" s="94">
        <v>68035.199999999997</v>
      </c>
      <c r="G39" s="93">
        <f t="shared" si="4"/>
        <v>101.27812363233623</v>
      </c>
      <c r="H39" s="94">
        <v>16307.3</v>
      </c>
      <c r="I39" s="102">
        <f t="shared" si="5"/>
        <v>92.12539262874833</v>
      </c>
      <c r="J39" s="140"/>
      <c r="K39" s="142"/>
      <c r="M39" s="142"/>
      <c r="O39" s="142"/>
    </row>
    <row r="40" spans="2:15">
      <c r="B40" s="131" t="s">
        <v>4</v>
      </c>
      <c r="C40" s="128" t="s">
        <v>4</v>
      </c>
      <c r="D40" s="88">
        <v>121387.9</v>
      </c>
      <c r="E40" s="89">
        <f t="shared" si="3"/>
        <v>100.93780065042353</v>
      </c>
      <c r="F40" s="90">
        <v>69645.7</v>
      </c>
      <c r="G40" s="89">
        <f t="shared" si="4"/>
        <v>101.30489929976754</v>
      </c>
      <c r="H40" s="90">
        <v>18961.099999999999</v>
      </c>
      <c r="I40" s="91">
        <f t="shared" si="5"/>
        <v>95.35810019060456</v>
      </c>
      <c r="J40" s="140"/>
      <c r="K40" s="142"/>
      <c r="M40" s="142"/>
      <c r="O40" s="142"/>
    </row>
    <row r="41" spans="2:15">
      <c r="B41" s="131" t="s">
        <v>5</v>
      </c>
      <c r="C41" s="128" t="s">
        <v>5</v>
      </c>
      <c r="D41" s="88">
        <v>125818.2</v>
      </c>
      <c r="E41" s="89">
        <f t="shared" si="3"/>
        <v>101.43479645432667</v>
      </c>
      <c r="F41" s="90">
        <v>70163.199999999997</v>
      </c>
      <c r="G41" s="89">
        <f t="shared" si="4"/>
        <v>101.27131854554692</v>
      </c>
      <c r="H41" s="90">
        <v>18177.099999999999</v>
      </c>
      <c r="I41" s="91">
        <f t="shared" si="5"/>
        <v>99.590725298326731</v>
      </c>
      <c r="J41" s="140"/>
      <c r="K41" s="142"/>
      <c r="M41" s="142"/>
      <c r="O41" s="142"/>
    </row>
    <row r="42" spans="2:15">
      <c r="B42" s="132" t="s">
        <v>6</v>
      </c>
      <c r="C42" s="133" t="s">
        <v>6</v>
      </c>
      <c r="D42" s="95">
        <v>121043.5</v>
      </c>
      <c r="E42" s="96">
        <f t="shared" si="3"/>
        <v>101.56240822812957</v>
      </c>
      <c r="F42" s="97">
        <v>69008.600000000006</v>
      </c>
      <c r="G42" s="96">
        <f t="shared" si="4"/>
        <v>101.05819640922005</v>
      </c>
      <c r="H42" s="97">
        <v>20482.400000000001</v>
      </c>
      <c r="I42" s="103">
        <f t="shared" si="5"/>
        <v>100.44232598738733</v>
      </c>
      <c r="J42" s="140"/>
      <c r="K42" s="142"/>
      <c r="M42" s="142"/>
      <c r="O42" s="142"/>
    </row>
    <row r="43" spans="2:15">
      <c r="B43" s="134" t="s">
        <v>12</v>
      </c>
      <c r="C43" s="135" t="s">
        <v>55</v>
      </c>
      <c r="D43" s="92">
        <v>119975.9</v>
      </c>
      <c r="E43" s="93">
        <f t="shared" si="3"/>
        <v>101.42008182863324</v>
      </c>
      <c r="F43" s="94">
        <v>68158.899999999994</v>
      </c>
      <c r="G43" s="93">
        <f t="shared" si="4"/>
        <v>100.18181764733549</v>
      </c>
      <c r="H43" s="94">
        <v>16988.5</v>
      </c>
      <c r="I43" s="102">
        <f t="shared" si="5"/>
        <v>104.17727030225727</v>
      </c>
      <c r="J43" s="140"/>
      <c r="K43" s="142"/>
      <c r="M43" s="142"/>
      <c r="O43" s="142"/>
    </row>
    <row r="44" spans="2:15">
      <c r="B44" s="131" t="s">
        <v>4</v>
      </c>
      <c r="C44" s="128" t="s">
        <v>4</v>
      </c>
      <c r="D44" s="88">
        <v>122907.6</v>
      </c>
      <c r="E44" s="89">
        <f t="shared" si="3"/>
        <v>101.25193697230119</v>
      </c>
      <c r="F44" s="90">
        <v>69516.899999999994</v>
      </c>
      <c r="G44" s="89">
        <f t="shared" si="4"/>
        <v>99.815063959440423</v>
      </c>
      <c r="H44" s="90">
        <v>18984.900000000001</v>
      </c>
      <c r="I44" s="91">
        <f t="shared" si="5"/>
        <v>100.12552014387353</v>
      </c>
      <c r="J44" s="140"/>
      <c r="K44" s="142"/>
      <c r="M44" s="142"/>
      <c r="O44" s="142"/>
    </row>
    <row r="45" spans="2:15">
      <c r="B45" s="131" t="s">
        <v>5</v>
      </c>
      <c r="C45" s="128" t="s">
        <v>5</v>
      </c>
      <c r="D45" s="88">
        <v>128197.1</v>
      </c>
      <c r="E45" s="89">
        <f t="shared" si="3"/>
        <v>101.89074394642429</v>
      </c>
      <c r="F45" s="90">
        <v>71196.600000000006</v>
      </c>
      <c r="G45" s="89">
        <f t="shared" si="4"/>
        <v>101.47285186536534</v>
      </c>
      <c r="H45" s="90">
        <v>18993.2</v>
      </c>
      <c r="I45" s="91">
        <f t="shared" si="5"/>
        <v>104.48971508106355</v>
      </c>
      <c r="J45" s="140"/>
      <c r="K45" s="142"/>
      <c r="M45" s="142"/>
      <c r="O45" s="142"/>
    </row>
    <row r="46" spans="2:15">
      <c r="B46" s="132" t="s">
        <v>6</v>
      </c>
      <c r="C46" s="133" t="s">
        <v>6</v>
      </c>
      <c r="D46" s="95">
        <v>124842.2</v>
      </c>
      <c r="E46" s="96">
        <f t="shared" si="3"/>
        <v>103.13829325820882</v>
      </c>
      <c r="F46" s="97">
        <v>69966.7</v>
      </c>
      <c r="G46" s="96">
        <f t="shared" si="4"/>
        <v>101.38837768046301</v>
      </c>
      <c r="H46" s="97">
        <v>21229.1</v>
      </c>
      <c r="I46" s="103">
        <f t="shared" si="5"/>
        <v>103.64556887864703</v>
      </c>
      <c r="J46" s="140"/>
      <c r="K46" s="142"/>
      <c r="M46" s="142"/>
      <c r="O46" s="142"/>
    </row>
    <row r="47" spans="2:15">
      <c r="B47" s="131" t="s">
        <v>39</v>
      </c>
      <c r="C47" s="128" t="s">
        <v>56</v>
      </c>
      <c r="D47" s="88">
        <v>122558.6</v>
      </c>
      <c r="E47" s="89">
        <f t="shared" si="3"/>
        <v>102.15268233036802</v>
      </c>
      <c r="F47" s="90">
        <v>69090.3</v>
      </c>
      <c r="G47" s="89">
        <f t="shared" si="4"/>
        <v>101.36651266379006</v>
      </c>
      <c r="H47" s="90">
        <v>17403.5</v>
      </c>
      <c r="I47" s="91">
        <f t="shared" si="5"/>
        <v>102.44282897254024</v>
      </c>
      <c r="J47" s="140"/>
      <c r="K47" s="142"/>
      <c r="M47" s="142"/>
      <c r="O47" s="142"/>
    </row>
    <row r="48" spans="2:15">
      <c r="B48" s="131" t="s">
        <v>4</v>
      </c>
      <c r="C48" s="128" t="s">
        <v>4</v>
      </c>
      <c r="D48" s="88">
        <v>125923.6</v>
      </c>
      <c r="E48" s="89">
        <f t="shared" si="3"/>
        <v>102.45387591979667</v>
      </c>
      <c r="F48" s="90">
        <v>71022.899999999994</v>
      </c>
      <c r="G48" s="89">
        <f t="shared" si="4"/>
        <v>102.16637968609072</v>
      </c>
      <c r="H48" s="90">
        <v>19865</v>
      </c>
      <c r="I48" s="91">
        <f t="shared" si="5"/>
        <v>104.6357894958625</v>
      </c>
      <c r="J48" s="140"/>
      <c r="K48" s="142"/>
      <c r="M48" s="142"/>
      <c r="O48" s="142"/>
    </row>
    <row r="49" spans="2:15">
      <c r="B49" s="131" t="s">
        <v>38</v>
      </c>
      <c r="C49" s="128" t="s">
        <v>5</v>
      </c>
      <c r="D49" s="88">
        <v>129558</v>
      </c>
      <c r="E49" s="89">
        <f t="shared" si="3"/>
        <v>101.06156847541791</v>
      </c>
      <c r="F49" s="90">
        <v>71473.5</v>
      </c>
      <c r="G49" s="89">
        <f t="shared" si="4"/>
        <v>100.38892306655092</v>
      </c>
      <c r="H49" s="90">
        <v>19560.599999999999</v>
      </c>
      <c r="I49" s="91">
        <f t="shared" si="5"/>
        <v>102.98738495882735</v>
      </c>
      <c r="J49" s="140"/>
      <c r="K49" s="142"/>
      <c r="M49" s="142"/>
      <c r="O49" s="142"/>
    </row>
    <row r="50" spans="2:15">
      <c r="B50" s="131" t="s">
        <v>6</v>
      </c>
      <c r="C50" s="128" t="s">
        <v>6</v>
      </c>
      <c r="D50" s="88">
        <v>126229.3</v>
      </c>
      <c r="E50" s="89">
        <f t="shared" si="3"/>
        <v>101.11108263071303</v>
      </c>
      <c r="F50" s="90">
        <v>70568.5</v>
      </c>
      <c r="G50" s="89">
        <f t="shared" si="4"/>
        <v>100.86012345873108</v>
      </c>
      <c r="H50" s="90">
        <v>22430.400000000001</v>
      </c>
      <c r="I50" s="91">
        <f t="shared" si="5"/>
        <v>105.65874200978847</v>
      </c>
      <c r="J50" s="140"/>
      <c r="K50" s="142"/>
      <c r="M50" s="142"/>
      <c r="O50" s="142"/>
    </row>
    <row r="51" spans="2:15">
      <c r="B51" s="134" t="s">
        <v>14</v>
      </c>
      <c r="C51" s="135" t="s">
        <v>57</v>
      </c>
      <c r="D51" s="92">
        <v>124613.1</v>
      </c>
      <c r="E51" s="93">
        <f t="shared" si="3"/>
        <v>101.67634095036986</v>
      </c>
      <c r="F51" s="94">
        <v>70100.5</v>
      </c>
      <c r="G51" s="93">
        <f t="shared" si="4"/>
        <v>101.46214446890518</v>
      </c>
      <c r="H51" s="94">
        <v>19191.900000000001</v>
      </c>
      <c r="I51" s="102">
        <f t="shared" si="5"/>
        <v>110.27609388916024</v>
      </c>
      <c r="J51" s="140"/>
      <c r="K51" s="142"/>
      <c r="M51" s="142"/>
      <c r="O51" s="142"/>
    </row>
    <row r="52" spans="2:15">
      <c r="B52" s="131" t="s">
        <v>4</v>
      </c>
      <c r="C52" s="128" t="s">
        <v>4</v>
      </c>
      <c r="D52" s="88">
        <v>128461.4</v>
      </c>
      <c r="E52" s="89">
        <f t="shared" si="3"/>
        <v>102.01534898938721</v>
      </c>
      <c r="F52" s="90">
        <v>72089.399999999994</v>
      </c>
      <c r="G52" s="89">
        <f t="shared" si="4"/>
        <v>101.50162834803986</v>
      </c>
      <c r="H52" s="90">
        <v>21959.9</v>
      </c>
      <c r="I52" s="91">
        <f t="shared" si="5"/>
        <v>110.54568336269821</v>
      </c>
      <c r="J52" s="140"/>
      <c r="K52" s="142"/>
      <c r="M52" s="142"/>
      <c r="O52" s="142"/>
    </row>
    <row r="53" spans="2:15">
      <c r="B53" s="131" t="s">
        <v>5</v>
      </c>
      <c r="C53" s="128" t="s">
        <v>5</v>
      </c>
      <c r="D53" s="88">
        <v>132650.20000000001</v>
      </c>
      <c r="E53" s="89">
        <f t="shared" si="3"/>
        <v>102.38673026752498</v>
      </c>
      <c r="F53" s="90">
        <v>73104.600000000006</v>
      </c>
      <c r="G53" s="89">
        <f t="shared" si="4"/>
        <v>102.28210455623415</v>
      </c>
      <c r="H53" s="90">
        <v>20816.400000000001</v>
      </c>
      <c r="I53" s="91">
        <f t="shared" si="5"/>
        <v>106.42004846477104</v>
      </c>
      <c r="J53" s="140"/>
      <c r="K53" s="142"/>
      <c r="M53" s="142"/>
      <c r="O53" s="142"/>
    </row>
    <row r="54" spans="2:15">
      <c r="B54" s="132" t="s">
        <v>6</v>
      </c>
      <c r="C54" s="133" t="s">
        <v>6</v>
      </c>
      <c r="D54" s="95">
        <v>129409.4</v>
      </c>
      <c r="E54" s="96">
        <f t="shared" si="3"/>
        <v>102.51930415521593</v>
      </c>
      <c r="F54" s="97">
        <v>72068.899999999994</v>
      </c>
      <c r="G54" s="96">
        <f t="shared" si="4"/>
        <v>102.12616110587585</v>
      </c>
      <c r="H54" s="97">
        <v>23311.599999999999</v>
      </c>
      <c r="I54" s="103">
        <f t="shared" si="5"/>
        <v>103.92859690420141</v>
      </c>
      <c r="J54" s="140"/>
      <c r="K54" s="142"/>
      <c r="M54" s="142"/>
      <c r="O54" s="142"/>
    </row>
    <row r="55" spans="2:15">
      <c r="B55" s="134" t="s">
        <v>15</v>
      </c>
      <c r="C55" s="135" t="s">
        <v>58</v>
      </c>
      <c r="D55" s="92">
        <v>126299</v>
      </c>
      <c r="E55" s="93">
        <f t="shared" si="3"/>
        <v>101.35290751935391</v>
      </c>
      <c r="F55" s="94">
        <v>70885.7</v>
      </c>
      <c r="G55" s="93">
        <f t="shared" si="4"/>
        <v>101.12010613333713</v>
      </c>
      <c r="H55" s="94">
        <v>19566.7</v>
      </c>
      <c r="I55" s="102">
        <f t="shared" si="5"/>
        <v>101.95290721606511</v>
      </c>
      <c r="J55" s="140"/>
      <c r="K55" s="142"/>
      <c r="M55" s="142"/>
      <c r="O55" s="142"/>
    </row>
    <row r="56" spans="2:15">
      <c r="B56" s="131" t="s">
        <v>4</v>
      </c>
      <c r="C56" s="128" t="s">
        <v>4</v>
      </c>
      <c r="D56" s="88">
        <v>128657.4</v>
      </c>
      <c r="E56" s="89">
        <f t="shared" si="3"/>
        <v>100.15257501475152</v>
      </c>
      <c r="F56" s="90">
        <v>71660.7</v>
      </c>
      <c r="G56" s="89">
        <f t="shared" si="4"/>
        <v>99.405321725524146</v>
      </c>
      <c r="H56" s="90">
        <v>21824</v>
      </c>
      <c r="I56" s="91">
        <f t="shared" si="5"/>
        <v>99.381144722881245</v>
      </c>
      <c r="J56" s="140"/>
      <c r="K56" s="142"/>
      <c r="M56" s="142"/>
      <c r="O56" s="142"/>
    </row>
    <row r="57" spans="2:15">
      <c r="B57" s="131" t="s">
        <v>5</v>
      </c>
      <c r="C57" s="128" t="s">
        <v>5</v>
      </c>
      <c r="D57" s="88">
        <v>134613.9</v>
      </c>
      <c r="E57" s="89">
        <f t="shared" si="3"/>
        <v>101.480359622526</v>
      </c>
      <c r="F57" s="90">
        <v>73901.7</v>
      </c>
      <c r="G57" s="89">
        <f t="shared" si="4"/>
        <v>101.0903554632677</v>
      </c>
      <c r="H57" s="90">
        <v>21475.8</v>
      </c>
      <c r="I57" s="91">
        <f t="shared" si="5"/>
        <v>103.16769470225398</v>
      </c>
      <c r="J57" s="140"/>
      <c r="K57" s="142"/>
      <c r="M57" s="142"/>
      <c r="O57" s="142"/>
    </row>
    <row r="58" spans="2:15">
      <c r="B58" s="132" t="s">
        <v>6</v>
      </c>
      <c r="C58" s="133" t="s">
        <v>6</v>
      </c>
      <c r="D58" s="95">
        <v>132214.29999999999</v>
      </c>
      <c r="E58" s="96">
        <f t="shared" si="3"/>
        <v>102.1674623327208</v>
      </c>
      <c r="F58" s="97">
        <v>72590.5</v>
      </c>
      <c r="G58" s="96">
        <f t="shared" si="4"/>
        <v>100.72375185412849</v>
      </c>
      <c r="H58" s="97">
        <v>24353.7</v>
      </c>
      <c r="I58" s="103">
        <f t="shared" si="5"/>
        <v>104.47030662845967</v>
      </c>
      <c r="J58" s="140"/>
      <c r="K58" s="142"/>
      <c r="M58" s="142"/>
      <c r="O58" s="142"/>
    </row>
    <row r="59" spans="2:15">
      <c r="B59" s="134" t="s">
        <v>16</v>
      </c>
      <c r="C59" s="135" t="s">
        <v>59</v>
      </c>
      <c r="D59" s="92">
        <v>128525.1</v>
      </c>
      <c r="E59" s="93">
        <f t="shared" si="3"/>
        <v>101.76256344072401</v>
      </c>
      <c r="F59" s="94">
        <v>71769.899999999994</v>
      </c>
      <c r="G59" s="93">
        <f t="shared" si="4"/>
        <v>101.24736018689242</v>
      </c>
      <c r="H59" s="94">
        <v>19809.900000000001</v>
      </c>
      <c r="I59" s="102">
        <f t="shared" si="5"/>
        <v>101.24292803589772</v>
      </c>
      <c r="J59" s="140"/>
      <c r="K59" s="142"/>
      <c r="M59" s="142"/>
      <c r="O59" s="142"/>
    </row>
    <row r="60" spans="2:15">
      <c r="B60" s="131" t="s">
        <v>4</v>
      </c>
      <c r="C60" s="128" t="s">
        <v>4</v>
      </c>
      <c r="D60" s="88">
        <v>130503.9</v>
      </c>
      <c r="E60" s="89">
        <f t="shared" si="3"/>
        <v>101.43520699159163</v>
      </c>
      <c r="F60" s="90">
        <v>72515.7</v>
      </c>
      <c r="G60" s="89">
        <f t="shared" si="4"/>
        <v>101.19312259020634</v>
      </c>
      <c r="H60" s="90">
        <v>21696.400000000001</v>
      </c>
      <c r="I60" s="91">
        <f t="shared" si="5"/>
        <v>99.415322580645167</v>
      </c>
      <c r="J60" s="140"/>
      <c r="K60" s="142"/>
      <c r="M60" s="142"/>
      <c r="O60" s="142"/>
    </row>
    <row r="61" spans="2:15">
      <c r="B61" s="131" t="s">
        <v>5</v>
      </c>
      <c r="C61" s="128" t="s">
        <v>5</v>
      </c>
      <c r="D61" s="88">
        <v>135437.9</v>
      </c>
      <c r="E61" s="89">
        <f t="shared" si="3"/>
        <v>100.61212103653486</v>
      </c>
      <c r="F61" s="90">
        <v>73819.600000000006</v>
      </c>
      <c r="G61" s="89">
        <f t="shared" si="4"/>
        <v>99.888906479823888</v>
      </c>
      <c r="H61" s="90">
        <v>21038.799999999999</v>
      </c>
      <c r="I61" s="91">
        <f t="shared" si="5"/>
        <v>97.965151472820565</v>
      </c>
      <c r="J61" s="140"/>
      <c r="K61" s="142"/>
      <c r="M61" s="142"/>
      <c r="O61" s="142"/>
    </row>
    <row r="62" spans="2:15">
      <c r="B62" s="132" t="s">
        <v>6</v>
      </c>
      <c r="C62" s="133" t="s">
        <v>6</v>
      </c>
      <c r="D62" s="95">
        <v>132804.70000000001</v>
      </c>
      <c r="E62" s="96">
        <f t="shared" si="3"/>
        <v>100.44654776374418</v>
      </c>
      <c r="F62" s="97">
        <v>72821.7</v>
      </c>
      <c r="G62" s="96">
        <f t="shared" si="4"/>
        <v>100.31849897713887</v>
      </c>
      <c r="H62" s="97">
        <v>24056.7</v>
      </c>
      <c r="I62" s="103">
        <f t="shared" si="5"/>
        <v>98.780472782369827</v>
      </c>
      <c r="J62" s="140"/>
      <c r="K62" s="142"/>
      <c r="M62" s="142"/>
      <c r="O62" s="142"/>
    </row>
    <row r="63" spans="2:15">
      <c r="B63" s="131" t="s">
        <v>40</v>
      </c>
      <c r="C63" s="128" t="s">
        <v>60</v>
      </c>
      <c r="D63" s="88">
        <v>128007.9</v>
      </c>
      <c r="E63" s="89">
        <f t="shared" si="3"/>
        <v>99.597588330995251</v>
      </c>
      <c r="F63" s="90">
        <v>70580.3</v>
      </c>
      <c r="G63" s="89">
        <f t="shared" si="4"/>
        <v>98.342480622099245</v>
      </c>
      <c r="H63" s="90">
        <v>19354.900000000001</v>
      </c>
      <c r="I63" s="91">
        <f t="shared" si="5"/>
        <v>97.703168617711341</v>
      </c>
      <c r="J63" s="140"/>
      <c r="K63" s="142"/>
      <c r="M63" s="142"/>
      <c r="O63" s="142"/>
    </row>
    <row r="64" spans="2:15">
      <c r="B64" s="131" t="s">
        <v>4</v>
      </c>
      <c r="C64" s="128" t="s">
        <v>4</v>
      </c>
      <c r="D64" s="88">
        <v>129206.6</v>
      </c>
      <c r="E64" s="89">
        <f t="shared" si="3"/>
        <v>99.00593009097814</v>
      </c>
      <c r="F64" s="90">
        <v>71992.600000000006</v>
      </c>
      <c r="G64" s="89">
        <f t="shared" si="4"/>
        <v>99.278638970595352</v>
      </c>
      <c r="H64" s="90">
        <v>21082.400000000001</v>
      </c>
      <c r="I64" s="91">
        <f t="shared" si="5"/>
        <v>97.170037425563692</v>
      </c>
      <c r="J64" s="140"/>
      <c r="K64" s="142"/>
      <c r="M64" s="142"/>
      <c r="O64" s="142"/>
    </row>
    <row r="65" spans="2:15">
      <c r="B65" s="131" t="s">
        <v>5</v>
      </c>
      <c r="C65" s="128" t="s">
        <v>5</v>
      </c>
      <c r="D65" s="88">
        <v>130213.9</v>
      </c>
      <c r="E65" s="89">
        <f t="shared" si="3"/>
        <v>96.142881719223354</v>
      </c>
      <c r="F65" s="90">
        <v>72007</v>
      </c>
      <c r="G65" s="89">
        <f t="shared" si="4"/>
        <v>97.54455456274485</v>
      </c>
      <c r="H65" s="90">
        <v>19890.900000000001</v>
      </c>
      <c r="I65" s="91">
        <f t="shared" si="5"/>
        <v>94.543890335950735</v>
      </c>
      <c r="J65" s="140"/>
      <c r="K65" s="142"/>
      <c r="M65" s="142"/>
      <c r="O65" s="142"/>
    </row>
    <row r="66" spans="2:15">
      <c r="B66" s="131" t="s">
        <v>6</v>
      </c>
      <c r="C66" s="128" t="s">
        <v>6</v>
      </c>
      <c r="D66" s="88">
        <v>120833.60000000001</v>
      </c>
      <c r="E66" s="89">
        <f t="shared" si="3"/>
        <v>90.985936491705488</v>
      </c>
      <c r="F66" s="90">
        <v>70101.399999999994</v>
      </c>
      <c r="G66" s="89">
        <f t="shared" si="4"/>
        <v>96.264437660752208</v>
      </c>
      <c r="H66" s="90">
        <v>21234.2</v>
      </c>
      <c r="I66" s="91">
        <f t="shared" si="5"/>
        <v>88.267301832753446</v>
      </c>
      <c r="J66" s="141"/>
      <c r="K66" s="142"/>
      <c r="M66" s="142"/>
      <c r="O66" s="142"/>
    </row>
    <row r="67" spans="2:15">
      <c r="B67" s="134" t="s">
        <v>17</v>
      </c>
      <c r="C67" s="135" t="s">
        <v>61</v>
      </c>
      <c r="D67" s="92">
        <v>119604.1</v>
      </c>
      <c r="E67" s="93">
        <f t="shared" si="3"/>
        <v>93.434936437516754</v>
      </c>
      <c r="F67" s="94">
        <v>69528.800000000003</v>
      </c>
      <c r="G67" s="93">
        <f t="shared" si="4"/>
        <v>98.510207522495648</v>
      </c>
      <c r="H67" s="94">
        <v>16738.7</v>
      </c>
      <c r="I67" s="102">
        <f t="shared" si="5"/>
        <v>86.483009470470009</v>
      </c>
      <c r="J67" s="140"/>
      <c r="K67" s="142"/>
      <c r="M67" s="142"/>
      <c r="O67" s="142"/>
    </row>
    <row r="68" spans="2:15">
      <c r="B68" s="131" t="s">
        <v>4</v>
      </c>
      <c r="C68" s="128" t="s">
        <v>4</v>
      </c>
      <c r="D68" s="88">
        <v>122185</v>
      </c>
      <c r="E68" s="89">
        <f t="shared" si="3"/>
        <v>94.565602685930912</v>
      </c>
      <c r="F68" s="90">
        <v>71808.3</v>
      </c>
      <c r="G68" s="89">
        <f t="shared" si="4"/>
        <v>99.744001466817423</v>
      </c>
      <c r="H68" s="90">
        <v>18003.2</v>
      </c>
      <c r="I68" s="91">
        <f t="shared" si="5"/>
        <v>85.394452244526235</v>
      </c>
      <c r="J68" s="140"/>
      <c r="K68" s="142"/>
      <c r="M68" s="142"/>
      <c r="O68" s="142"/>
    </row>
    <row r="69" spans="2:15">
      <c r="B69" s="131" t="s">
        <v>5</v>
      </c>
      <c r="C69" s="128" t="s">
        <v>5</v>
      </c>
      <c r="D69" s="88">
        <v>127992.4</v>
      </c>
      <c r="E69" s="89">
        <f t="shared" si="3"/>
        <v>98.293960936582039</v>
      </c>
      <c r="F69" s="90">
        <v>73333.100000000006</v>
      </c>
      <c r="G69" s="89">
        <f t="shared" si="4"/>
        <v>101.84162650853391</v>
      </c>
      <c r="H69" s="90">
        <v>17462.900000000001</v>
      </c>
      <c r="I69" s="91">
        <f t="shared" si="5"/>
        <v>87.793413068287506</v>
      </c>
      <c r="J69" s="140"/>
      <c r="K69" s="142"/>
      <c r="M69" s="142"/>
      <c r="O69" s="142"/>
    </row>
    <row r="70" spans="2:15">
      <c r="B70" s="132" t="s">
        <v>6</v>
      </c>
      <c r="C70" s="133" t="s">
        <v>6</v>
      </c>
      <c r="D70" s="95">
        <v>126094.1</v>
      </c>
      <c r="E70" s="96">
        <f t="shared" si="3"/>
        <v>104.35350763363833</v>
      </c>
      <c r="F70" s="97">
        <v>72006.7</v>
      </c>
      <c r="G70" s="96">
        <f t="shared" si="4"/>
        <v>102.71792004153983</v>
      </c>
      <c r="H70" s="97">
        <v>20030.2</v>
      </c>
      <c r="I70" s="103">
        <f t="shared" si="5"/>
        <v>94.329901762251467</v>
      </c>
      <c r="J70" s="140"/>
      <c r="K70" s="142"/>
      <c r="M70" s="142"/>
      <c r="O70" s="142"/>
    </row>
    <row r="71" spans="2:15">
      <c r="B71" s="134" t="s">
        <v>18</v>
      </c>
      <c r="C71" s="135" t="s">
        <v>62</v>
      </c>
      <c r="D71" s="92">
        <v>123771.7</v>
      </c>
      <c r="E71" s="93">
        <f t="shared" si="3"/>
        <v>103.48449593283173</v>
      </c>
      <c r="F71" s="94">
        <v>71155.399999999994</v>
      </c>
      <c r="G71" s="93">
        <f t="shared" si="4"/>
        <v>102.33946220846613</v>
      </c>
      <c r="H71" s="94">
        <v>16392.099999999999</v>
      </c>
      <c r="I71" s="102">
        <f t="shared" si="5"/>
        <v>97.929349352100218</v>
      </c>
      <c r="J71" s="140"/>
      <c r="K71" s="142"/>
      <c r="M71" s="142"/>
      <c r="O71" s="142"/>
    </row>
    <row r="72" spans="2:15">
      <c r="B72" s="131" t="s">
        <v>4</v>
      </c>
      <c r="C72" s="128" t="s">
        <v>4</v>
      </c>
      <c r="D72" s="88">
        <v>129016.1</v>
      </c>
      <c r="E72" s="89">
        <f t="shared" si="3"/>
        <v>105.59078446617833</v>
      </c>
      <c r="F72" s="90">
        <v>74252</v>
      </c>
      <c r="G72" s="89">
        <f t="shared" si="4"/>
        <v>103.40308850091145</v>
      </c>
      <c r="H72" s="90">
        <v>18309</v>
      </c>
      <c r="I72" s="91">
        <f t="shared" si="5"/>
        <v>101.69858691788124</v>
      </c>
      <c r="J72" s="140"/>
      <c r="K72" s="142"/>
      <c r="M72" s="142"/>
      <c r="O72" s="142"/>
    </row>
    <row r="73" spans="2:15">
      <c r="B73" s="131" t="s">
        <v>5</v>
      </c>
      <c r="C73" s="128" t="s">
        <v>5</v>
      </c>
      <c r="D73" s="88">
        <v>131838.1</v>
      </c>
      <c r="E73" s="89">
        <f t="shared" si="3"/>
        <v>103.00463152499681</v>
      </c>
      <c r="F73" s="90">
        <v>73994.100000000006</v>
      </c>
      <c r="G73" s="89">
        <f t="shared" si="4"/>
        <v>100.90136650434798</v>
      </c>
      <c r="H73" s="90">
        <v>17986.8</v>
      </c>
      <c r="I73" s="91">
        <f t="shared" si="5"/>
        <v>103.00007444353456</v>
      </c>
      <c r="J73" s="140"/>
      <c r="K73" s="142"/>
      <c r="M73" s="142"/>
      <c r="O73" s="142"/>
    </row>
    <row r="74" spans="2:15">
      <c r="B74" s="132" t="s">
        <v>6</v>
      </c>
      <c r="C74" s="133" t="s">
        <v>6</v>
      </c>
      <c r="D74" s="95">
        <v>127438.7</v>
      </c>
      <c r="E74" s="96">
        <f t="shared" si="3"/>
        <v>101.0663464825079</v>
      </c>
      <c r="F74" s="97">
        <v>71097</v>
      </c>
      <c r="G74" s="96">
        <f t="shared" si="4"/>
        <v>98.736645339947543</v>
      </c>
      <c r="H74" s="97">
        <v>21005.7</v>
      </c>
      <c r="I74" s="103">
        <f t="shared" si="5"/>
        <v>104.87014607942007</v>
      </c>
      <c r="J74" s="140"/>
      <c r="K74" s="142"/>
      <c r="M74" s="142"/>
      <c r="O74" s="142"/>
    </row>
    <row r="75" spans="2:15">
      <c r="B75" s="134" t="s">
        <v>19</v>
      </c>
      <c r="C75" s="135" t="s">
        <v>63</v>
      </c>
      <c r="D75" s="92">
        <v>122702</v>
      </c>
      <c r="E75" s="93">
        <f t="shared" si="3"/>
        <v>99.13574750932564</v>
      </c>
      <c r="F75" s="94">
        <v>70463</v>
      </c>
      <c r="G75" s="93">
        <f t="shared" si="4"/>
        <v>99.026918547292269</v>
      </c>
      <c r="H75" s="94">
        <v>16640.5</v>
      </c>
      <c r="I75" s="102">
        <f t="shared" si="5"/>
        <v>101.51536410832047</v>
      </c>
      <c r="J75" s="140"/>
      <c r="K75" s="142"/>
      <c r="M75" s="142"/>
      <c r="O75" s="142"/>
    </row>
    <row r="76" spans="2:15">
      <c r="B76" s="131" t="s">
        <v>4</v>
      </c>
      <c r="C76" s="128" t="s">
        <v>4</v>
      </c>
      <c r="D76" s="88">
        <v>128611.8</v>
      </c>
      <c r="E76" s="89">
        <f t="shared" si="3"/>
        <v>99.686628258023617</v>
      </c>
      <c r="F76" s="90">
        <v>73463.3</v>
      </c>
      <c r="G76" s="89">
        <f t="shared" si="4"/>
        <v>98.937806389053492</v>
      </c>
      <c r="H76" s="90">
        <v>18729</v>
      </c>
      <c r="I76" s="91">
        <f t="shared" si="5"/>
        <v>102.29395379321645</v>
      </c>
      <c r="J76" s="140"/>
      <c r="K76" s="142"/>
      <c r="M76" s="142"/>
      <c r="O76" s="142"/>
    </row>
    <row r="77" spans="2:15">
      <c r="B77" s="131" t="s">
        <v>5</v>
      </c>
      <c r="C77" s="128" t="s">
        <v>5</v>
      </c>
      <c r="D77" s="88">
        <v>132089.1</v>
      </c>
      <c r="E77" s="89">
        <f t="shared" si="3"/>
        <v>100.19038502526962</v>
      </c>
      <c r="F77" s="90">
        <v>74856.399999999994</v>
      </c>
      <c r="G77" s="89">
        <f t="shared" si="4"/>
        <v>101.16536318436198</v>
      </c>
      <c r="H77" s="90">
        <v>19229.7</v>
      </c>
      <c r="I77" s="91">
        <f t="shared" si="5"/>
        <v>106.91006738274736</v>
      </c>
      <c r="J77" s="140"/>
      <c r="K77" s="142"/>
      <c r="M77" s="142"/>
      <c r="O77" s="142"/>
    </row>
    <row r="78" spans="2:15">
      <c r="B78" s="132" t="s">
        <v>6</v>
      </c>
      <c r="C78" s="133" t="s">
        <v>6</v>
      </c>
      <c r="D78" s="95">
        <v>131283.79999999999</v>
      </c>
      <c r="E78" s="96">
        <f t="shared" si="3"/>
        <v>103.01721533568688</v>
      </c>
      <c r="F78" s="97">
        <v>73543.899999999994</v>
      </c>
      <c r="G78" s="96">
        <f t="shared" si="4"/>
        <v>103.44163607465855</v>
      </c>
      <c r="H78" s="97">
        <v>22023.7</v>
      </c>
      <c r="I78" s="103">
        <f t="shared" si="5"/>
        <v>104.84630362235012</v>
      </c>
      <c r="J78" s="140"/>
      <c r="K78" s="142"/>
      <c r="M78" s="142"/>
      <c r="O78" s="142"/>
    </row>
    <row r="79" spans="2:15">
      <c r="B79" s="131" t="s">
        <v>41</v>
      </c>
      <c r="C79" s="128" t="s">
        <v>64</v>
      </c>
      <c r="D79" s="88">
        <v>126139.5</v>
      </c>
      <c r="E79" s="89">
        <f t="shared" si="3"/>
        <v>102.80150282798976</v>
      </c>
      <c r="F79" s="90">
        <v>72429.3</v>
      </c>
      <c r="G79" s="89">
        <f t="shared" si="4"/>
        <v>102.79054255424833</v>
      </c>
      <c r="H79" s="90">
        <v>17695.5</v>
      </c>
      <c r="I79" s="91">
        <f t="shared" si="5"/>
        <v>106.33995372735194</v>
      </c>
      <c r="J79" s="140"/>
      <c r="K79" s="142"/>
      <c r="M79" s="142"/>
      <c r="O79" s="142"/>
    </row>
    <row r="80" spans="2:15">
      <c r="B80" s="131" t="s">
        <v>4</v>
      </c>
      <c r="C80" s="128" t="s">
        <v>4</v>
      </c>
      <c r="D80" s="88">
        <v>128442.3</v>
      </c>
      <c r="E80" s="89">
        <f t="shared" si="3"/>
        <v>99.868208049339174</v>
      </c>
      <c r="F80" s="90">
        <v>74211.600000000006</v>
      </c>
      <c r="G80" s="89">
        <f t="shared" si="4"/>
        <v>101.018603847091</v>
      </c>
      <c r="H80" s="90">
        <v>19256</v>
      </c>
      <c r="I80" s="91">
        <f t="shared" si="5"/>
        <v>102.8138181429868</v>
      </c>
      <c r="J80" s="140"/>
      <c r="K80" s="142"/>
      <c r="M80" s="142"/>
      <c r="O80" s="142"/>
    </row>
    <row r="81" spans="2:15">
      <c r="B81" s="131" t="s">
        <v>5</v>
      </c>
      <c r="C81" s="128" t="s">
        <v>5</v>
      </c>
      <c r="D81" s="88">
        <v>131998.79999999999</v>
      </c>
      <c r="E81" s="89">
        <f t="shared" si="3"/>
        <v>99.931637054079388</v>
      </c>
      <c r="F81" s="90">
        <v>75575.3</v>
      </c>
      <c r="G81" s="89">
        <f t="shared" si="4"/>
        <v>100.96037212583026</v>
      </c>
      <c r="H81" s="90">
        <v>18995.8</v>
      </c>
      <c r="I81" s="91">
        <f t="shared" si="5"/>
        <v>98.783652371071824</v>
      </c>
      <c r="J81" s="140"/>
      <c r="K81" s="142"/>
      <c r="M81" s="142"/>
      <c r="O81" s="142"/>
    </row>
    <row r="82" spans="2:15">
      <c r="B82" s="131" t="s">
        <v>6</v>
      </c>
      <c r="C82" s="128" t="s">
        <v>6</v>
      </c>
      <c r="D82" s="88">
        <v>131338.79999999999</v>
      </c>
      <c r="E82" s="89">
        <f t="shared" ref="E82:E87" si="6">D82/D78*100</f>
        <v>100.0418939732092</v>
      </c>
      <c r="F82" s="90">
        <v>75075.600000000006</v>
      </c>
      <c r="G82" s="89">
        <f t="shared" si="4"/>
        <v>102.08270162447192</v>
      </c>
      <c r="H82" s="90">
        <v>21811.200000000001</v>
      </c>
      <c r="I82" s="91">
        <f t="shared" si="5"/>
        <v>99.03513033686437</v>
      </c>
      <c r="J82" s="140"/>
      <c r="K82" s="142"/>
      <c r="M82" s="142"/>
      <c r="O82" s="142"/>
    </row>
    <row r="83" spans="2:15">
      <c r="B83" s="134" t="s">
        <v>35</v>
      </c>
      <c r="C83" s="135" t="s">
        <v>65</v>
      </c>
      <c r="D83" s="92">
        <v>128463.5</v>
      </c>
      <c r="E83" s="93">
        <f t="shared" si="6"/>
        <v>101.84240463930807</v>
      </c>
      <c r="F83" s="94">
        <v>74363.600000000006</v>
      </c>
      <c r="G83" s="93">
        <f t="shared" si="4"/>
        <v>102.67060429964117</v>
      </c>
      <c r="H83" s="94">
        <v>18114.599999999999</v>
      </c>
      <c r="I83" s="102">
        <f t="shared" si="5"/>
        <v>102.36839874544374</v>
      </c>
      <c r="J83" s="140"/>
      <c r="K83" s="142"/>
      <c r="M83" s="142"/>
      <c r="O83" s="142"/>
    </row>
    <row r="84" spans="2:15">
      <c r="B84" s="131" t="s">
        <v>4</v>
      </c>
      <c r="C84" s="128" t="s">
        <v>4</v>
      </c>
      <c r="D84" s="88">
        <v>132360.29999999999</v>
      </c>
      <c r="E84" s="89">
        <f t="shared" si="6"/>
        <v>103.05039694866878</v>
      </c>
      <c r="F84" s="90">
        <v>76453.100000000006</v>
      </c>
      <c r="G84" s="89">
        <f t="shared" si="4"/>
        <v>103.02041729325336</v>
      </c>
      <c r="H84" s="90">
        <v>20102.900000000001</v>
      </c>
      <c r="I84" s="91">
        <f t="shared" si="5"/>
        <v>104.39810968009972</v>
      </c>
      <c r="J84" s="140"/>
      <c r="K84" s="142"/>
      <c r="M84" s="142"/>
      <c r="O84" s="142"/>
    </row>
    <row r="85" spans="2:15">
      <c r="B85" s="131" t="s">
        <v>5</v>
      </c>
      <c r="C85" s="128" t="s">
        <v>5</v>
      </c>
      <c r="D85" s="88">
        <v>136085.5</v>
      </c>
      <c r="E85" s="89">
        <f t="shared" si="6"/>
        <v>103.09601299405753</v>
      </c>
      <c r="F85" s="90">
        <v>77575.8</v>
      </c>
      <c r="G85" s="89">
        <f t="shared" si="4"/>
        <v>102.64702885731185</v>
      </c>
      <c r="H85" s="90">
        <v>20011.099999999999</v>
      </c>
      <c r="I85" s="91">
        <f t="shared" si="5"/>
        <v>105.34486570715632</v>
      </c>
      <c r="J85" s="140"/>
      <c r="K85" s="142"/>
      <c r="M85" s="142"/>
      <c r="O85" s="142"/>
    </row>
    <row r="86" spans="2:15">
      <c r="B86" s="137" t="s">
        <v>6</v>
      </c>
      <c r="C86" s="136" t="s">
        <v>6</v>
      </c>
      <c r="D86" s="118">
        <v>135163</v>
      </c>
      <c r="E86" s="119">
        <f t="shared" si="6"/>
        <v>102.91170621324393</v>
      </c>
      <c r="F86" s="98">
        <v>77602.7</v>
      </c>
      <c r="G86" s="119">
        <f t="shared" si="4"/>
        <v>103.36607366441292</v>
      </c>
      <c r="H86" s="98">
        <v>23724.5</v>
      </c>
      <c r="I86" s="99">
        <f t="shared" si="5"/>
        <v>108.7720987382629</v>
      </c>
      <c r="J86" s="140"/>
      <c r="K86" s="142"/>
      <c r="M86" s="142"/>
      <c r="O86" s="142"/>
    </row>
    <row r="87" spans="2:15">
      <c r="B87" s="131" t="s">
        <v>73</v>
      </c>
      <c r="C87" s="128" t="s">
        <v>74</v>
      </c>
      <c r="D87" s="88">
        <v>128341.9</v>
      </c>
      <c r="E87" s="89">
        <f t="shared" si="6"/>
        <v>99.905342762730271</v>
      </c>
      <c r="F87" s="90">
        <v>72409</v>
      </c>
      <c r="G87" s="89">
        <f t="shared" ref="G87:G89" si="7">F87/F83*100</f>
        <v>97.37156350687701</v>
      </c>
      <c r="H87" s="90">
        <v>18586.8</v>
      </c>
      <c r="I87" s="91">
        <f t="shared" ref="I87:I88" si="8">H87/H83*100</f>
        <v>102.6067371070849</v>
      </c>
      <c r="J87" s="140"/>
      <c r="K87" s="142"/>
      <c r="M87" s="142"/>
      <c r="O87" s="142"/>
    </row>
    <row r="88" spans="2:15">
      <c r="B88" s="131" t="s">
        <v>4</v>
      </c>
      <c r="C88" s="128" t="s">
        <v>4</v>
      </c>
      <c r="D88" s="88">
        <v>130927</v>
      </c>
      <c r="E88" s="89">
        <f t="shared" ref="E88" si="9">D88/D84*100</f>
        <v>98.917122430215116</v>
      </c>
      <c r="F88" s="90">
        <v>74628.899999999994</v>
      </c>
      <c r="G88" s="89">
        <f>F88/F84*100</f>
        <v>97.613962023776651</v>
      </c>
      <c r="H88" s="90">
        <v>20442.099999999999</v>
      </c>
      <c r="I88" s="91">
        <f t="shared" si="8"/>
        <v>101.68731874505667</v>
      </c>
      <c r="J88" s="140"/>
      <c r="K88" s="142"/>
      <c r="M88" s="142"/>
      <c r="O88" s="142"/>
    </row>
    <row r="89" spans="2:15">
      <c r="B89" s="131" t="s">
        <v>5</v>
      </c>
      <c r="C89" s="128" t="s">
        <v>5</v>
      </c>
      <c r="D89" s="88">
        <v>135380.79999999999</v>
      </c>
      <c r="E89" s="89">
        <f>D89/D85*100</f>
        <v>99.482163786737004</v>
      </c>
      <c r="F89" s="90">
        <v>76076.100000000006</v>
      </c>
      <c r="G89" s="89">
        <f t="shared" si="7"/>
        <v>98.06679402597203</v>
      </c>
      <c r="H89" s="90">
        <v>20386</v>
      </c>
      <c r="I89" s="91">
        <f>H89/H85*100</f>
        <v>101.8734602295726</v>
      </c>
      <c r="J89" s="140"/>
      <c r="K89" s="142"/>
      <c r="M89" s="142"/>
      <c r="O89" s="142"/>
    </row>
    <row r="90" spans="2:15">
      <c r="B90" s="132" t="s">
        <v>6</v>
      </c>
      <c r="C90" s="133" t="s">
        <v>6</v>
      </c>
      <c r="D90" s="95">
        <v>135545.5</v>
      </c>
      <c r="E90" s="96">
        <f>D90/D86*100</f>
        <v>100.28299164712236</v>
      </c>
      <c r="F90" s="97">
        <v>74827.600000000006</v>
      </c>
      <c r="G90" s="96">
        <f>F90/F86*100</f>
        <v>96.423964630096648</v>
      </c>
      <c r="H90" s="97">
        <v>24786.6</v>
      </c>
      <c r="I90" s="103">
        <f>H90/H86*100</f>
        <v>104.47680667664227</v>
      </c>
      <c r="J90" s="140"/>
      <c r="K90" s="142"/>
      <c r="M90" s="142"/>
      <c r="O90" s="142"/>
    </row>
    <row r="91" spans="2:15">
      <c r="B91" s="134" t="s">
        <v>75</v>
      </c>
      <c r="C91" s="135" t="s">
        <v>76</v>
      </c>
      <c r="D91" s="92">
        <v>131367</v>
      </c>
      <c r="E91" s="93">
        <f>D91/D87*100</f>
        <v>102.35706343758353</v>
      </c>
      <c r="F91" s="94">
        <v>73746</v>
      </c>
      <c r="G91" s="93">
        <f t="shared" ref="G91:G93" si="10">F91/F87*100</f>
        <v>101.84645555110552</v>
      </c>
      <c r="H91" s="94">
        <v>19521.8</v>
      </c>
      <c r="I91" s="102">
        <f t="shared" ref="I91:I92" si="11">H91/H87*100</f>
        <v>105.03045171842382</v>
      </c>
      <c r="J91" s="140"/>
      <c r="K91" s="142"/>
      <c r="M91" s="142"/>
      <c r="O91" s="142"/>
    </row>
    <row r="92" spans="2:15">
      <c r="B92" s="131" t="s">
        <v>4</v>
      </c>
      <c r="C92" s="128" t="s">
        <v>4</v>
      </c>
      <c r="D92" s="88">
        <v>133748.4</v>
      </c>
      <c r="E92" s="89">
        <f t="shared" ref="E92" si="12">D92/D88*100</f>
        <v>102.15494130316894</v>
      </c>
      <c r="F92" s="90">
        <v>75309.899999999994</v>
      </c>
      <c r="G92" s="89">
        <f t="shared" si="10"/>
        <v>100.9125151248377</v>
      </c>
      <c r="H92" s="90">
        <v>21578</v>
      </c>
      <c r="I92" s="91">
        <f t="shared" si="11"/>
        <v>105.5566698137667</v>
      </c>
      <c r="J92" s="140"/>
      <c r="K92" s="142"/>
      <c r="M92" s="142"/>
      <c r="O92" s="142"/>
    </row>
    <row r="93" spans="2:15">
      <c r="B93" s="131" t="s">
        <v>5</v>
      </c>
      <c r="C93" s="128" t="s">
        <v>5</v>
      </c>
      <c r="D93" s="88">
        <v>137420.29999999999</v>
      </c>
      <c r="E93" s="89">
        <f t="shared" ref="E93:E94" si="13">D93/D89*100</f>
        <v>101.50649131930081</v>
      </c>
      <c r="F93" s="90">
        <v>76181.399999999994</v>
      </c>
      <c r="G93" s="89">
        <f t="shared" si="10"/>
        <v>100.13841403541979</v>
      </c>
      <c r="H93" s="90">
        <v>21432.7</v>
      </c>
      <c r="I93" s="91">
        <f t="shared" ref="I93:I94" si="14">H93/H89*100</f>
        <v>105.13440596487786</v>
      </c>
      <c r="J93" s="140"/>
      <c r="K93" s="142"/>
      <c r="M93" s="142"/>
      <c r="O93" s="142"/>
    </row>
    <row r="94" spans="2:15">
      <c r="B94" s="137" t="s">
        <v>6</v>
      </c>
      <c r="C94" s="136" t="s">
        <v>6</v>
      </c>
      <c r="D94" s="118">
        <v>136877.79999999999</v>
      </c>
      <c r="E94" s="119">
        <f t="shared" si="13"/>
        <v>100.98291717541341</v>
      </c>
      <c r="F94" s="98">
        <v>74761.100000000006</v>
      </c>
      <c r="G94" s="119">
        <f>F94/F90*100</f>
        <v>99.911129048639808</v>
      </c>
      <c r="H94" s="98">
        <v>24557.5</v>
      </c>
      <c r="I94" s="99">
        <f t="shared" si="14"/>
        <v>99.075710262803298</v>
      </c>
      <c r="J94" s="140"/>
      <c r="K94" s="142"/>
      <c r="M94" s="142"/>
      <c r="O94" s="142"/>
    </row>
    <row r="95" spans="2:15">
      <c r="B95" s="131" t="s">
        <v>77</v>
      </c>
      <c r="C95" s="128" t="s">
        <v>78</v>
      </c>
      <c r="D95" s="88">
        <v>131994.9</v>
      </c>
      <c r="E95" s="89">
        <f>D95/D91*100</f>
        <v>100.47797392039095</v>
      </c>
      <c r="F95" s="90">
        <v>73106.3</v>
      </c>
      <c r="G95" s="89">
        <f>F95/F91*100</f>
        <v>99.132563122067637</v>
      </c>
      <c r="H95" s="90">
        <v>19724.599999999999</v>
      </c>
      <c r="I95" s="144">
        <f>H95/H91*100</f>
        <v>101.03883863168355</v>
      </c>
      <c r="J95" s="140"/>
      <c r="K95" s="142"/>
      <c r="M95" s="142"/>
      <c r="O95" s="142"/>
    </row>
    <row r="96" spans="2:15">
      <c r="B96" s="131" t="s">
        <v>4</v>
      </c>
      <c r="C96" s="128" t="s">
        <v>4</v>
      </c>
      <c r="D96" s="88">
        <v>134430.29999999999</v>
      </c>
      <c r="E96" s="89">
        <f t="shared" ref="E96:E99" si="15">D96/D92*100</f>
        <v>100.50983787469607</v>
      </c>
      <c r="F96" s="90">
        <v>74651.8</v>
      </c>
      <c r="G96" s="89">
        <f t="shared" ref="G96:G102" si="16">F96/F92*100</f>
        <v>99.126144105887818</v>
      </c>
      <c r="H96" s="90">
        <v>21447.7</v>
      </c>
      <c r="I96" s="145">
        <f t="shared" ref="I96:I102" si="17">H96/H92*100</f>
        <v>99.396144220965795</v>
      </c>
      <c r="J96" s="140"/>
      <c r="K96" s="142"/>
      <c r="M96" s="142"/>
      <c r="O96" s="142"/>
    </row>
    <row r="97" spans="2:15">
      <c r="B97" s="131" t="s">
        <v>5</v>
      </c>
      <c r="C97" s="128" t="s">
        <v>5</v>
      </c>
      <c r="D97" s="88">
        <v>138834.5</v>
      </c>
      <c r="E97" s="89">
        <f t="shared" si="15"/>
        <v>101.02910559793568</v>
      </c>
      <c r="F97" s="90">
        <v>76265.399999999994</v>
      </c>
      <c r="G97" s="89">
        <f t="shared" si="16"/>
        <v>100.11026313509596</v>
      </c>
      <c r="H97" s="90">
        <v>21707.5</v>
      </c>
      <c r="I97" s="145">
        <f t="shared" si="17"/>
        <v>101.28215297186077</v>
      </c>
      <c r="J97" s="140"/>
      <c r="K97" s="142"/>
      <c r="M97" s="142"/>
      <c r="O97" s="142"/>
    </row>
    <row r="98" spans="2:15">
      <c r="B98" s="131" t="s">
        <v>6</v>
      </c>
      <c r="C98" s="128" t="s">
        <v>6</v>
      </c>
      <c r="D98" s="88">
        <v>138219.4</v>
      </c>
      <c r="E98" s="89">
        <f t="shared" si="15"/>
        <v>100.98014433312051</v>
      </c>
      <c r="F98" s="90">
        <v>75106.3</v>
      </c>
      <c r="G98" s="89">
        <f t="shared" si="16"/>
        <v>100.46173745437133</v>
      </c>
      <c r="H98" s="90">
        <v>24912.400000000001</v>
      </c>
      <c r="I98" s="147">
        <f t="shared" si="17"/>
        <v>101.44517968034205</v>
      </c>
      <c r="J98" s="140"/>
      <c r="K98" s="142"/>
      <c r="M98" s="142"/>
      <c r="O98" s="142"/>
    </row>
    <row r="99" spans="2:15">
      <c r="B99" s="129" t="s">
        <v>80</v>
      </c>
      <c r="C99" s="130" t="s">
        <v>81</v>
      </c>
      <c r="D99" s="116">
        <v>133903.70000000001</v>
      </c>
      <c r="E99" s="117">
        <f t="shared" si="15"/>
        <v>101.44611647874275</v>
      </c>
      <c r="F99" s="100">
        <v>74416</v>
      </c>
      <c r="G99" s="117">
        <f t="shared" si="16"/>
        <v>101.79150086928213</v>
      </c>
      <c r="H99" s="100">
        <v>20230.7</v>
      </c>
      <c r="I99" s="144">
        <f t="shared" si="17"/>
        <v>102.56583149975158</v>
      </c>
      <c r="J99" s="140"/>
      <c r="K99" s="142"/>
      <c r="M99" s="142"/>
      <c r="O99" s="142"/>
    </row>
    <row r="100" spans="2:15">
      <c r="B100" s="131" t="s">
        <v>4</v>
      </c>
      <c r="C100" s="128" t="s">
        <v>4</v>
      </c>
      <c r="D100" s="88">
        <v>137179.6</v>
      </c>
      <c r="E100" s="89">
        <f t="shared" ref="E100:E105" si="18">D100/D96*100</f>
        <v>102.04514904749897</v>
      </c>
      <c r="F100" s="90">
        <v>75273.7</v>
      </c>
      <c r="G100" s="89">
        <f t="shared" si="16"/>
        <v>100.83306765543496</v>
      </c>
      <c r="H100" s="90">
        <v>21987.5</v>
      </c>
      <c r="I100" s="145">
        <f t="shared" si="17"/>
        <v>102.51681998535973</v>
      </c>
      <c r="J100" s="140"/>
      <c r="K100" s="142"/>
      <c r="M100" s="142"/>
      <c r="O100" s="142"/>
    </row>
    <row r="101" spans="2:15">
      <c r="B101" s="131" t="s">
        <v>5</v>
      </c>
      <c r="C101" s="128" t="s">
        <v>5</v>
      </c>
      <c r="D101" s="88">
        <v>141917.29999999999</v>
      </c>
      <c r="E101" s="89">
        <f t="shared" si="18"/>
        <v>102.22048554213829</v>
      </c>
      <c r="F101" s="90">
        <v>77132.899999999994</v>
      </c>
      <c r="G101" s="89">
        <f t="shared" si="16"/>
        <v>101.13747518533962</v>
      </c>
      <c r="H101" s="90">
        <v>22369.9</v>
      </c>
      <c r="I101" s="145">
        <f t="shared" si="17"/>
        <v>103.05147990325925</v>
      </c>
      <c r="J101" s="140"/>
      <c r="K101" s="142"/>
      <c r="M101" s="142"/>
      <c r="O101" s="142"/>
    </row>
    <row r="102" spans="2:15">
      <c r="B102" s="137" t="s">
        <v>6</v>
      </c>
      <c r="C102" s="136" t="s">
        <v>6</v>
      </c>
      <c r="D102" s="118">
        <v>140173</v>
      </c>
      <c r="E102" s="89">
        <f t="shared" si="18"/>
        <v>101.41340506470149</v>
      </c>
      <c r="F102" s="90">
        <v>75363.8</v>
      </c>
      <c r="G102" s="89">
        <f t="shared" si="16"/>
        <v>100.34284740427901</v>
      </c>
      <c r="H102" s="90">
        <v>25697.4</v>
      </c>
      <c r="I102" s="145">
        <f t="shared" si="17"/>
        <v>103.15104124853487</v>
      </c>
      <c r="J102" s="140"/>
      <c r="K102" s="142"/>
      <c r="M102" s="142"/>
      <c r="O102" s="142"/>
    </row>
    <row r="103" spans="2:15">
      <c r="B103" s="129" t="s">
        <v>88</v>
      </c>
      <c r="C103" s="130" t="s">
        <v>89</v>
      </c>
      <c r="D103" s="149">
        <v>135690.4</v>
      </c>
      <c r="E103" s="117">
        <f t="shared" si="18"/>
        <v>101.33431712491887</v>
      </c>
      <c r="F103" s="100">
        <v>74497.899999999994</v>
      </c>
      <c r="G103" s="117">
        <f t="shared" ref="G103:G106" si="19">F103/F99*100</f>
        <v>100.11005697699417</v>
      </c>
      <c r="H103" s="100">
        <v>21053.8</v>
      </c>
      <c r="I103" s="144">
        <f t="shared" ref="I103:I106" si="20">H103/H99*100</f>
        <v>104.06856905593973</v>
      </c>
      <c r="J103" s="140"/>
      <c r="K103" s="142"/>
      <c r="M103" s="142"/>
      <c r="O103" s="142"/>
    </row>
    <row r="104" spans="2:15">
      <c r="B104" s="131" t="s">
        <v>4</v>
      </c>
      <c r="C104" s="128" t="s">
        <v>4</v>
      </c>
      <c r="D104" s="150">
        <v>137133</v>
      </c>
      <c r="E104" s="89">
        <f t="shared" si="18"/>
        <v>99.966029934480048</v>
      </c>
      <c r="F104" s="90">
        <v>75600.2</v>
      </c>
      <c r="G104" s="89">
        <f>F104/F100*100</f>
        <v>100.43375043341831</v>
      </c>
      <c r="H104" s="90">
        <v>21977.4</v>
      </c>
      <c r="I104" s="145">
        <f t="shared" si="20"/>
        <v>99.954064809550886</v>
      </c>
      <c r="J104" s="140"/>
      <c r="K104" s="142"/>
      <c r="M104" s="142"/>
      <c r="O104" s="142"/>
    </row>
    <row r="105" spans="2:15">
      <c r="B105" s="131" t="s">
        <v>5</v>
      </c>
      <c r="C105" s="128" t="s">
        <v>5</v>
      </c>
      <c r="D105" s="88">
        <v>141770.20000000001</v>
      </c>
      <c r="E105" s="89">
        <f t="shared" si="18"/>
        <v>99.896348084412551</v>
      </c>
      <c r="F105" s="90">
        <v>77163.899999999994</v>
      </c>
      <c r="G105" s="89">
        <f>F105/F101*100</f>
        <v>100.04019037272033</v>
      </c>
      <c r="H105" s="90">
        <v>22811.5</v>
      </c>
      <c r="I105" s="145">
        <f t="shared" si="20"/>
        <v>101.97408124309896</v>
      </c>
      <c r="J105" s="140"/>
      <c r="K105" s="142"/>
      <c r="M105" s="142"/>
      <c r="O105" s="142"/>
    </row>
    <row r="106" spans="2:15">
      <c r="B106" s="131" t="s">
        <v>6</v>
      </c>
      <c r="C106" s="128" t="s">
        <v>6</v>
      </c>
      <c r="D106" s="88">
        <v>139938.5</v>
      </c>
      <c r="E106" s="89">
        <f t="shared" ref="E106" si="21">D106/D102*100</f>
        <v>99.832706726687732</v>
      </c>
      <c r="F106" s="90">
        <v>75095.7</v>
      </c>
      <c r="G106" s="89">
        <f t="shared" si="19"/>
        <v>99.644258914757472</v>
      </c>
      <c r="H106" s="90">
        <v>25843.9</v>
      </c>
      <c r="I106" s="145">
        <f t="shared" si="20"/>
        <v>100.57009658564679</v>
      </c>
      <c r="J106" s="140"/>
      <c r="K106" s="142"/>
      <c r="M106" s="142"/>
      <c r="O106" s="142"/>
    </row>
    <row r="107" spans="2:15">
      <c r="B107" s="129" t="s">
        <v>90</v>
      </c>
      <c r="C107" s="130" t="s">
        <v>91</v>
      </c>
      <c r="D107" s="149">
        <v>135667.79999999999</v>
      </c>
      <c r="E107" s="117">
        <f>D107/D103*100</f>
        <v>99.983344437041964</v>
      </c>
      <c r="F107" s="100">
        <v>74537.2</v>
      </c>
      <c r="G107" s="117">
        <f t="shared" ref="G107:G109" si="22">F107/F103*100</f>
        <v>100.05275316485431</v>
      </c>
      <c r="H107" s="100">
        <v>20755</v>
      </c>
      <c r="I107" s="144">
        <f t="shared" ref="I107:I110" si="23">H107/H103*100</f>
        <v>98.580778766778437</v>
      </c>
      <c r="J107" s="140"/>
      <c r="K107" s="142"/>
      <c r="M107" s="142"/>
      <c r="O107" s="142"/>
    </row>
    <row r="108" spans="2:15">
      <c r="B108" s="131" t="s">
        <v>4</v>
      </c>
      <c r="C108" s="128" t="s">
        <v>4</v>
      </c>
      <c r="D108" s="150">
        <v>137939.6</v>
      </c>
      <c r="E108" s="89">
        <f>D108/D104*100</f>
        <v>100.58818810935371</v>
      </c>
      <c r="F108" s="90">
        <v>76035</v>
      </c>
      <c r="G108" s="89">
        <f t="shared" si="22"/>
        <v>100.57513075362235</v>
      </c>
      <c r="H108" s="90">
        <v>22803.8</v>
      </c>
      <c r="I108" s="145">
        <f t="shared" si="23"/>
        <v>103.76022641440753</v>
      </c>
      <c r="J108" s="140"/>
      <c r="K108" s="142"/>
      <c r="M108" s="142"/>
      <c r="O108" s="142"/>
    </row>
    <row r="109" spans="2:15">
      <c r="B109" s="131" t="s">
        <v>5</v>
      </c>
      <c r="C109" s="128" t="s">
        <v>5</v>
      </c>
      <c r="D109" s="88">
        <v>138989.5</v>
      </c>
      <c r="E109" s="89">
        <f>D109/D105*100</f>
        <v>98.038586388394734</v>
      </c>
      <c r="F109" s="90">
        <v>75070.5</v>
      </c>
      <c r="G109" s="89">
        <f t="shared" si="22"/>
        <v>97.287073359433634</v>
      </c>
      <c r="H109" s="90">
        <v>21530.400000000001</v>
      </c>
      <c r="I109" s="145">
        <f t="shared" si="23"/>
        <v>94.383972996076551</v>
      </c>
      <c r="J109" s="140"/>
      <c r="K109" s="142"/>
      <c r="M109" s="142"/>
      <c r="O109" s="142"/>
    </row>
    <row r="110" spans="2:15">
      <c r="B110" s="137" t="s">
        <v>6</v>
      </c>
      <c r="C110" s="136" t="s">
        <v>6</v>
      </c>
      <c r="D110" s="118">
        <v>137520.29999999999</v>
      </c>
      <c r="E110" s="119">
        <f t="shared" ref="E110" si="24">D110/D106*100</f>
        <v>98.271955180311338</v>
      </c>
      <c r="F110" s="98">
        <v>73976.899999999994</v>
      </c>
      <c r="G110" s="119">
        <f t="shared" ref="G110:G113" si="25">F110/F106*100</f>
        <v>98.510167692690786</v>
      </c>
      <c r="H110" s="98">
        <v>25384.799999999999</v>
      </c>
      <c r="I110" s="147">
        <f t="shared" si="23"/>
        <v>98.223565328762291</v>
      </c>
      <c r="J110" s="140"/>
      <c r="K110" s="142"/>
      <c r="M110" s="142"/>
      <c r="O110" s="142"/>
    </row>
    <row r="111" spans="2:15">
      <c r="B111" s="131" t="s">
        <v>93</v>
      </c>
      <c r="C111" s="128" t="s">
        <v>94</v>
      </c>
      <c r="D111" s="150">
        <v>122496.5</v>
      </c>
      <c r="E111" s="89">
        <f>D111/D107*100</f>
        <v>90.291506164321973</v>
      </c>
      <c r="F111" s="90">
        <v>67334.3</v>
      </c>
      <c r="G111" s="89">
        <f t="shared" si="25"/>
        <v>90.33650311522301</v>
      </c>
      <c r="H111" s="90">
        <v>19135.2</v>
      </c>
      <c r="I111" s="145">
        <f t="shared" ref="I111:I114" si="26">H111/H107*100</f>
        <v>92.195615514333895</v>
      </c>
      <c r="J111" s="140"/>
      <c r="K111" s="142"/>
      <c r="M111" s="142"/>
      <c r="O111" s="142"/>
    </row>
    <row r="112" spans="2:15">
      <c r="B112" s="131" t="s">
        <v>4</v>
      </c>
      <c r="C112" s="128" t="s">
        <v>4</v>
      </c>
      <c r="D112" s="150">
        <v>131077.79999999999</v>
      </c>
      <c r="E112" s="89">
        <f>D112/D108*100</f>
        <v>95.025503916206787</v>
      </c>
      <c r="F112" s="90">
        <v>71502.899999999994</v>
      </c>
      <c r="G112" s="89">
        <f t="shared" si="25"/>
        <v>94.039455513908067</v>
      </c>
      <c r="H112" s="90">
        <v>20529.8</v>
      </c>
      <c r="I112" s="145">
        <f t="shared" si="26"/>
        <v>90.027977793174813</v>
      </c>
      <c r="J112" s="140"/>
      <c r="K112" s="142"/>
      <c r="M112" s="142"/>
      <c r="O112" s="142"/>
    </row>
    <row r="113" spans="2:15">
      <c r="B113" s="131" t="s">
        <v>5</v>
      </c>
      <c r="C113" s="128" t="s">
        <v>5</v>
      </c>
      <c r="D113" s="88">
        <v>138406.79999999999</v>
      </c>
      <c r="E113" s="89">
        <f>D113/D109*100</f>
        <v>99.580759697674992</v>
      </c>
      <c r="F113" s="90">
        <v>74563.600000000006</v>
      </c>
      <c r="G113" s="89">
        <f t="shared" si="25"/>
        <v>99.324768051365055</v>
      </c>
      <c r="H113" s="90">
        <v>21285.9</v>
      </c>
      <c r="I113" s="145">
        <f t="shared" si="26"/>
        <v>98.864396388362493</v>
      </c>
      <c r="J113" s="140"/>
      <c r="K113" s="142"/>
      <c r="M113" s="142"/>
      <c r="O113" s="142"/>
    </row>
    <row r="114" spans="2:15">
      <c r="B114" s="137" t="s">
        <v>6</v>
      </c>
      <c r="C114" s="136" t="s">
        <v>6</v>
      </c>
      <c r="D114" s="118">
        <v>136648.29999999999</v>
      </c>
      <c r="E114" s="119">
        <f t="shared" ref="E114" si="27">D114/D110*100</f>
        <v>99.36591179629481</v>
      </c>
      <c r="F114" s="98">
        <v>71854.3</v>
      </c>
      <c r="G114" s="119">
        <f t="shared" ref="G114:G117" si="28">F114/F110*100</f>
        <v>97.130725942828107</v>
      </c>
      <c r="H114" s="98">
        <v>24410.400000000001</v>
      </c>
      <c r="I114" s="147">
        <f t="shared" si="26"/>
        <v>96.161482461945738</v>
      </c>
      <c r="J114" s="140"/>
      <c r="K114" s="142"/>
      <c r="M114" s="142"/>
      <c r="O114" s="142"/>
    </row>
    <row r="115" spans="2:15">
      <c r="B115" s="131" t="s">
        <v>96</v>
      </c>
      <c r="C115" s="128" t="s">
        <v>97</v>
      </c>
      <c r="D115" s="150">
        <v>132354.9</v>
      </c>
      <c r="E115" s="89">
        <f>D115/D111*100</f>
        <v>108.04790340948516</v>
      </c>
      <c r="F115" s="90">
        <v>71254.5</v>
      </c>
      <c r="G115" s="89">
        <f t="shared" si="28"/>
        <v>105.82199562481529</v>
      </c>
      <c r="H115" s="90">
        <v>20283.2</v>
      </c>
      <c r="I115" s="145">
        <f t="shared" ref="I115:I118" si="29">H115/H111*100</f>
        <v>105.99941469124963</v>
      </c>
      <c r="J115" s="140"/>
      <c r="K115" s="142"/>
      <c r="M115" s="142"/>
      <c r="O115" s="142"/>
    </row>
    <row r="116" spans="2:15">
      <c r="B116" s="131" t="s">
        <v>4</v>
      </c>
      <c r="C116" s="128" t="s">
        <v>4</v>
      </c>
      <c r="D116" s="150">
        <v>134149.29999999999</v>
      </c>
      <c r="E116" s="89">
        <f>D116/D112*100</f>
        <v>102.34326483966012</v>
      </c>
      <c r="F116" s="90">
        <v>71257.7</v>
      </c>
      <c r="G116" s="89">
        <f t="shared" si="28"/>
        <v>99.657076845834226</v>
      </c>
      <c r="H116" s="90">
        <v>21325.200000000001</v>
      </c>
      <c r="I116" s="145">
        <f t="shared" si="29"/>
        <v>103.87436799189472</v>
      </c>
      <c r="J116" s="140"/>
      <c r="K116" s="142"/>
      <c r="M116" s="142"/>
      <c r="O116" s="142"/>
    </row>
    <row r="117" spans="2:15">
      <c r="B117" s="131" t="s">
        <v>5</v>
      </c>
      <c r="C117" s="128" t="s">
        <v>5</v>
      </c>
      <c r="D117" s="88">
        <v>140627.29999999999</v>
      </c>
      <c r="E117" s="89">
        <f>D117/D113*100</f>
        <v>101.60432868905285</v>
      </c>
      <c r="F117" s="90">
        <v>75126.2</v>
      </c>
      <c r="G117" s="89">
        <f t="shared" si="28"/>
        <v>100.75452365497372</v>
      </c>
      <c r="H117" s="90">
        <v>21796</v>
      </c>
      <c r="I117" s="145">
        <f t="shared" si="29"/>
        <v>102.39642204463988</v>
      </c>
      <c r="J117" s="140"/>
      <c r="K117" s="142"/>
      <c r="M117" s="142"/>
      <c r="O117" s="142"/>
    </row>
    <row r="118" spans="2:15">
      <c r="B118" s="137" t="s">
        <v>6</v>
      </c>
      <c r="C118" s="136" t="s">
        <v>6</v>
      </c>
      <c r="D118" s="118">
        <v>137586.5</v>
      </c>
      <c r="E118" s="119">
        <f t="shared" ref="E118" si="30">D118/D114*100</f>
        <v>100.68658007454174</v>
      </c>
      <c r="F118" s="98">
        <v>72665.399999999994</v>
      </c>
      <c r="G118" s="119">
        <f t="shared" ref="G118:G121" si="31">F118/F114*100</f>
        <v>101.12881205439339</v>
      </c>
      <c r="H118" s="98">
        <v>24723.3</v>
      </c>
      <c r="I118" s="147">
        <f t="shared" si="29"/>
        <v>101.28183069511354</v>
      </c>
      <c r="J118" s="140"/>
      <c r="K118" s="142"/>
      <c r="M118" s="142"/>
      <c r="O118" s="142"/>
    </row>
    <row r="119" spans="2:15">
      <c r="B119" s="131" t="s">
        <v>98</v>
      </c>
      <c r="C119" s="128" t="s">
        <v>99</v>
      </c>
      <c r="D119" s="150">
        <v>134265.5</v>
      </c>
      <c r="E119" s="89">
        <f>D119/D115*100</f>
        <v>101.44354308000688</v>
      </c>
      <c r="F119" s="90">
        <v>73140</v>
      </c>
      <c r="G119" s="89">
        <f t="shared" si="31"/>
        <v>102.64614866429488</v>
      </c>
      <c r="H119" s="90">
        <v>20557.099999999999</v>
      </c>
      <c r="I119" s="145">
        <f t="shared" ref="I119:I122" si="32">H119/H115*100</f>
        <v>101.35037863847913</v>
      </c>
      <c r="J119" s="140"/>
      <c r="K119" s="142"/>
      <c r="M119" s="142"/>
      <c r="O119" s="142"/>
    </row>
    <row r="120" spans="2:15">
      <c r="B120" s="131" t="s">
        <v>4</v>
      </c>
      <c r="C120" s="128" t="s">
        <v>4</v>
      </c>
      <c r="D120" s="150">
        <v>135948</v>
      </c>
      <c r="E120" s="89">
        <f>D120/D116*100</f>
        <v>101.34081951974406</v>
      </c>
      <c r="F120" s="90">
        <v>73925.899999999994</v>
      </c>
      <c r="G120" s="89">
        <f t="shared" si="31"/>
        <v>103.74443744325174</v>
      </c>
      <c r="H120" s="90">
        <v>22300.7</v>
      </c>
      <c r="I120" s="145">
        <f t="shared" si="32"/>
        <v>104.57440024009152</v>
      </c>
      <c r="J120" s="140"/>
      <c r="K120" s="142"/>
      <c r="M120" s="142"/>
      <c r="O120" s="142"/>
    </row>
    <row r="121" spans="2:15">
      <c r="B121" s="131" t="s">
        <v>5</v>
      </c>
      <c r="C121" s="128" t="s">
        <v>5</v>
      </c>
      <c r="D121" s="88">
        <v>141063.5</v>
      </c>
      <c r="E121" s="89">
        <f>D121/D117*100</f>
        <v>100.3101815934744</v>
      </c>
      <c r="F121" s="90">
        <v>75772.100000000006</v>
      </c>
      <c r="G121" s="89">
        <f t="shared" si="31"/>
        <v>100.85975332174395</v>
      </c>
      <c r="H121" s="90">
        <v>22496.1</v>
      </c>
      <c r="I121" s="145">
        <f t="shared" si="32"/>
        <v>103.21205725821252</v>
      </c>
      <c r="J121" s="140"/>
      <c r="K121" s="142"/>
      <c r="M121" s="142"/>
      <c r="O121" s="142"/>
    </row>
    <row r="122" spans="2:15">
      <c r="B122" s="131" t="s">
        <v>6</v>
      </c>
      <c r="C122" s="128" t="s">
        <v>6</v>
      </c>
      <c r="D122" s="88">
        <v>140804.20000000001</v>
      </c>
      <c r="E122" s="89">
        <f t="shared" ref="E122" si="33">D122/D118*100</f>
        <v>102.33867421585694</v>
      </c>
      <c r="F122" s="90">
        <v>75063.199999999997</v>
      </c>
      <c r="G122" s="89">
        <f t="shared" ref="G122:G125" si="34">F122/F118*100</f>
        <v>103.29978228978302</v>
      </c>
      <c r="H122" s="90">
        <v>25920.1</v>
      </c>
      <c r="I122" s="145">
        <f t="shared" si="32"/>
        <v>104.84077772789232</v>
      </c>
      <c r="J122" s="140"/>
      <c r="K122" s="142"/>
      <c r="M122" s="142"/>
      <c r="O122" s="142"/>
    </row>
    <row r="123" spans="2:15">
      <c r="B123" s="129" t="s">
        <v>100</v>
      </c>
      <c r="C123" s="130" t="s">
        <v>101</v>
      </c>
      <c r="D123" s="149">
        <v>136556.70000000001</v>
      </c>
      <c r="E123" s="117">
        <f>D123/D119*100</f>
        <v>101.70646964410068</v>
      </c>
      <c r="F123" s="100">
        <v>73498</v>
      </c>
      <c r="G123" s="117">
        <f t="shared" si="34"/>
        <v>100.48947224500957</v>
      </c>
      <c r="H123" s="100">
        <v>20729.7</v>
      </c>
      <c r="I123" s="144">
        <f t="shared" ref="I123:I126" si="35">H123/H119*100</f>
        <v>100.8396125912702</v>
      </c>
      <c r="J123" s="140"/>
      <c r="K123" s="142"/>
      <c r="M123" s="142"/>
      <c r="O123" s="142"/>
    </row>
    <row r="124" spans="2:15">
      <c r="B124" s="131" t="s">
        <v>4</v>
      </c>
      <c r="C124" s="128" t="s">
        <v>4</v>
      </c>
      <c r="D124" s="150">
        <v>137501</v>
      </c>
      <c r="E124" s="89">
        <f>D124/D120*100</f>
        <v>101.14234854503192</v>
      </c>
      <c r="F124" s="90">
        <v>73894.5</v>
      </c>
      <c r="G124" s="89">
        <f t="shared" si="34"/>
        <v>99.957525035204171</v>
      </c>
      <c r="H124" s="90">
        <v>21877.599999999999</v>
      </c>
      <c r="I124" s="145">
        <f t="shared" si="35"/>
        <v>98.102750137888037</v>
      </c>
      <c r="J124" s="140"/>
      <c r="K124" s="142"/>
      <c r="M124" s="142"/>
      <c r="O124" s="142"/>
    </row>
    <row r="125" spans="2:15">
      <c r="B125" s="131" t="s">
        <v>5</v>
      </c>
      <c r="C125" s="128" t="s">
        <v>5</v>
      </c>
      <c r="D125" s="88">
        <v>142156.70000000001</v>
      </c>
      <c r="E125" s="89">
        <f>D125/D121*100</f>
        <v>100.77497013756218</v>
      </c>
      <c r="F125" s="90">
        <v>75529</v>
      </c>
      <c r="G125" s="89">
        <f t="shared" si="34"/>
        <v>99.679169509621616</v>
      </c>
      <c r="H125" s="90">
        <v>22867</v>
      </c>
      <c r="I125" s="145">
        <f t="shared" si="35"/>
        <v>101.64873022435002</v>
      </c>
      <c r="J125" s="140"/>
      <c r="K125" s="142"/>
      <c r="M125" s="142"/>
      <c r="O125" s="142"/>
    </row>
    <row r="126" spans="2:15">
      <c r="B126" s="137" t="s">
        <v>6</v>
      </c>
      <c r="C126" s="136" t="s">
        <v>6</v>
      </c>
      <c r="D126" s="118">
        <v>139785.29999999999</v>
      </c>
      <c r="E126" s="119">
        <f t="shared" ref="E126" si="36">D126/D122*100</f>
        <v>99.276371017341788</v>
      </c>
      <c r="F126" s="98">
        <v>73840.600000000006</v>
      </c>
      <c r="G126" s="119">
        <f t="shared" ref="G126:G129" si="37">F126/F122*100</f>
        <v>98.371239169126824</v>
      </c>
      <c r="H126" s="98">
        <v>25737.5</v>
      </c>
      <c r="I126" s="147">
        <f t="shared" si="35"/>
        <v>99.295527409230672</v>
      </c>
      <c r="J126" s="140"/>
      <c r="K126" s="142"/>
      <c r="M126" s="142"/>
      <c r="O126" s="142"/>
    </row>
    <row r="127" spans="2:15">
      <c r="B127" s="131" t="s">
        <v>102</v>
      </c>
      <c r="C127" s="128" t="s">
        <v>103</v>
      </c>
      <c r="D127" s="150">
        <v>135550.9</v>
      </c>
      <c r="E127" s="89">
        <f>D127/D123*100</f>
        <v>99.263456132141442</v>
      </c>
      <c r="F127" s="90">
        <v>73143.8</v>
      </c>
      <c r="G127" s="89">
        <f t="shared" si="37"/>
        <v>99.518082124683673</v>
      </c>
      <c r="H127" s="90">
        <v>21226.1</v>
      </c>
      <c r="I127" s="145">
        <f t="shared" ref="I127:I130" si="38">H127/H123*100</f>
        <v>102.394631856708</v>
      </c>
      <c r="J127" s="140"/>
      <c r="K127" s="142"/>
      <c r="M127" s="142"/>
      <c r="O127" s="142"/>
    </row>
    <row r="128" spans="2:15">
      <c r="B128" s="131" t="s">
        <v>4</v>
      </c>
      <c r="C128" s="128" t="s">
        <v>4</v>
      </c>
      <c r="D128" s="150">
        <v>138468</v>
      </c>
      <c r="E128" s="89">
        <f>D128/D124*100</f>
        <v>100.70326761259918</v>
      </c>
      <c r="F128" s="90">
        <v>74636.5</v>
      </c>
      <c r="G128" s="89">
        <f t="shared" si="37"/>
        <v>101.00413427251014</v>
      </c>
      <c r="H128" s="90">
        <v>22421.9</v>
      </c>
      <c r="I128" s="145">
        <f t="shared" si="38"/>
        <v>102.48793286283689</v>
      </c>
      <c r="J128" s="140"/>
      <c r="K128" s="142"/>
      <c r="M128" s="142"/>
      <c r="O128" s="142"/>
    </row>
    <row r="129" spans="2:15">
      <c r="B129" s="131" t="s">
        <v>5</v>
      </c>
      <c r="C129" s="128" t="s">
        <v>5</v>
      </c>
      <c r="D129" s="88">
        <v>143680.6</v>
      </c>
      <c r="E129" s="89">
        <f>D129/D125*100</f>
        <v>101.07198605482542</v>
      </c>
      <c r="F129" s="90">
        <v>76345.2</v>
      </c>
      <c r="G129" s="89">
        <f t="shared" si="37"/>
        <v>101.0806445206477</v>
      </c>
      <c r="H129" s="90">
        <v>23148.7</v>
      </c>
      <c r="I129" s="145">
        <f t="shared" si="38"/>
        <v>101.23190624043382</v>
      </c>
      <c r="J129" s="140"/>
      <c r="K129" s="142"/>
      <c r="M129" s="142"/>
      <c r="O129" s="142"/>
    </row>
    <row r="130" spans="2:15">
      <c r="B130" s="138" t="s">
        <v>6</v>
      </c>
      <c r="C130" s="139" t="s">
        <v>6</v>
      </c>
      <c r="D130" s="143"/>
      <c r="E130" s="156">
        <f t="shared" ref="E130" si="39">D130/D126*100</f>
        <v>0</v>
      </c>
      <c r="F130" s="157"/>
      <c r="G130" s="156">
        <f t="shared" ref="G130" si="40">F130/F126*100</f>
        <v>0</v>
      </c>
      <c r="H130" s="157"/>
      <c r="I130" s="158">
        <f t="shared" si="38"/>
        <v>0</v>
      </c>
      <c r="J130" s="140"/>
      <c r="K130" s="142"/>
      <c r="M130" s="142"/>
      <c r="O130" s="142"/>
    </row>
    <row r="131" spans="2:15">
      <c r="B131" s="70" t="s">
        <v>72</v>
      </c>
      <c r="C131" s="70"/>
      <c r="D131" s="83"/>
      <c r="E131" s="73"/>
      <c r="F131" s="83"/>
      <c r="G131" s="73"/>
      <c r="H131" s="83"/>
      <c r="I131" s="73"/>
      <c r="J131" s="140"/>
      <c r="K131" s="68"/>
    </row>
    <row r="132" spans="2:15">
      <c r="B132" s="80"/>
      <c r="C132" s="80"/>
      <c r="D132" s="81"/>
      <c r="F132" s="81"/>
      <c r="H132" s="81"/>
      <c r="J132" s="140"/>
    </row>
    <row r="133" spans="2:15" ht="12" customHeight="1">
      <c r="B133" s="80"/>
      <c r="C133" s="80"/>
      <c r="D133" s="81"/>
      <c r="E133" s="76"/>
      <c r="F133" s="81"/>
      <c r="G133" s="76"/>
      <c r="H133" s="81"/>
      <c r="I133" s="146" t="s">
        <v>105</v>
      </c>
    </row>
    <row r="134" spans="2:15">
      <c r="B134" s="82"/>
      <c r="C134" s="82"/>
    </row>
  </sheetData>
  <sheetProtection selectLockedCells="1" selectUnlockedCells="1"/>
  <mergeCells count="4">
    <mergeCell ref="H5:H6"/>
    <mergeCell ref="D5:D6"/>
    <mergeCell ref="F5:F6"/>
    <mergeCell ref="B5:C6"/>
  </mergeCells>
  <phoneticPr fontId="7"/>
  <pageMargins left="0.59055118110236227" right="0.59055118110236227" top="0.59055118110236227" bottom="0.59055118110236227" header="0.51181102362204722" footer="0.51181102362204722"/>
  <pageSetup paperSize="9" firstPageNumber="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showGridLines="0" workbookViewId="0">
      <selection activeCell="D39" sqref="D39"/>
    </sheetView>
  </sheetViews>
  <sheetFormatPr defaultRowHeight="13.5"/>
  <cols>
    <col min="1" max="1" width="5.375" customWidth="1"/>
    <col min="2" max="2" width="9.875" customWidth="1"/>
    <col min="3" max="3" width="10.25" customWidth="1"/>
    <col min="4" max="4" width="7.625" customWidth="1"/>
    <col min="5" max="5" width="10.25" customWidth="1"/>
    <col min="6" max="6" width="7.625" customWidth="1"/>
    <col min="7" max="7" width="10.25" customWidth="1"/>
    <col min="8" max="8" width="7.625" customWidth="1"/>
    <col min="10" max="10" width="11.5" customWidth="1"/>
    <col min="11" max="11" width="12.125" customWidth="1"/>
  </cols>
  <sheetData>
    <row r="1" spans="2:12">
      <c r="B1" s="1" t="s">
        <v>20</v>
      </c>
      <c r="C1" s="2"/>
      <c r="D1" s="2"/>
      <c r="E1" s="2"/>
      <c r="F1" s="2"/>
      <c r="G1" s="2"/>
      <c r="H1" s="2"/>
      <c r="I1" s="2"/>
    </row>
    <row r="2" spans="2:12" ht="14.1" customHeight="1">
      <c r="B2" s="2"/>
      <c r="C2" s="3"/>
      <c r="D2" s="3"/>
      <c r="E2" s="4"/>
      <c r="F2" s="4"/>
      <c r="H2" s="4" t="s">
        <v>21</v>
      </c>
      <c r="I2" s="3"/>
    </row>
    <row r="3" spans="2:12" ht="14.1" customHeight="1">
      <c r="B3" s="180" t="s">
        <v>22</v>
      </c>
      <c r="C3" s="181" t="s">
        <v>23</v>
      </c>
      <c r="D3" s="177" t="s">
        <v>24</v>
      </c>
      <c r="E3" s="178" t="s">
        <v>1</v>
      </c>
      <c r="F3" s="177" t="s">
        <v>24</v>
      </c>
      <c r="G3" s="178" t="s">
        <v>2</v>
      </c>
      <c r="H3" s="177" t="s">
        <v>24</v>
      </c>
      <c r="I3" s="3"/>
    </row>
    <row r="4" spans="2:12" ht="14.1" customHeight="1">
      <c r="B4" s="180"/>
      <c r="C4" s="181"/>
      <c r="D4" s="177"/>
      <c r="E4" s="178"/>
      <c r="F4" s="177"/>
      <c r="G4" s="178"/>
      <c r="H4" s="177"/>
      <c r="I4" s="3"/>
    </row>
    <row r="5" spans="2:12" ht="14.1" hidden="1" customHeight="1">
      <c r="B5" s="5">
        <v>1984</v>
      </c>
      <c r="C5" s="6">
        <v>353436.2</v>
      </c>
      <c r="D5" s="7"/>
      <c r="E5" s="6">
        <v>194237.4</v>
      </c>
      <c r="F5" s="7"/>
      <c r="G5" s="6">
        <v>48981.4</v>
      </c>
      <c r="H5" s="7"/>
      <c r="I5" s="3"/>
    </row>
    <row r="6" spans="2:12" ht="14.1" customHeight="1">
      <c r="B6" s="8">
        <v>1985</v>
      </c>
      <c r="C6" s="9">
        <v>367658</v>
      </c>
      <c r="D6" s="10">
        <v>4.5</v>
      </c>
      <c r="E6" s="9">
        <v>201983</v>
      </c>
      <c r="F6" s="10">
        <v>4.0999999999999996</v>
      </c>
      <c r="G6" s="9">
        <v>53952.1</v>
      </c>
      <c r="H6" s="10">
        <v>12.6</v>
      </c>
      <c r="J6" s="11"/>
      <c r="L6" s="12"/>
    </row>
    <row r="7" spans="2:12" ht="14.1" customHeight="1">
      <c r="B7" s="8">
        <v>1986</v>
      </c>
      <c r="C7" s="9">
        <v>378071.3</v>
      </c>
      <c r="D7" s="10">
        <v>2.8</v>
      </c>
      <c r="E7" s="9">
        <v>208305.1</v>
      </c>
      <c r="F7" s="10">
        <v>3.1</v>
      </c>
      <c r="G7" s="9">
        <v>56871.199999999997</v>
      </c>
      <c r="H7" s="10">
        <v>5.4</v>
      </c>
      <c r="J7" s="11"/>
      <c r="L7" s="12"/>
    </row>
    <row r="8" spans="2:12" ht="14.1" customHeight="1">
      <c r="B8" s="8">
        <v>1987</v>
      </c>
      <c r="C8" s="9">
        <v>396958.4</v>
      </c>
      <c r="D8" s="10">
        <v>5</v>
      </c>
      <c r="E8" s="9">
        <v>217837.4</v>
      </c>
      <c r="F8" s="10">
        <v>4.5999999999999996</v>
      </c>
      <c r="G8" s="9">
        <v>61016.2</v>
      </c>
      <c r="H8" s="10">
        <v>7.3</v>
      </c>
      <c r="J8" s="11"/>
      <c r="L8" s="12"/>
    </row>
    <row r="9" spans="2:12" ht="14.1" customHeight="1">
      <c r="B9" s="8">
        <v>1988</v>
      </c>
      <c r="C9" s="9">
        <v>423383.9</v>
      </c>
      <c r="D9" s="10">
        <v>6.7</v>
      </c>
      <c r="E9" s="9">
        <v>229030.2</v>
      </c>
      <c r="F9" s="10">
        <v>5.0999999999999996</v>
      </c>
      <c r="G9" s="9">
        <v>72937.2</v>
      </c>
      <c r="H9" s="10">
        <v>19.5</v>
      </c>
      <c r="J9" s="11"/>
      <c r="L9" s="12"/>
    </row>
    <row r="10" spans="2:12" ht="14.1" customHeight="1">
      <c r="B10" s="8">
        <v>1989</v>
      </c>
      <c r="C10" s="9">
        <v>441613.2</v>
      </c>
      <c r="D10" s="10">
        <v>4.3</v>
      </c>
      <c r="E10" s="9">
        <v>238132.5</v>
      </c>
      <c r="F10" s="10">
        <v>4</v>
      </c>
      <c r="G10" s="9">
        <v>80774</v>
      </c>
      <c r="H10" s="10">
        <v>10.7</v>
      </c>
      <c r="J10" s="11"/>
      <c r="L10" s="12"/>
    </row>
    <row r="11" spans="2:12" ht="14.1" customHeight="1">
      <c r="B11" s="13">
        <v>1990</v>
      </c>
      <c r="C11" s="14">
        <v>467913.2</v>
      </c>
      <c r="D11" s="15">
        <v>6</v>
      </c>
      <c r="E11" s="14">
        <v>249477.2</v>
      </c>
      <c r="F11" s="15">
        <v>4.8</v>
      </c>
      <c r="G11" s="14">
        <v>90488.7</v>
      </c>
      <c r="H11" s="15">
        <v>12</v>
      </c>
      <c r="J11" s="11"/>
      <c r="L11" s="12"/>
    </row>
    <row r="12" spans="2:12" ht="14.1" customHeight="1">
      <c r="B12" s="5">
        <v>1991</v>
      </c>
      <c r="C12" s="6">
        <v>478034.9</v>
      </c>
      <c r="D12" s="7">
        <v>2.2000000000000002</v>
      </c>
      <c r="E12" s="6">
        <v>257212.3</v>
      </c>
      <c r="F12" s="7">
        <v>3.1</v>
      </c>
      <c r="G12" s="6">
        <v>89464.1</v>
      </c>
      <c r="H12" s="7">
        <v>-1.1000000000000001</v>
      </c>
      <c r="J12" s="11"/>
      <c r="L12" s="12"/>
    </row>
    <row r="13" spans="2:12" ht="14.1" customHeight="1">
      <c r="B13" s="8">
        <v>1992</v>
      </c>
      <c r="C13" s="9">
        <v>483182.4</v>
      </c>
      <c r="D13" s="10">
        <v>1.1000000000000001</v>
      </c>
      <c r="E13" s="9">
        <v>261912.8</v>
      </c>
      <c r="F13" s="10">
        <v>1.8</v>
      </c>
      <c r="G13" s="9">
        <v>84457.3</v>
      </c>
      <c r="H13" s="10">
        <v>-5.6</v>
      </c>
      <c r="J13" s="11"/>
      <c r="L13" s="12"/>
    </row>
    <row r="14" spans="2:12" ht="14.1" customHeight="1">
      <c r="B14" s="8">
        <v>1993</v>
      </c>
      <c r="C14" s="9">
        <v>478252.79999999999</v>
      </c>
      <c r="D14" s="10">
        <v>-1</v>
      </c>
      <c r="E14" s="9">
        <v>266591.59999999998</v>
      </c>
      <c r="F14" s="10">
        <v>1.8</v>
      </c>
      <c r="G14" s="9">
        <v>72596</v>
      </c>
      <c r="H14" s="10">
        <v>-14</v>
      </c>
      <c r="J14" s="11"/>
      <c r="L14" s="12"/>
    </row>
    <row r="15" spans="2:12" ht="14.1" customHeight="1">
      <c r="B15" s="8">
        <v>1994</v>
      </c>
      <c r="C15" s="9">
        <v>489274.6</v>
      </c>
      <c r="D15" s="10">
        <v>2.2999999999999998</v>
      </c>
      <c r="E15" s="9">
        <v>272814.59999999998</v>
      </c>
      <c r="F15" s="10">
        <v>2.2999999999999998</v>
      </c>
      <c r="G15" s="9">
        <v>71831.7</v>
      </c>
      <c r="H15" s="10">
        <v>-1.1000000000000001</v>
      </c>
      <c r="J15" s="11"/>
      <c r="L15" s="12"/>
    </row>
    <row r="16" spans="2:12" ht="14.1" customHeight="1">
      <c r="B16" s="13">
        <v>1995</v>
      </c>
      <c r="C16" s="14">
        <v>500914.4</v>
      </c>
      <c r="D16" s="15">
        <v>2.4</v>
      </c>
      <c r="E16" s="14">
        <v>279080.59999999998</v>
      </c>
      <c r="F16" s="15">
        <v>2.2999999999999998</v>
      </c>
      <c r="G16" s="14">
        <v>73981.2</v>
      </c>
      <c r="H16" s="15">
        <v>3</v>
      </c>
      <c r="J16" s="11"/>
      <c r="L16" s="12"/>
    </row>
    <row r="17" spans="2:12" ht="14.1" customHeight="1">
      <c r="B17" s="5">
        <v>1996</v>
      </c>
      <c r="C17" s="6">
        <v>519036.3</v>
      </c>
      <c r="D17" s="7">
        <v>3.6</v>
      </c>
      <c r="E17" s="6">
        <v>286511.09999999998</v>
      </c>
      <c r="F17" s="7">
        <v>2.7</v>
      </c>
      <c r="G17" s="6">
        <v>80805</v>
      </c>
      <c r="H17" s="7">
        <v>9.1999999999999993</v>
      </c>
      <c r="J17" s="11"/>
      <c r="L17" s="12"/>
    </row>
    <row r="18" spans="2:12" ht="14.1" customHeight="1">
      <c r="B18" s="8">
        <v>1997</v>
      </c>
      <c r="C18" s="9">
        <v>521918.3</v>
      </c>
      <c r="D18" s="10">
        <v>0.6</v>
      </c>
      <c r="E18" s="9">
        <v>284298.40000000002</v>
      </c>
      <c r="F18" s="10">
        <v>-0.8</v>
      </c>
      <c r="G18" s="9">
        <v>86877.7</v>
      </c>
      <c r="H18" s="10">
        <v>7.5</v>
      </c>
      <c r="J18" s="11"/>
      <c r="L18" s="12"/>
    </row>
    <row r="19" spans="2:12" ht="14.1" customHeight="1">
      <c r="B19" s="8">
        <v>1998</v>
      </c>
      <c r="C19" s="9">
        <v>516546.1</v>
      </c>
      <c r="D19" s="10">
        <v>-1</v>
      </c>
      <c r="E19" s="9">
        <v>286325.90000000002</v>
      </c>
      <c r="F19" s="10">
        <v>0.7</v>
      </c>
      <c r="G19" s="9">
        <v>82366.600000000006</v>
      </c>
      <c r="H19" s="10">
        <v>-5.2</v>
      </c>
      <c r="J19" s="11"/>
      <c r="L19" s="12"/>
    </row>
    <row r="20" spans="2:12" ht="14.1" customHeight="1">
      <c r="B20" s="8">
        <v>1999</v>
      </c>
      <c r="C20" s="9">
        <v>520937.1</v>
      </c>
      <c r="D20" s="10">
        <v>0.9</v>
      </c>
      <c r="E20" s="9">
        <v>287509.90000000002</v>
      </c>
      <c r="F20" s="10">
        <v>0.4</v>
      </c>
      <c r="G20" s="9">
        <v>82158.600000000006</v>
      </c>
      <c r="H20" s="10">
        <v>-0.3</v>
      </c>
      <c r="J20" s="11"/>
      <c r="L20" s="12"/>
    </row>
    <row r="21" spans="2:12" ht="14.1" customHeight="1">
      <c r="B21" s="13">
        <v>2000</v>
      </c>
      <c r="C21" s="14">
        <v>536806.30000000005</v>
      </c>
      <c r="D21" s="15">
        <v>3</v>
      </c>
      <c r="E21" s="14">
        <v>290614</v>
      </c>
      <c r="F21" s="15">
        <v>1.1000000000000001</v>
      </c>
      <c r="G21" s="14">
        <v>90165.4</v>
      </c>
      <c r="H21" s="15">
        <v>9.6999999999999993</v>
      </c>
      <c r="J21" s="11"/>
      <c r="L21" s="12"/>
    </row>
    <row r="22" spans="2:12" ht="14.1" customHeight="1">
      <c r="B22" s="16">
        <v>2001</v>
      </c>
      <c r="C22" s="17">
        <v>530456</v>
      </c>
      <c r="D22" s="18">
        <v>-1.2</v>
      </c>
      <c r="E22" s="17">
        <v>294487.3</v>
      </c>
      <c r="F22" s="18">
        <v>1.3</v>
      </c>
      <c r="G22" s="17">
        <v>87068.800000000003</v>
      </c>
      <c r="H22" s="18">
        <v>-3.4</v>
      </c>
      <c r="J22" s="11"/>
      <c r="L22" s="12"/>
    </row>
    <row r="23" spans="2:12" ht="14.1" customHeight="1">
      <c r="B23" s="19">
        <v>2002</v>
      </c>
      <c r="C23" s="20">
        <v>536537.4</v>
      </c>
      <c r="D23" s="21">
        <v>1.1000000000000001</v>
      </c>
      <c r="E23" s="20">
        <v>297558.90000000002</v>
      </c>
      <c r="F23" s="21">
        <v>1</v>
      </c>
      <c r="G23" s="20">
        <v>84052.1</v>
      </c>
      <c r="H23" s="21">
        <v>-3.5</v>
      </c>
      <c r="J23" s="11"/>
      <c r="L23" s="12"/>
    </row>
    <row r="24" spans="2:12" ht="14.1" customHeight="1">
      <c r="B24" s="13">
        <v>2003</v>
      </c>
      <c r="C24" s="14">
        <v>553828.69999999995</v>
      </c>
      <c r="D24" s="15">
        <v>3.2</v>
      </c>
      <c r="E24" s="14">
        <v>301806.09999999998</v>
      </c>
      <c r="F24" s="15">
        <v>1.4</v>
      </c>
      <c r="G24" s="14">
        <v>94431.5</v>
      </c>
      <c r="H24" s="15">
        <v>12.3</v>
      </c>
      <c r="J24" s="11"/>
      <c r="L24" s="12"/>
    </row>
    <row r="25" spans="2:12" hidden="1">
      <c r="B25" s="22" t="s">
        <v>3</v>
      </c>
      <c r="C25" s="23">
        <v>121823.6</v>
      </c>
      <c r="D25" s="24">
        <v>1.1000000000000001</v>
      </c>
      <c r="E25" s="25">
        <v>66721.5</v>
      </c>
      <c r="F25" s="24">
        <v>-1.2</v>
      </c>
      <c r="G25" s="25">
        <v>18431</v>
      </c>
      <c r="H25" s="24">
        <v>15.1</v>
      </c>
      <c r="J25" s="11"/>
      <c r="L25" s="12"/>
    </row>
    <row r="26" spans="2:12" hidden="1">
      <c r="B26" s="22" t="s">
        <v>4</v>
      </c>
      <c r="C26" s="23">
        <v>130110.5</v>
      </c>
      <c r="D26" s="24">
        <v>1.9</v>
      </c>
      <c r="E26" s="25">
        <v>70275.3</v>
      </c>
      <c r="F26" s="24">
        <v>1</v>
      </c>
      <c r="G26" s="25">
        <v>21882.3</v>
      </c>
      <c r="H26" s="24">
        <v>11.9</v>
      </c>
      <c r="J26" s="11"/>
      <c r="L26" s="12"/>
    </row>
    <row r="27" spans="2:12" hidden="1">
      <c r="B27" s="22" t="s">
        <v>5</v>
      </c>
      <c r="C27" s="23">
        <v>140357.9</v>
      </c>
      <c r="D27" s="24">
        <v>0.2</v>
      </c>
      <c r="E27" s="25">
        <v>75524.3</v>
      </c>
      <c r="F27" s="24">
        <v>-0.5</v>
      </c>
      <c r="G27" s="25">
        <v>22529.4</v>
      </c>
      <c r="H27" s="24">
        <v>7.4</v>
      </c>
      <c r="J27" s="11"/>
      <c r="L27" s="12"/>
    </row>
    <row r="28" spans="2:12" hidden="1">
      <c r="B28" s="22" t="s">
        <v>25</v>
      </c>
      <c r="C28" s="23">
        <v>129023.1</v>
      </c>
      <c r="D28" s="24">
        <v>-2.1</v>
      </c>
      <c r="E28" s="25">
        <v>68872.600000000006</v>
      </c>
      <c r="F28" s="24">
        <v>-4.0999999999999996</v>
      </c>
      <c r="G28" s="25">
        <v>23586.799999999999</v>
      </c>
      <c r="H28" s="24">
        <v>3.4</v>
      </c>
      <c r="J28" s="11"/>
      <c r="L28" s="12"/>
    </row>
    <row r="29" spans="2:12">
      <c r="B29" s="26"/>
      <c r="C29" s="27"/>
      <c r="D29" s="28"/>
      <c r="E29" s="29"/>
      <c r="F29" s="28"/>
      <c r="G29" s="29"/>
      <c r="H29" s="28"/>
      <c r="J29" s="30"/>
    </row>
    <row r="30" spans="2:12">
      <c r="B30" s="31" t="s">
        <v>7</v>
      </c>
      <c r="C30" s="20">
        <v>121809</v>
      </c>
      <c r="D30" s="32">
        <v>-1.3</v>
      </c>
      <c r="E30" s="33">
        <v>68954.7</v>
      </c>
      <c r="F30" s="32">
        <v>0.9</v>
      </c>
      <c r="G30" s="33">
        <v>17949.5</v>
      </c>
      <c r="H30" s="32">
        <v>-2.5</v>
      </c>
      <c r="J30" s="30"/>
    </row>
    <row r="31" spans="2:12">
      <c r="B31" s="34" t="s">
        <v>4</v>
      </c>
      <c r="C31" s="9">
        <v>124469.2</v>
      </c>
      <c r="D31" s="35">
        <v>-0.6</v>
      </c>
      <c r="E31" s="36">
        <v>71820.2</v>
      </c>
      <c r="F31" s="35">
        <v>0.6</v>
      </c>
      <c r="G31" s="36">
        <v>19472.5</v>
      </c>
      <c r="H31" s="35">
        <v>-2</v>
      </c>
      <c r="J31" s="30"/>
    </row>
    <row r="32" spans="2:12">
      <c r="B32" s="37" t="s">
        <v>5</v>
      </c>
      <c r="C32" s="14">
        <v>131763.9</v>
      </c>
      <c r="D32" s="38">
        <v>-1.1000000000000001</v>
      </c>
      <c r="E32" s="39">
        <v>74172.3</v>
      </c>
      <c r="F32" s="38">
        <v>0.7</v>
      </c>
      <c r="G32" s="39">
        <v>16901.900000000001</v>
      </c>
      <c r="H32" s="38">
        <v>-7.8</v>
      </c>
      <c r="J32" s="30"/>
    </row>
    <row r="33" spans="2:11">
      <c r="B33" s="40" t="s">
        <v>6</v>
      </c>
      <c r="C33" s="6">
        <v>121460.1</v>
      </c>
      <c r="D33" s="41">
        <v>-0.7</v>
      </c>
      <c r="E33" s="42">
        <v>69592.7</v>
      </c>
      <c r="F33" s="41">
        <v>0.3</v>
      </c>
      <c r="G33" s="42">
        <v>20905.3</v>
      </c>
      <c r="H33" s="41">
        <v>-7.4</v>
      </c>
      <c r="J33" s="30"/>
      <c r="K33" s="43"/>
    </row>
    <row r="34" spans="2:11">
      <c r="B34" s="34" t="s">
        <v>8</v>
      </c>
      <c r="C34" s="9">
        <v>122639.9</v>
      </c>
      <c r="D34" s="35">
        <v>0.7</v>
      </c>
      <c r="E34" s="36">
        <v>69150.600000000006</v>
      </c>
      <c r="F34" s="35">
        <v>0.3</v>
      </c>
      <c r="G34" s="36">
        <v>16574.599999999999</v>
      </c>
      <c r="H34" s="35">
        <v>-7.7</v>
      </c>
      <c r="J34" s="30"/>
      <c r="K34" s="43"/>
    </row>
    <row r="35" spans="2:11">
      <c r="B35" s="34" t="s">
        <v>4</v>
      </c>
      <c r="C35" s="9">
        <v>124042.9</v>
      </c>
      <c r="D35" s="35">
        <v>-0.3</v>
      </c>
      <c r="E35" s="36">
        <v>71670.600000000006</v>
      </c>
      <c r="F35" s="35">
        <v>-0.2</v>
      </c>
      <c r="G35" s="36">
        <v>18597.8</v>
      </c>
      <c r="H35" s="35">
        <v>-4.5</v>
      </c>
      <c r="J35" s="30"/>
      <c r="K35" s="43"/>
    </row>
    <row r="36" spans="2:11">
      <c r="B36" s="37" t="s">
        <v>5</v>
      </c>
      <c r="C36" s="14">
        <v>131508.20000000001</v>
      </c>
      <c r="D36" s="38">
        <v>-0.2</v>
      </c>
      <c r="E36" s="39">
        <v>73828.899999999994</v>
      </c>
      <c r="F36" s="38">
        <v>-0.5</v>
      </c>
      <c r="G36" s="39">
        <v>17374.099999999999</v>
      </c>
      <c r="H36" s="38">
        <v>2.8</v>
      </c>
      <c r="J36" s="30"/>
      <c r="K36" s="43"/>
    </row>
    <row r="37" spans="2:11">
      <c r="B37" s="40" t="s">
        <v>6</v>
      </c>
      <c r="C37" s="6">
        <v>124061.5</v>
      </c>
      <c r="D37" s="41">
        <v>2.1</v>
      </c>
      <c r="E37" s="42">
        <v>70288.399999999994</v>
      </c>
      <c r="F37" s="41">
        <v>1</v>
      </c>
      <c r="G37" s="42">
        <v>22044.9</v>
      </c>
      <c r="H37" s="41">
        <v>5.5</v>
      </c>
      <c r="J37" s="30"/>
    </row>
    <row r="38" spans="2:11">
      <c r="B38" s="34" t="s">
        <v>9</v>
      </c>
      <c r="C38" s="9">
        <v>125015.1</v>
      </c>
      <c r="D38" s="35">
        <v>1.9</v>
      </c>
      <c r="E38" s="36">
        <v>69587.600000000006</v>
      </c>
      <c r="F38" s="35">
        <v>0.6</v>
      </c>
      <c r="G38" s="36">
        <v>17332.900000000001</v>
      </c>
      <c r="H38" s="35">
        <v>4.5999999999999996</v>
      </c>
      <c r="J38" s="43"/>
    </row>
    <row r="39" spans="2:11">
      <c r="B39" s="34" t="s">
        <v>4</v>
      </c>
      <c r="C39" s="9">
        <v>127461.8</v>
      </c>
      <c r="D39" s="35">
        <v>2.8</v>
      </c>
      <c r="E39" s="36">
        <v>71682.899999999994</v>
      </c>
      <c r="F39" s="35">
        <v>0</v>
      </c>
      <c r="G39" s="36">
        <v>20453.400000000001</v>
      </c>
      <c r="H39" s="35">
        <v>10</v>
      </c>
      <c r="J39" s="43"/>
    </row>
    <row r="40" spans="2:11">
      <c r="B40" s="37" t="s">
        <v>5</v>
      </c>
      <c r="C40" s="14">
        <v>135030.70000000001</v>
      </c>
      <c r="D40" s="38">
        <v>2.7</v>
      </c>
      <c r="E40" s="39">
        <v>74191.199999999997</v>
      </c>
      <c r="F40" s="38">
        <v>0.5</v>
      </c>
      <c r="G40" s="39">
        <v>20020.400000000001</v>
      </c>
      <c r="H40" s="38">
        <v>15.2</v>
      </c>
      <c r="J40" s="43"/>
    </row>
    <row r="41" spans="2:11">
      <c r="B41" s="40" t="s">
        <v>6</v>
      </c>
      <c r="C41" s="6">
        <v>127291.5</v>
      </c>
      <c r="D41" s="41">
        <v>2.6</v>
      </c>
      <c r="E41" s="42">
        <v>70963</v>
      </c>
      <c r="F41" s="41">
        <v>1</v>
      </c>
      <c r="G41" s="42">
        <v>23301.200000000001</v>
      </c>
      <c r="H41" s="41">
        <v>5.7</v>
      </c>
      <c r="J41" s="30"/>
    </row>
    <row r="42" spans="2:11">
      <c r="B42" s="34" t="s">
        <v>10</v>
      </c>
      <c r="C42" s="9">
        <v>126008.9</v>
      </c>
      <c r="D42" s="35">
        <v>0.8</v>
      </c>
      <c r="E42" s="36">
        <v>70528</v>
      </c>
      <c r="F42" s="35">
        <v>1.4</v>
      </c>
      <c r="G42" s="36">
        <v>18452.8</v>
      </c>
      <c r="H42" s="35">
        <v>6.5</v>
      </c>
      <c r="J42" s="30"/>
    </row>
    <row r="43" spans="2:11">
      <c r="B43" s="44" t="s">
        <v>4</v>
      </c>
      <c r="C43" s="45">
        <v>126947.5</v>
      </c>
      <c r="D43" s="46">
        <v>-0.4</v>
      </c>
      <c r="E43" s="47">
        <v>72567.100000000006</v>
      </c>
      <c r="F43" s="10">
        <v>1.2</v>
      </c>
      <c r="G43" s="36">
        <v>20789.599999999999</v>
      </c>
      <c r="H43" s="35">
        <v>1.6</v>
      </c>
      <c r="J43" s="30"/>
    </row>
    <row r="44" spans="2:11">
      <c r="B44" s="37" t="s">
        <v>5</v>
      </c>
      <c r="C44" s="48">
        <v>132360.6</v>
      </c>
      <c r="D44" s="49">
        <v>-2</v>
      </c>
      <c r="E44" s="50">
        <v>74718.899999999994</v>
      </c>
      <c r="F44" s="49">
        <v>0.7</v>
      </c>
      <c r="G44" s="50">
        <v>17975.900000000001</v>
      </c>
      <c r="H44" s="51">
        <v>-10.199999999999999</v>
      </c>
      <c r="J44" s="30"/>
    </row>
    <row r="45" spans="2:11">
      <c r="B45" s="40" t="s">
        <v>6</v>
      </c>
      <c r="C45" s="33">
        <v>123808.9</v>
      </c>
      <c r="D45" s="52">
        <v>-2.7</v>
      </c>
      <c r="E45" s="33">
        <v>71007.7</v>
      </c>
      <c r="F45" s="21">
        <v>0.1</v>
      </c>
      <c r="G45" s="20">
        <v>21128.1</v>
      </c>
      <c r="H45" s="21">
        <v>-9.3000000000000007</v>
      </c>
      <c r="J45" s="30"/>
    </row>
    <row r="46" spans="2:11">
      <c r="B46" s="34" t="s">
        <v>11</v>
      </c>
      <c r="C46" s="36">
        <v>125433.8</v>
      </c>
      <c r="D46" s="53">
        <v>-0.5</v>
      </c>
      <c r="E46" s="36">
        <v>70857.8</v>
      </c>
      <c r="F46" s="10">
        <v>0.5</v>
      </c>
      <c r="G46" s="9">
        <v>16769.2</v>
      </c>
      <c r="H46" s="10">
        <v>-9.1</v>
      </c>
      <c r="J46" s="30"/>
    </row>
    <row r="47" spans="2:11">
      <c r="B47" s="54" t="s">
        <v>4</v>
      </c>
      <c r="C47" s="50">
        <v>127860.5</v>
      </c>
      <c r="D47" s="55">
        <v>0.7</v>
      </c>
      <c r="E47" s="50">
        <v>73493.5</v>
      </c>
      <c r="F47" s="49">
        <v>1.3</v>
      </c>
      <c r="G47" s="48">
        <v>19161.7</v>
      </c>
      <c r="H47" s="49">
        <v>-7.8</v>
      </c>
      <c r="J47" s="30"/>
    </row>
    <row r="48" spans="2:11">
      <c r="B48" s="37" t="s">
        <v>5</v>
      </c>
      <c r="C48" s="14">
        <v>133952.79999999999</v>
      </c>
      <c r="D48" s="15">
        <v>1.2</v>
      </c>
      <c r="E48" s="39">
        <v>74997.5</v>
      </c>
      <c r="F48" s="15">
        <v>0.4</v>
      </c>
      <c r="G48" s="39">
        <v>18034.599999999999</v>
      </c>
      <c r="H48" s="38">
        <v>0.3</v>
      </c>
      <c r="J48" s="30"/>
    </row>
    <row r="49" spans="2:11">
      <c r="B49" s="40" t="s">
        <v>6</v>
      </c>
      <c r="C49" s="33">
        <v>125930.1</v>
      </c>
      <c r="D49" s="52">
        <v>1.7</v>
      </c>
      <c r="E49" s="33">
        <v>71549.600000000006</v>
      </c>
      <c r="F49" s="21">
        <v>0.8</v>
      </c>
      <c r="G49" s="20">
        <v>21429</v>
      </c>
      <c r="H49" s="21">
        <v>1.4</v>
      </c>
      <c r="J49" s="30"/>
    </row>
    <row r="50" spans="2:11">
      <c r="B50" s="34" t="s">
        <v>12</v>
      </c>
      <c r="C50" s="36">
        <v>126579.9</v>
      </c>
      <c r="D50" s="53">
        <v>0.9</v>
      </c>
      <c r="E50" s="36">
        <v>70855.3</v>
      </c>
      <c r="F50" s="10">
        <v>0</v>
      </c>
      <c r="G50" s="9">
        <v>18095.5</v>
      </c>
      <c r="H50" s="10">
        <v>7.9</v>
      </c>
      <c r="J50" s="30"/>
    </row>
    <row r="51" spans="2:11">
      <c r="B51" s="54" t="s">
        <v>4</v>
      </c>
      <c r="C51" s="50">
        <v>129235.1</v>
      </c>
      <c r="D51" s="55">
        <v>1.1000000000000001</v>
      </c>
      <c r="E51" s="50">
        <v>73022.2</v>
      </c>
      <c r="F51" s="49">
        <v>-0.6</v>
      </c>
      <c r="G51" s="48">
        <v>20249.3</v>
      </c>
      <c r="H51" s="49">
        <v>5.7</v>
      </c>
      <c r="J51" s="30"/>
    </row>
    <row r="52" spans="2:11">
      <c r="B52" s="37" t="s">
        <v>5</v>
      </c>
      <c r="C52" s="14">
        <v>136257.4</v>
      </c>
      <c r="D52" s="15">
        <v>1.7</v>
      </c>
      <c r="E52" s="39">
        <v>75599.199999999997</v>
      </c>
      <c r="F52" s="15">
        <v>0.8</v>
      </c>
      <c r="G52" s="39">
        <v>20029.5</v>
      </c>
      <c r="H52" s="38">
        <v>11.1</v>
      </c>
      <c r="J52" s="30"/>
      <c r="K52" s="43"/>
    </row>
    <row r="53" spans="2:11">
      <c r="B53" s="40" t="s">
        <v>6</v>
      </c>
      <c r="C53" s="33">
        <v>131482.1</v>
      </c>
      <c r="D53" s="52">
        <v>4.4000000000000004</v>
      </c>
      <c r="E53" s="33">
        <v>72915</v>
      </c>
      <c r="F53" s="21">
        <v>1.9</v>
      </c>
      <c r="G53" s="20">
        <v>23237.1</v>
      </c>
      <c r="H53" s="21">
        <v>8.4</v>
      </c>
      <c r="J53" s="30"/>
    </row>
    <row r="54" spans="2:11">
      <c r="B54" s="34" t="s">
        <v>13</v>
      </c>
      <c r="C54" s="36">
        <v>130494.5</v>
      </c>
      <c r="D54" s="53">
        <v>3.1</v>
      </c>
      <c r="E54" s="36">
        <v>72341.2</v>
      </c>
      <c r="F54" s="10">
        <v>2.1</v>
      </c>
      <c r="G54" s="9">
        <v>19386.3</v>
      </c>
      <c r="H54" s="10">
        <v>7.1</v>
      </c>
      <c r="J54" s="30"/>
    </row>
    <row r="55" spans="2:11">
      <c r="B55" s="54" t="s">
        <v>4</v>
      </c>
      <c r="C55" s="50">
        <v>132509.5</v>
      </c>
      <c r="D55" s="55">
        <v>2.5</v>
      </c>
      <c r="E55" s="50">
        <v>74355.7</v>
      </c>
      <c r="F55" s="49">
        <v>1.8</v>
      </c>
      <c r="G55" s="48">
        <v>21566.6</v>
      </c>
      <c r="H55" s="49">
        <v>6.5</v>
      </c>
      <c r="J55" s="30"/>
    </row>
    <row r="56" spans="2:11">
      <c r="B56" s="37" t="s">
        <v>5</v>
      </c>
      <c r="C56" s="14">
        <v>137389.70000000001</v>
      </c>
      <c r="D56" s="15">
        <v>0.8</v>
      </c>
      <c r="E56" s="39">
        <v>75789.8</v>
      </c>
      <c r="F56" s="15">
        <v>0.3</v>
      </c>
      <c r="G56" s="39">
        <v>20310.7</v>
      </c>
      <c r="H56" s="38">
        <v>1.4</v>
      </c>
      <c r="J56" s="30"/>
      <c r="K56" s="43"/>
    </row>
    <row r="57" spans="2:11">
      <c r="B57" s="40" t="s">
        <v>6</v>
      </c>
      <c r="C57" s="33"/>
      <c r="D57" s="52"/>
      <c r="E57" s="33"/>
      <c r="F57" s="21"/>
      <c r="G57" s="20"/>
      <c r="H57" s="21"/>
      <c r="J57" s="30"/>
    </row>
    <row r="58" spans="2:11">
      <c r="B58" s="34" t="s">
        <v>14</v>
      </c>
      <c r="C58" s="36"/>
      <c r="D58" s="53"/>
      <c r="E58" s="36"/>
      <c r="F58" s="10"/>
      <c r="G58" s="9"/>
      <c r="H58" s="10"/>
      <c r="J58" s="30"/>
    </row>
    <row r="59" spans="2:11">
      <c r="B59" s="54" t="s">
        <v>4</v>
      </c>
      <c r="C59" s="50"/>
      <c r="D59" s="55"/>
      <c r="E59" s="50"/>
      <c r="F59" s="49"/>
      <c r="G59" s="48"/>
      <c r="H59" s="49"/>
      <c r="J59" s="30"/>
    </row>
    <row r="60" spans="2:11">
      <c r="B60" s="37" t="s">
        <v>5</v>
      </c>
      <c r="C60" s="14"/>
      <c r="D60" s="15"/>
      <c r="E60" s="39"/>
      <c r="F60" s="15"/>
      <c r="G60" s="39"/>
      <c r="H60" s="38"/>
      <c r="J60" s="30"/>
      <c r="K60" s="43"/>
    </row>
    <row r="61" spans="2:11">
      <c r="B61" s="56" t="s">
        <v>26</v>
      </c>
      <c r="C61" s="27"/>
      <c r="D61" s="57"/>
      <c r="E61" s="27"/>
      <c r="F61" s="57"/>
      <c r="G61" s="27"/>
      <c r="H61" s="57"/>
      <c r="J61" s="43"/>
      <c r="K61" s="43"/>
    </row>
    <row r="62" spans="2:11" ht="10.5" customHeight="1">
      <c r="B62" s="179" t="s">
        <v>27</v>
      </c>
      <c r="C62" s="179"/>
      <c r="D62" s="179"/>
      <c r="E62" s="179"/>
      <c r="F62" s="179"/>
      <c r="G62" s="179"/>
      <c r="H62" s="179"/>
      <c r="J62" s="43"/>
      <c r="K62" s="43"/>
    </row>
    <row r="63" spans="2:11" ht="9" customHeight="1">
      <c r="B63" s="58" t="s">
        <v>28</v>
      </c>
      <c r="C63" s="59"/>
      <c r="D63" s="59"/>
      <c r="E63" s="59"/>
      <c r="F63" s="59"/>
      <c r="G63" s="59"/>
      <c r="H63" s="59"/>
      <c r="J63" s="43"/>
      <c r="K63" s="43"/>
    </row>
    <row r="64" spans="2:11" ht="11.25" customHeight="1">
      <c r="B64" s="60" t="s">
        <v>29</v>
      </c>
      <c r="J64" s="43"/>
    </row>
    <row r="65" spans="2:10" ht="11.25" customHeight="1">
      <c r="B65" s="60" t="s">
        <v>30</v>
      </c>
      <c r="J65" s="43"/>
    </row>
    <row r="66" spans="2:10" ht="11.25" customHeight="1">
      <c r="B66" s="60" t="s">
        <v>31</v>
      </c>
    </row>
    <row r="67" spans="2:10" ht="11.25" customHeight="1">
      <c r="B67" s="60" t="s">
        <v>32</v>
      </c>
    </row>
    <row r="68" spans="2:10" ht="11.25" customHeight="1">
      <c r="B68" s="60" t="s">
        <v>33</v>
      </c>
    </row>
  </sheetData>
  <sheetProtection selectLockedCells="1" selectUnlockedCells="1"/>
  <mergeCells count="8">
    <mergeCell ref="F3:F4"/>
    <mergeCell ref="G3:G4"/>
    <mergeCell ref="H3:H4"/>
    <mergeCell ref="B62:H62"/>
    <mergeCell ref="B3:B4"/>
    <mergeCell ref="C3:C4"/>
    <mergeCell ref="D3:D4"/>
    <mergeCell ref="E3:E4"/>
  </mergeCells>
  <phoneticPr fontId="7"/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データ表（年度）</vt:lpstr>
      <vt:lpstr>データ表 (四半期)</vt:lpstr>
      <vt:lpstr>旧</vt:lpstr>
      <vt:lpstr>'データ表 (四半期)'!Print_Area</vt:lpstr>
      <vt:lpstr>'データ表（年度）'!Print_Area</vt:lpstr>
      <vt:lpstr>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md888</dc:creator>
  <cp:lastModifiedBy>Windows User</cp:lastModifiedBy>
  <cp:lastPrinted>2021-03-18T01:29:26Z</cp:lastPrinted>
  <dcterms:created xsi:type="dcterms:W3CDTF">2014-01-08T03:38:19Z</dcterms:created>
  <dcterms:modified xsi:type="dcterms:W3CDTF">2025-04-10T00:19:11Z</dcterms:modified>
</cp:coreProperties>
</file>