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5" yWindow="135" windowWidth="19110" windowHeight="10965"/>
  </bookViews>
  <sheets>
    <sheet name="2015年基準" sheetId="4" r:id="rId1"/>
    <sheet name="2011年基準" sheetId="3" r:id="rId2"/>
    <sheet name="2005年基準" sheetId="2" r:id="rId3"/>
  </sheets>
  <externalReferences>
    <externalReference r:id="rId4"/>
  </externalReferences>
  <definedNames>
    <definedName name="_xlnm.Print_Area" localSheetId="2">'2005年基準'!$B$2:$K$33</definedName>
    <definedName name="_xlnm.Print_Area" localSheetId="1">'2011年基準'!$B$2:$K$39</definedName>
    <definedName name="_xlnm.Print_Area" localSheetId="0">'2015年基準'!$B$2:$K$42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I37" i="4" l="1"/>
  <c r="F37" i="4" s="1"/>
  <c r="D37" i="4"/>
  <c r="I36" i="4" l="1"/>
  <c r="F36" i="4" s="1"/>
  <c r="D36" i="4"/>
  <c r="E37" i="4" s="1"/>
  <c r="I35" i="4" l="1"/>
  <c r="F35" i="4" s="1"/>
  <c r="D35" i="4"/>
  <c r="E36" i="4" s="1"/>
  <c r="D34" i="4"/>
  <c r="E34" i="4" s="1"/>
  <c r="I34" i="4"/>
  <c r="F34" i="4" s="1"/>
  <c r="D33" i="4"/>
  <c r="I33" i="4"/>
  <c r="F33" i="4" s="1"/>
  <c r="D32" i="4"/>
  <c r="E33" i="4"/>
  <c r="I32" i="4"/>
  <c r="F32" i="4" s="1"/>
  <c r="D31" i="4"/>
  <c r="E32" i="4" s="1"/>
  <c r="I31" i="4"/>
  <c r="F31" i="4" s="1"/>
  <c r="D30" i="4"/>
  <c r="I30" i="4"/>
  <c r="F30" i="4" s="1"/>
  <c r="D29" i="4"/>
  <c r="I29" i="4"/>
  <c r="F29" i="4" s="1"/>
  <c r="D28" i="4"/>
  <c r="E29" i="4"/>
  <c r="I28" i="4"/>
  <c r="F28" i="4" s="1"/>
  <c r="D27" i="4"/>
  <c r="I27" i="4"/>
  <c r="F27" i="4" s="1"/>
  <c r="D26" i="4"/>
  <c r="E27" i="4" s="1"/>
  <c r="I26" i="4"/>
  <c r="F26" i="4" s="1"/>
  <c r="D25" i="4"/>
  <c r="I25" i="4"/>
  <c r="F25" i="4" s="1"/>
  <c r="D24" i="4"/>
  <c r="E25" i="4"/>
  <c r="I24" i="4"/>
  <c r="F24" i="4" s="1"/>
  <c r="D23" i="4"/>
  <c r="E24" i="4" s="1"/>
  <c r="I23" i="4"/>
  <c r="F23" i="4" s="1"/>
  <c r="D22" i="4"/>
  <c r="I22" i="4"/>
  <c r="F22" i="4" s="1"/>
  <c r="D21" i="4"/>
  <c r="I21" i="4"/>
  <c r="F21" i="4" s="1"/>
  <c r="D20" i="4"/>
  <c r="E21" i="4"/>
  <c r="I20" i="4"/>
  <c r="F20" i="4" s="1"/>
  <c r="D19" i="4"/>
  <c r="I19" i="4"/>
  <c r="F19" i="4" s="1"/>
  <c r="D18" i="4"/>
  <c r="E19" i="4" s="1"/>
  <c r="I18" i="4"/>
  <c r="F18" i="4" s="1"/>
  <c r="D17" i="4"/>
  <c r="I17" i="4"/>
  <c r="F17" i="4" s="1"/>
  <c r="D16" i="4"/>
  <c r="E17" i="4"/>
  <c r="I16" i="4"/>
  <c r="F16" i="4" s="1"/>
  <c r="D15" i="4"/>
  <c r="E16" i="4" s="1"/>
  <c r="I15" i="4"/>
  <c r="F15" i="4" s="1"/>
  <c r="D14" i="4"/>
  <c r="I14" i="4"/>
  <c r="F14" i="4" s="1"/>
  <c r="D13" i="4"/>
  <c r="I13" i="4"/>
  <c r="F13" i="4" s="1"/>
  <c r="D12" i="4"/>
  <c r="E13" i="4"/>
  <c r="I12" i="4"/>
  <c r="F12" i="4" s="1"/>
  <c r="D11" i="4"/>
  <c r="I11" i="4"/>
  <c r="F11" i="4" s="1"/>
  <c r="D10" i="4"/>
  <c r="E11" i="4" s="1"/>
  <c r="I10" i="4"/>
  <c r="F10" i="4" s="1"/>
  <c r="D9" i="4"/>
  <c r="I9" i="4"/>
  <c r="F9" i="4" s="1"/>
  <c r="D8" i="4"/>
  <c r="I8" i="4"/>
  <c r="F8" i="4" s="1"/>
  <c r="I34" i="3"/>
  <c r="F34" i="3"/>
  <c r="D34" i="3"/>
  <c r="I33" i="3"/>
  <c r="F33" i="3"/>
  <c r="D33" i="3"/>
  <c r="E34" i="3"/>
  <c r="D32" i="3"/>
  <c r="E33" i="3"/>
  <c r="I32" i="3"/>
  <c r="F32" i="3"/>
  <c r="D31" i="3"/>
  <c r="D27" i="3"/>
  <c r="D28" i="3"/>
  <c r="I31" i="3"/>
  <c r="F31" i="3"/>
  <c r="D30" i="3"/>
  <c r="D29" i="3"/>
  <c r="D22" i="3"/>
  <c r="E31" i="3"/>
  <c r="E32" i="3"/>
  <c r="I30" i="3"/>
  <c r="E29" i="3"/>
  <c r="E30" i="3"/>
  <c r="D9" i="3"/>
  <c r="D8" i="3"/>
  <c r="I8" i="3"/>
  <c r="F8" i="3"/>
  <c r="I29" i="3"/>
  <c r="F29" i="3"/>
  <c r="F30" i="3"/>
  <c r="I28" i="3"/>
  <c r="F28" i="3"/>
  <c r="I27" i="3"/>
  <c r="F27" i="3"/>
  <c r="E28" i="3"/>
  <c r="I26" i="3"/>
  <c r="F26" i="3"/>
  <c r="D26" i="3"/>
  <c r="I25" i="3"/>
  <c r="F25" i="3"/>
  <c r="D25" i="3"/>
  <c r="I24" i="3"/>
  <c r="F24" i="3"/>
  <c r="D24" i="3"/>
  <c r="I23" i="3"/>
  <c r="F23" i="3"/>
  <c r="D23" i="3"/>
  <c r="I22" i="3"/>
  <c r="F22" i="3"/>
  <c r="I21" i="3"/>
  <c r="F21" i="3"/>
  <c r="D21" i="3"/>
  <c r="I20" i="3"/>
  <c r="F20" i="3"/>
  <c r="D20" i="3"/>
  <c r="I19" i="3"/>
  <c r="F19" i="3"/>
  <c r="D19" i="3"/>
  <c r="I18" i="3"/>
  <c r="F18" i="3"/>
  <c r="D18" i="3"/>
  <c r="I17" i="3"/>
  <c r="F17" i="3"/>
  <c r="D17" i="3"/>
  <c r="I16" i="3"/>
  <c r="F16" i="3"/>
  <c r="D16" i="3"/>
  <c r="I15" i="3"/>
  <c r="F15" i="3"/>
  <c r="D15" i="3"/>
  <c r="I14" i="3"/>
  <c r="F14" i="3"/>
  <c r="D14" i="3"/>
  <c r="I13" i="3"/>
  <c r="F13" i="3"/>
  <c r="D13" i="3"/>
  <c r="I12" i="3"/>
  <c r="F12" i="3"/>
  <c r="D12" i="3"/>
  <c r="I11" i="3"/>
  <c r="F11" i="3"/>
  <c r="D11" i="3"/>
  <c r="I10" i="3"/>
  <c r="F10" i="3"/>
  <c r="D10" i="3"/>
  <c r="I9" i="3"/>
  <c r="F9" i="3"/>
  <c r="E9" i="3"/>
  <c r="E26" i="3"/>
  <c r="E16" i="3"/>
  <c r="E18" i="3"/>
  <c r="E25" i="3"/>
  <c r="E21" i="3"/>
  <c r="E13" i="3"/>
  <c r="E19" i="3"/>
  <c r="E22" i="3"/>
  <c r="E24" i="3"/>
  <c r="E10" i="3"/>
  <c r="E12" i="3"/>
  <c r="E15" i="3"/>
  <c r="E11" i="3"/>
  <c r="E27" i="3"/>
  <c r="E14" i="3"/>
  <c r="E17" i="3"/>
  <c r="E20" i="3"/>
  <c r="E23" i="3"/>
  <c r="D28" i="2"/>
  <c r="D27" i="2"/>
  <c r="E28" i="2"/>
  <c r="I28" i="2"/>
  <c r="F28" i="2"/>
  <c r="I27" i="2"/>
  <c r="F27" i="2"/>
  <c r="D13" i="2"/>
  <c r="I26" i="2"/>
  <c r="D14" i="2"/>
  <c r="I8" i="2"/>
  <c r="D8" i="2"/>
  <c r="I9" i="2"/>
  <c r="I10" i="2"/>
  <c r="I11" i="2"/>
  <c r="F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F8" i="2"/>
  <c r="D26" i="2"/>
  <c r="E27" i="2"/>
  <c r="F26" i="2"/>
  <c r="D9" i="2"/>
  <c r="D10" i="2"/>
  <c r="D11" i="2"/>
  <c r="D12" i="2"/>
  <c r="D15" i="2"/>
  <c r="D16" i="2"/>
  <c r="D17" i="2"/>
  <c r="D18" i="2"/>
  <c r="D19" i="2"/>
  <c r="D20" i="2"/>
  <c r="D21" i="2"/>
  <c r="D22" i="2"/>
  <c r="D23" i="2"/>
  <c r="D24" i="2"/>
  <c r="D25" i="2"/>
  <c r="E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E25" i="2"/>
  <c r="E23" i="2"/>
  <c r="E21" i="2"/>
  <c r="E19" i="2"/>
  <c r="E18" i="2"/>
  <c r="E15" i="2"/>
  <c r="E13" i="2"/>
  <c r="E11" i="2"/>
  <c r="E10" i="2"/>
  <c r="E24" i="2"/>
  <c r="E22" i="2"/>
  <c r="E20" i="2"/>
  <c r="E16" i="2"/>
  <c r="E14" i="2"/>
  <c r="E12" i="2"/>
  <c r="E17" i="2"/>
  <c r="E9" i="2"/>
  <c r="E18" i="4" l="1"/>
  <c r="E26" i="4"/>
  <c r="E9" i="4"/>
  <c r="E12" i="4"/>
  <c r="E15" i="4"/>
  <c r="E20" i="4"/>
  <c r="E23" i="4"/>
  <c r="E28" i="4"/>
  <c r="E31" i="4"/>
  <c r="E14" i="4"/>
  <c r="E22" i="4"/>
  <c r="E30" i="4"/>
  <c r="E10" i="4"/>
  <c r="E35" i="4"/>
</calcChain>
</file>

<file path=xl/sharedStrings.xml><?xml version="1.0" encoding="utf-8"?>
<sst xmlns="http://schemas.openxmlformats.org/spreadsheetml/2006/main" count="53" uniqueCount="22">
  <si>
    <t>年</t>
    <rPh sb="0" eb="1">
      <t>ネン</t>
    </rPh>
    <phoneticPr fontId="3"/>
  </si>
  <si>
    <t>製造業の実質国内総生産の推移と構成比</t>
    <phoneticPr fontId="3"/>
  </si>
  <si>
    <t>データ元：内閣府「国民経済計算年報」経済活動別国内総生産（実質：固定基準年方式）</t>
    <rPh sb="3" eb="4">
      <t>モト</t>
    </rPh>
    <rPh sb="15" eb="17">
      <t>ネンポウ</t>
    </rPh>
    <phoneticPr fontId="3"/>
  </si>
  <si>
    <t>（単位：兆円、％）</t>
    <rPh sb="1" eb="3">
      <t>タンイ</t>
    </rPh>
    <rPh sb="4" eb="6">
      <t>チョウエン</t>
    </rPh>
    <phoneticPr fontId="3"/>
  </si>
  <si>
    <t>製造業の
実質国内生産</t>
    <rPh sb="0" eb="3">
      <t>セイゾウギョウ</t>
    </rPh>
    <rPh sb="5" eb="7">
      <t>ジッシツ</t>
    </rPh>
    <rPh sb="7" eb="9">
      <t>コクナイ</t>
    </rPh>
    <rPh sb="9" eb="11">
      <t>セイサン</t>
    </rPh>
    <phoneticPr fontId="3"/>
  </si>
  <si>
    <t>実質国内生産全体に占める製造業の割合</t>
    <rPh sb="0" eb="2">
      <t>ジッシツ</t>
    </rPh>
    <rPh sb="2" eb="4">
      <t>コクナイ</t>
    </rPh>
    <rPh sb="4" eb="6">
      <t>セイサン</t>
    </rPh>
    <rPh sb="6" eb="8">
      <t>ゼンタイ</t>
    </rPh>
    <rPh sb="9" eb="10">
      <t>シ</t>
    </rPh>
    <rPh sb="12" eb="15">
      <t>セイゾウギョウ</t>
    </rPh>
    <rPh sb="16" eb="18">
      <t>ワリアイ</t>
    </rPh>
    <phoneticPr fontId="3"/>
  </si>
  <si>
    <t>製造業の実質国内生産</t>
    <rPh sb="0" eb="3">
      <t>セイゾウギョウ</t>
    </rPh>
    <rPh sb="4" eb="6">
      <t>ジッシツ</t>
    </rPh>
    <rPh sb="6" eb="8">
      <t>コクナイ</t>
    </rPh>
    <rPh sb="8" eb="10">
      <t>セイサン</t>
    </rPh>
    <phoneticPr fontId="3"/>
  </si>
  <si>
    <t>　　 2　「前年比」はJミルクによる算出。</t>
    <rPh sb="6" eb="9">
      <t>ゼンネンヒ</t>
    </rPh>
    <rPh sb="18" eb="20">
      <t>サンシュツ</t>
    </rPh>
    <phoneticPr fontId="3"/>
  </si>
  <si>
    <t>平成 6</t>
    <rPh sb="0" eb="2">
      <t>ヘイセイ</t>
    </rPh>
    <phoneticPr fontId="3"/>
  </si>
  <si>
    <t>-</t>
    <phoneticPr fontId="3"/>
  </si>
  <si>
    <t>注：1　2005年基準。</t>
    <rPh sb="0" eb="1">
      <t>チュウ</t>
    </rPh>
    <rPh sb="8" eb="9">
      <t>ネン</t>
    </rPh>
    <rPh sb="9" eb="11">
      <t>キジュン</t>
    </rPh>
    <phoneticPr fontId="3"/>
  </si>
  <si>
    <t>前年比</t>
    <rPh sb="0" eb="2">
      <t>ゼンネン</t>
    </rPh>
    <rPh sb="2" eb="3">
      <t>ヒ</t>
    </rPh>
    <phoneticPr fontId="3"/>
  </si>
  <si>
    <t>国内総生産</t>
    <phoneticPr fontId="3"/>
  </si>
  <si>
    <t>（単位：１０億円、％）</t>
    <rPh sb="1" eb="3">
      <t>タンイ</t>
    </rPh>
    <rPh sb="6" eb="7">
      <t>オク</t>
    </rPh>
    <rPh sb="7" eb="8">
      <t>エン</t>
    </rPh>
    <phoneticPr fontId="3"/>
  </si>
  <si>
    <t>構成比用データ</t>
    <rPh sb="0" eb="3">
      <t>コウセイヒ</t>
    </rPh>
    <rPh sb="3" eb="4">
      <t>ヨウ</t>
    </rPh>
    <phoneticPr fontId="3"/>
  </si>
  <si>
    <t>毎年1回更新、最終更新日2016/3/30</t>
    <phoneticPr fontId="3"/>
  </si>
  <si>
    <t>注：1　2011年基準。</t>
    <rPh sb="0" eb="1">
      <t>チュウ</t>
    </rPh>
    <rPh sb="8" eb="9">
      <t>ネン</t>
    </rPh>
    <rPh sb="9" eb="11">
      <t>キジュン</t>
    </rPh>
    <phoneticPr fontId="3"/>
  </si>
  <si>
    <t>製造業の実質国内総生産の推移と構成比</t>
    <phoneticPr fontId="3"/>
  </si>
  <si>
    <t>31/令和元</t>
    <rPh sb="3" eb="5">
      <t>レイワ</t>
    </rPh>
    <rPh sb="5" eb="6">
      <t>ガン</t>
    </rPh>
    <phoneticPr fontId="3"/>
  </si>
  <si>
    <t>毎年1回更新、最終更新日2022/1/6</t>
    <phoneticPr fontId="3"/>
  </si>
  <si>
    <t>注：1　2015年基準。</t>
    <rPh sb="0" eb="1">
      <t>チュウ</t>
    </rPh>
    <rPh sb="8" eb="9">
      <t>ネン</t>
    </rPh>
    <rPh sb="9" eb="11">
      <t>キジュン</t>
    </rPh>
    <phoneticPr fontId="3"/>
  </si>
  <si>
    <t>毎年1回更新、最終更新日2025/1/28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</si>
</sst>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_);[Red]\(0\)"/>
    <numFmt numFmtId="179" formatCode="#,##0;\-#,##0;&quot;-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9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">
    <xf numFmtId="0" fontId="0" fillId="0" borderId="0"/>
    <xf numFmtId="179" fontId="7" fillId="0" borderId="0" applyFill="0" applyBorder="0" applyAlignment="0"/>
    <xf numFmtId="0" fontId="8" fillId="0" borderId="12" applyNumberFormat="0" applyAlignment="0" applyProtection="0">
      <alignment horizontal="left" vertical="center"/>
    </xf>
    <xf numFmtId="0" fontId="8" fillId="0" borderId="13">
      <alignment horizontal="left" vertical="center"/>
    </xf>
    <xf numFmtId="0" fontId="9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80">
    <xf numFmtId="0" fontId="0" fillId="0" borderId="0" xfId="0"/>
    <xf numFmtId="0" fontId="10" fillId="4" borderId="0" xfId="0" applyFont="1" applyFill="1"/>
    <xf numFmtId="0" fontId="6" fillId="4" borderId="0" xfId="0" applyFont="1" applyFill="1"/>
    <xf numFmtId="0" fontId="6" fillId="4" borderId="0" xfId="0" applyFont="1" applyFill="1" applyBorder="1" applyAlignment="1">
      <alignment vertical="top" wrapText="1"/>
    </xf>
    <xf numFmtId="177" fontId="6" fillId="4" borderId="0" xfId="0" applyNumberFormat="1" applyFont="1" applyFill="1" applyBorder="1"/>
    <xf numFmtId="177" fontId="11" fillId="4" borderId="3" xfId="0" applyNumberFormat="1" applyFont="1" applyFill="1" applyBorder="1"/>
    <xf numFmtId="177" fontId="11" fillId="4" borderId="4" xfId="0" applyNumberFormat="1" applyFont="1" applyFill="1" applyBorder="1"/>
    <xf numFmtId="0" fontId="5" fillId="4" borderId="0" xfId="0" applyFont="1" applyFill="1"/>
    <xf numFmtId="176" fontId="6" fillId="4" borderId="0" xfId="0" applyNumberFormat="1" applyFont="1" applyFill="1"/>
    <xf numFmtId="177" fontId="6" fillId="4" borderId="0" xfId="0" applyNumberFormat="1" applyFont="1" applyFill="1"/>
    <xf numFmtId="178" fontId="6" fillId="4" borderId="0" xfId="0" applyNumberFormat="1" applyFont="1" applyFill="1"/>
    <xf numFmtId="177" fontId="11" fillId="4" borderId="7" xfId="0" applyNumberFormat="1" applyFont="1" applyFill="1" applyBorder="1"/>
    <xf numFmtId="177" fontId="11" fillId="4" borderId="8" xfId="0" applyNumberFormat="1" applyFont="1" applyFill="1" applyBorder="1"/>
    <xf numFmtId="177" fontId="11" fillId="4" borderId="9" xfId="0" applyNumberFormat="1" applyFont="1" applyFill="1" applyBorder="1"/>
    <xf numFmtId="177" fontId="11" fillId="4" borderId="10" xfId="0" applyNumberFormat="1" applyFont="1" applyFill="1" applyBorder="1"/>
    <xf numFmtId="0" fontId="5" fillId="4" borderId="0" xfId="0" applyFont="1" applyFill="1" applyAlignment="1">
      <alignment horizontal="right"/>
    </xf>
    <xf numFmtId="177" fontId="11" fillId="4" borderId="20" xfId="0" applyNumberFormat="1" applyFont="1" applyFill="1" applyBorder="1"/>
    <xf numFmtId="177" fontId="11" fillId="4" borderId="17" xfId="0" applyNumberFormat="1" applyFont="1" applyFill="1" applyBorder="1"/>
    <xf numFmtId="177" fontId="11" fillId="4" borderId="19" xfId="0" applyNumberFormat="1" applyFont="1" applyFill="1" applyBorder="1"/>
    <xf numFmtId="176" fontId="11" fillId="4" borderId="9" xfId="0" applyNumberFormat="1" applyFont="1" applyFill="1" applyBorder="1"/>
    <xf numFmtId="176" fontId="11" fillId="4" borderId="3" xfId="0" applyNumberFormat="1" applyFont="1" applyFill="1" applyBorder="1"/>
    <xf numFmtId="176" fontId="11" fillId="4" borderId="7" xfId="0" applyNumberFormat="1" applyFont="1" applyFill="1" applyBorder="1"/>
    <xf numFmtId="177" fontId="11" fillId="4" borderId="5" xfId="0" applyNumberFormat="1" applyFont="1" applyFill="1" applyBorder="1"/>
    <xf numFmtId="177" fontId="11" fillId="4" borderId="18" xfId="0" applyNumberFormat="1" applyFont="1" applyFill="1" applyBorder="1"/>
    <xf numFmtId="177" fontId="11" fillId="4" borderId="6" xfId="0" applyNumberFormat="1" applyFont="1" applyFill="1" applyBorder="1"/>
    <xf numFmtId="176" fontId="11" fillId="4" borderId="5" xfId="0" applyNumberFormat="1" applyFont="1" applyFill="1" applyBorder="1"/>
    <xf numFmtId="177" fontId="11" fillId="4" borderId="17" xfId="0" applyNumberFormat="1" applyFont="1" applyFill="1" applyBorder="1" applyAlignment="1">
      <alignment horizontal="right"/>
    </xf>
    <xf numFmtId="38" fontId="11" fillId="4" borderId="17" xfId="6" applyFont="1" applyFill="1" applyBorder="1" applyAlignment="1"/>
    <xf numFmtId="38" fontId="11" fillId="4" borderId="4" xfId="6" applyFont="1" applyFill="1" applyBorder="1" applyAlignment="1"/>
    <xf numFmtId="38" fontId="11" fillId="4" borderId="19" xfId="6" applyFont="1" applyFill="1" applyBorder="1" applyAlignment="1"/>
    <xf numFmtId="38" fontId="11" fillId="4" borderId="8" xfId="6" applyFont="1" applyFill="1" applyBorder="1" applyAlignment="1"/>
    <xf numFmtId="38" fontId="11" fillId="4" borderId="20" xfId="6" applyFont="1" applyFill="1" applyBorder="1" applyAlignment="1"/>
    <xf numFmtId="38" fontId="11" fillId="4" borderId="10" xfId="6" applyFont="1" applyFill="1" applyBorder="1" applyAlignment="1"/>
    <xf numFmtId="38" fontId="11" fillId="4" borderId="18" xfId="6" applyFont="1" applyFill="1" applyBorder="1" applyAlignment="1"/>
    <xf numFmtId="38" fontId="11" fillId="4" borderId="6" xfId="6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13" fillId="5" borderId="25" xfId="0" applyFont="1" applyFill="1" applyBorder="1" applyAlignment="1">
      <alignment horizontal="center" vertical="center" wrapText="1"/>
    </xf>
    <xf numFmtId="38" fontId="6" fillId="4" borderId="0" xfId="0" applyNumberFormat="1" applyFont="1" applyFill="1"/>
    <xf numFmtId="0" fontId="5" fillId="4" borderId="0" xfId="0" applyFont="1" applyFill="1" applyAlignment="1">
      <alignment horizontal="right" vertical="center"/>
    </xf>
    <xf numFmtId="0" fontId="6" fillId="4" borderId="0" xfId="0" applyFont="1" applyFill="1" applyBorder="1"/>
    <xf numFmtId="0" fontId="4" fillId="6" borderId="2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6" fillId="4" borderId="15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8" fontId="11" fillId="0" borderId="4" xfId="6" applyFont="1" applyFill="1" applyBorder="1" applyAlignment="1"/>
    <xf numFmtId="38" fontId="11" fillId="0" borderId="8" xfId="6" applyFont="1" applyFill="1" applyBorder="1" applyAlignment="1"/>
    <xf numFmtId="38" fontId="11" fillId="0" borderId="10" xfId="6" applyFont="1" applyFill="1" applyBorder="1" applyAlignment="1"/>
    <xf numFmtId="38" fontId="11" fillId="0" borderId="6" xfId="6" applyFont="1" applyFill="1" applyBorder="1" applyAlignment="1"/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top" wrapText="1"/>
    </xf>
    <xf numFmtId="0" fontId="4" fillId="6" borderId="22" xfId="0" applyFont="1" applyFill="1" applyBorder="1" applyAlignment="1">
      <alignment horizontal="center" vertical="top" wrapText="1"/>
    </xf>
    <xf numFmtId="0" fontId="4" fillId="6" borderId="24" xfId="0" applyFont="1" applyFill="1" applyBorder="1" applyAlignment="1">
      <alignment horizontal="center" vertical="top" wrapText="1"/>
    </xf>
    <xf numFmtId="0" fontId="4" fillId="6" borderId="27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horizontal="center" vertical="top" wrapText="1"/>
    </xf>
    <xf numFmtId="0" fontId="4" fillId="6" borderId="23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6" builtinId="6"/>
    <cellStyle name="桁区切り 2" xfId="5"/>
    <cellStyle name="標準" xfId="0" builtinId="0"/>
    <cellStyle name="標準 2" xfId="7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9"/>
  <sheetViews>
    <sheetView showGridLines="0" tabSelected="1" topLeftCell="A7" zoomScaleNormal="100" workbookViewId="0">
      <selection activeCell="F43" sqref="F43"/>
    </sheetView>
  </sheetViews>
  <sheetFormatPr defaultColWidth="13.375" defaultRowHeight="12" customHeight="1"/>
  <cols>
    <col min="1" max="1" width="5.625" style="2" customWidth="1"/>
    <col min="2" max="2" width="7.625" style="2" customWidth="1"/>
    <col min="3" max="3" width="9.5" style="2" customWidth="1"/>
    <col min="4" max="4" width="12.625" style="2" customWidth="1"/>
    <col min="5" max="5" width="6.625" style="2" customWidth="1"/>
    <col min="6" max="6" width="12.625" style="2" customWidth="1"/>
    <col min="7" max="8" width="7.625" style="2" customWidth="1"/>
    <col min="9" max="11" width="12.625" style="2" customWidth="1"/>
    <col min="12" max="12" width="13.375" style="2"/>
    <col min="13" max="13" width="3.625" style="2" customWidth="1"/>
    <col min="14" max="14" width="13.375" style="2"/>
    <col min="15" max="15" width="6.375" style="2" customWidth="1"/>
    <col min="16" max="16384" width="13.375" style="2"/>
  </cols>
  <sheetData>
    <row r="2" spans="2:15" ht="15" customHeight="1">
      <c r="B2" s="1" t="s">
        <v>17</v>
      </c>
      <c r="C2" s="1"/>
      <c r="I2" s="1" t="s">
        <v>14</v>
      </c>
    </row>
    <row r="3" spans="2:15" ht="12" customHeight="1">
      <c r="B3" s="1"/>
      <c r="C3" s="1"/>
      <c r="I3" s="1"/>
      <c r="K3" s="7"/>
    </row>
    <row r="4" spans="2:15" ht="12" customHeight="1">
      <c r="F4" s="15" t="s">
        <v>3</v>
      </c>
      <c r="K4" s="15" t="s">
        <v>13</v>
      </c>
    </row>
    <row r="5" spans="2:15" ht="12" customHeight="1">
      <c r="B5" s="62" t="s">
        <v>0</v>
      </c>
      <c r="C5" s="63"/>
      <c r="D5" s="68" t="s">
        <v>4</v>
      </c>
      <c r="E5" s="47"/>
      <c r="F5" s="71" t="s">
        <v>5</v>
      </c>
      <c r="G5" s="3"/>
      <c r="I5" s="74" t="s">
        <v>5</v>
      </c>
      <c r="J5" s="77" t="s">
        <v>12</v>
      </c>
      <c r="K5" s="59" t="s">
        <v>6</v>
      </c>
    </row>
    <row r="6" spans="2:15" ht="12" customHeight="1">
      <c r="B6" s="64"/>
      <c r="C6" s="65"/>
      <c r="D6" s="69"/>
      <c r="E6" s="48"/>
      <c r="F6" s="72"/>
      <c r="G6" s="3"/>
      <c r="I6" s="75"/>
      <c r="J6" s="78"/>
      <c r="K6" s="60"/>
    </row>
    <row r="7" spans="2:15" ht="12" customHeight="1">
      <c r="B7" s="66"/>
      <c r="C7" s="67"/>
      <c r="D7" s="70"/>
      <c r="E7" s="43" t="s">
        <v>11</v>
      </c>
      <c r="F7" s="73"/>
      <c r="G7" s="3"/>
      <c r="I7" s="76"/>
      <c r="J7" s="79"/>
      <c r="K7" s="61"/>
    </row>
    <row r="8" spans="2:15" ht="12" customHeight="1">
      <c r="B8" s="35">
        <v>1994</v>
      </c>
      <c r="C8" s="36" t="s">
        <v>8</v>
      </c>
      <c r="D8" s="5">
        <f>K8/1000</f>
        <v>84.6691</v>
      </c>
      <c r="E8" s="26" t="s">
        <v>9</v>
      </c>
      <c r="F8" s="6">
        <f>I8</f>
        <v>18.961897311735608</v>
      </c>
      <c r="G8" s="4"/>
      <c r="I8" s="5">
        <f>K8/J8*100</f>
        <v>18.961897311735608</v>
      </c>
      <c r="J8" s="27">
        <v>446522.3</v>
      </c>
      <c r="K8" s="55">
        <v>84669.1</v>
      </c>
      <c r="M8" s="44"/>
      <c r="O8" s="44"/>
    </row>
    <row r="9" spans="2:15" ht="12" customHeight="1">
      <c r="B9" s="37">
        <v>1995</v>
      </c>
      <c r="C9" s="38">
        <v>7</v>
      </c>
      <c r="D9" s="11">
        <f>K9/1000</f>
        <v>88.861100000000008</v>
      </c>
      <c r="E9" s="18">
        <f t="shared" ref="E9:E34" si="0">D9/D8*100</f>
        <v>104.95103880872716</v>
      </c>
      <c r="F9" s="12">
        <f t="shared" ref="F9:F30" si="1">I9</f>
        <v>19.390543092144529</v>
      </c>
      <c r="G9" s="4"/>
      <c r="I9" s="11">
        <f t="shared" ref="I9:I30" si="2">K9/J9*100</f>
        <v>19.390543092144529</v>
      </c>
      <c r="J9" s="29">
        <v>458270.3</v>
      </c>
      <c r="K9" s="56">
        <v>88861.1</v>
      </c>
      <c r="M9" s="44"/>
      <c r="O9" s="44"/>
    </row>
    <row r="10" spans="2:15" ht="12" customHeight="1">
      <c r="B10" s="39">
        <v>1996</v>
      </c>
      <c r="C10" s="40">
        <v>8</v>
      </c>
      <c r="D10" s="13">
        <f t="shared" ref="D10:D34" si="3">K10/1000</f>
        <v>92.443100000000001</v>
      </c>
      <c r="E10" s="16">
        <f t="shared" si="0"/>
        <v>104.03101019456207</v>
      </c>
      <c r="F10" s="14">
        <f t="shared" si="1"/>
        <v>19.559217225921483</v>
      </c>
      <c r="G10" s="4"/>
      <c r="I10" s="19">
        <f t="shared" si="2"/>
        <v>19.559217225921483</v>
      </c>
      <c r="J10" s="31">
        <v>472631.9</v>
      </c>
      <c r="K10" s="57">
        <v>92443.1</v>
      </c>
      <c r="M10" s="44"/>
      <c r="O10" s="44"/>
    </row>
    <row r="11" spans="2:15" ht="12" customHeight="1">
      <c r="B11" s="35">
        <v>1997</v>
      </c>
      <c r="C11" s="36">
        <v>9</v>
      </c>
      <c r="D11" s="5">
        <f t="shared" si="3"/>
        <v>94.626000000000005</v>
      </c>
      <c r="E11" s="17">
        <f t="shared" si="0"/>
        <v>102.36134443782177</v>
      </c>
      <c r="F11" s="6">
        <f t="shared" si="1"/>
        <v>19.826534065135107</v>
      </c>
      <c r="G11" s="4"/>
      <c r="I11" s="20">
        <f t="shared" si="2"/>
        <v>19.826534065135107</v>
      </c>
      <c r="J11" s="27">
        <v>477269.5</v>
      </c>
      <c r="K11" s="55">
        <v>94626</v>
      </c>
      <c r="M11" s="44"/>
      <c r="O11" s="44"/>
    </row>
    <row r="12" spans="2:15" ht="12" customHeight="1">
      <c r="B12" s="35">
        <v>1998</v>
      </c>
      <c r="C12" s="36">
        <v>10</v>
      </c>
      <c r="D12" s="5">
        <f t="shared" si="3"/>
        <v>90.7804</v>
      </c>
      <c r="E12" s="17">
        <f t="shared" si="0"/>
        <v>95.936000676346879</v>
      </c>
      <c r="F12" s="6">
        <f t="shared" si="1"/>
        <v>19.265519625574004</v>
      </c>
      <c r="G12" s="4"/>
      <c r="I12" s="20">
        <f t="shared" si="2"/>
        <v>19.265519625574004</v>
      </c>
      <c r="J12" s="27">
        <v>471206.6</v>
      </c>
      <c r="K12" s="55">
        <v>90780.4</v>
      </c>
      <c r="M12" s="44"/>
      <c r="O12" s="44"/>
    </row>
    <row r="13" spans="2:15" ht="12" customHeight="1">
      <c r="B13" s="35">
        <v>1999</v>
      </c>
      <c r="C13" s="36">
        <v>11</v>
      </c>
      <c r="D13" s="5">
        <f>K13/1000</f>
        <v>89.954300000000003</v>
      </c>
      <c r="E13" s="17">
        <f t="shared" si="0"/>
        <v>99.090001806557368</v>
      </c>
      <c r="F13" s="6">
        <f t="shared" si="1"/>
        <v>19.154165240908277</v>
      </c>
      <c r="G13" s="4"/>
      <c r="I13" s="20">
        <f t="shared" si="2"/>
        <v>19.154165240908277</v>
      </c>
      <c r="J13" s="27">
        <v>469633.1</v>
      </c>
      <c r="K13" s="55">
        <v>89954.3</v>
      </c>
      <c r="M13" s="44"/>
      <c r="O13" s="44"/>
    </row>
    <row r="14" spans="2:15" ht="12" customHeight="1">
      <c r="B14" s="37">
        <v>2000</v>
      </c>
      <c r="C14" s="38">
        <v>12</v>
      </c>
      <c r="D14" s="11">
        <f t="shared" si="3"/>
        <v>94.615499999999997</v>
      </c>
      <c r="E14" s="18">
        <f t="shared" si="0"/>
        <v>105.18174228469344</v>
      </c>
      <c r="F14" s="12">
        <f t="shared" si="1"/>
        <v>19.604684296112364</v>
      </c>
      <c r="G14" s="4"/>
      <c r="I14" s="21">
        <f t="shared" si="2"/>
        <v>19.604684296112364</v>
      </c>
      <c r="J14" s="29">
        <v>482616.8</v>
      </c>
      <c r="K14" s="56">
        <v>94615.5</v>
      </c>
      <c r="M14" s="44"/>
      <c r="O14" s="44"/>
    </row>
    <row r="15" spans="2:15" ht="12" customHeight="1">
      <c r="B15" s="39">
        <v>2001</v>
      </c>
      <c r="C15" s="40">
        <v>13</v>
      </c>
      <c r="D15" s="13">
        <f t="shared" si="3"/>
        <v>89.721299999999999</v>
      </c>
      <c r="E15" s="16">
        <f t="shared" si="0"/>
        <v>94.827274600884635</v>
      </c>
      <c r="F15" s="14">
        <f t="shared" si="1"/>
        <v>18.519084990470201</v>
      </c>
      <c r="G15" s="4"/>
      <c r="I15" s="19">
        <f t="shared" si="2"/>
        <v>18.519084990470201</v>
      </c>
      <c r="J15" s="31">
        <v>484480.2</v>
      </c>
      <c r="K15" s="57">
        <v>89721.3</v>
      </c>
      <c r="M15" s="44"/>
      <c r="O15" s="44"/>
    </row>
    <row r="16" spans="2:15" ht="12" customHeight="1">
      <c r="B16" s="35">
        <v>2002</v>
      </c>
      <c r="C16" s="36">
        <v>14</v>
      </c>
      <c r="D16" s="5">
        <f t="shared" si="3"/>
        <v>88.50569999999999</v>
      </c>
      <c r="E16" s="17">
        <f t="shared" si="0"/>
        <v>98.64513777664834</v>
      </c>
      <c r="F16" s="6">
        <f t="shared" si="1"/>
        <v>18.260514335643773</v>
      </c>
      <c r="G16" s="4"/>
      <c r="I16" s="20">
        <f t="shared" si="2"/>
        <v>18.260514335643773</v>
      </c>
      <c r="J16" s="27">
        <v>484683.5</v>
      </c>
      <c r="K16" s="55">
        <v>88505.7</v>
      </c>
      <c r="M16" s="44"/>
      <c r="O16" s="44"/>
    </row>
    <row r="17" spans="2:15" ht="12" customHeight="1">
      <c r="B17" s="35">
        <v>2003</v>
      </c>
      <c r="C17" s="36">
        <v>15</v>
      </c>
      <c r="D17" s="5">
        <f t="shared" si="3"/>
        <v>92.356200000000001</v>
      </c>
      <c r="E17" s="17">
        <f t="shared" si="0"/>
        <v>104.35056725160076</v>
      </c>
      <c r="F17" s="6">
        <f t="shared" si="1"/>
        <v>18.766855507961409</v>
      </c>
      <c r="G17" s="4"/>
      <c r="I17" s="20">
        <f t="shared" si="2"/>
        <v>18.766855507961409</v>
      </c>
      <c r="J17" s="27">
        <v>492124</v>
      </c>
      <c r="K17" s="55">
        <v>92356.2</v>
      </c>
      <c r="M17" s="44"/>
      <c r="O17" s="44"/>
    </row>
    <row r="18" spans="2:15" ht="12" customHeight="1">
      <c r="B18" s="35">
        <v>2004</v>
      </c>
      <c r="C18" s="36">
        <v>16</v>
      </c>
      <c r="D18" s="5">
        <f t="shared" si="3"/>
        <v>97.343899999999991</v>
      </c>
      <c r="E18" s="17">
        <f t="shared" si="0"/>
        <v>105.40050370197127</v>
      </c>
      <c r="F18" s="6">
        <f t="shared" si="1"/>
        <v>19.357189672973242</v>
      </c>
      <c r="G18" s="4"/>
      <c r="I18" s="20">
        <f t="shared" si="2"/>
        <v>19.357189672973242</v>
      </c>
      <c r="J18" s="27">
        <v>502882.4</v>
      </c>
      <c r="K18" s="55">
        <v>97343.9</v>
      </c>
      <c r="M18" s="44"/>
      <c r="O18" s="44"/>
    </row>
    <row r="19" spans="2:15" ht="12" customHeight="1">
      <c r="B19" s="37">
        <v>2005</v>
      </c>
      <c r="C19" s="38">
        <v>17</v>
      </c>
      <c r="D19" s="11">
        <f t="shared" si="3"/>
        <v>102.124</v>
      </c>
      <c r="E19" s="18">
        <f t="shared" si="0"/>
        <v>104.91052854878427</v>
      </c>
      <c r="F19" s="12">
        <f t="shared" si="1"/>
        <v>19.947889839299986</v>
      </c>
      <c r="G19" s="4"/>
      <c r="I19" s="21">
        <f t="shared" si="2"/>
        <v>19.947889839299986</v>
      </c>
      <c r="J19" s="29">
        <v>511953.9</v>
      </c>
      <c r="K19" s="56">
        <v>102124</v>
      </c>
      <c r="M19" s="44"/>
      <c r="O19" s="44"/>
    </row>
    <row r="20" spans="2:15" ht="12" customHeight="1">
      <c r="B20" s="39">
        <v>2006</v>
      </c>
      <c r="C20" s="40">
        <v>18</v>
      </c>
      <c r="D20" s="13">
        <f t="shared" si="3"/>
        <v>106.0351</v>
      </c>
      <c r="E20" s="16">
        <f t="shared" si="0"/>
        <v>103.82975598292272</v>
      </c>
      <c r="F20" s="14">
        <f t="shared" si="1"/>
        <v>20.431454255339855</v>
      </c>
      <c r="G20" s="4"/>
      <c r="I20" s="19">
        <f t="shared" si="2"/>
        <v>20.431454255339855</v>
      </c>
      <c r="J20" s="31">
        <v>518979.7</v>
      </c>
      <c r="K20" s="57">
        <v>106035.1</v>
      </c>
      <c r="M20" s="44"/>
      <c r="O20" s="44"/>
    </row>
    <row r="21" spans="2:15" ht="12" customHeight="1">
      <c r="B21" s="35">
        <v>2007</v>
      </c>
      <c r="C21" s="36">
        <v>19</v>
      </c>
      <c r="D21" s="5">
        <f t="shared" si="3"/>
        <v>111.5167</v>
      </c>
      <c r="E21" s="17">
        <f t="shared" si="0"/>
        <v>105.16960893138216</v>
      </c>
      <c r="F21" s="6">
        <f t="shared" si="1"/>
        <v>21.17347268138677</v>
      </c>
      <c r="G21" s="4"/>
      <c r="I21" s="20">
        <f t="shared" si="2"/>
        <v>21.17347268138677</v>
      </c>
      <c r="J21" s="27">
        <v>526681.19999999995</v>
      </c>
      <c r="K21" s="55">
        <v>111516.7</v>
      </c>
      <c r="M21" s="44"/>
      <c r="O21" s="44"/>
    </row>
    <row r="22" spans="2:15" ht="12" customHeight="1">
      <c r="B22" s="35">
        <v>2008</v>
      </c>
      <c r="C22" s="36">
        <v>20</v>
      </c>
      <c r="D22" s="5">
        <f>K22/1000</f>
        <v>111.23910000000001</v>
      </c>
      <c r="E22" s="17">
        <f t="shared" si="0"/>
        <v>99.751068674019237</v>
      </c>
      <c r="F22" s="6">
        <f t="shared" si="1"/>
        <v>21.382549476378955</v>
      </c>
      <c r="G22" s="4"/>
      <c r="I22" s="20">
        <f t="shared" si="2"/>
        <v>21.382549476378955</v>
      </c>
      <c r="J22" s="27">
        <v>520233.1</v>
      </c>
      <c r="K22" s="55">
        <v>111239.1</v>
      </c>
      <c r="M22" s="44"/>
      <c r="O22" s="44"/>
    </row>
    <row r="23" spans="2:15" ht="12" customHeight="1">
      <c r="B23" s="35">
        <v>2009</v>
      </c>
      <c r="C23" s="36">
        <v>21</v>
      </c>
      <c r="D23" s="5">
        <f t="shared" si="3"/>
        <v>91.306699999999992</v>
      </c>
      <c r="E23" s="17">
        <f t="shared" si="0"/>
        <v>82.081480342793128</v>
      </c>
      <c r="F23" s="6">
        <f>I23</f>
        <v>18.610662128145286</v>
      </c>
      <c r="G23" s="4"/>
      <c r="I23" s="20">
        <f t="shared" si="2"/>
        <v>18.610662128145286</v>
      </c>
      <c r="J23" s="27">
        <v>490615</v>
      </c>
      <c r="K23" s="55">
        <v>91306.7</v>
      </c>
      <c r="M23" s="44"/>
      <c r="O23" s="44"/>
    </row>
    <row r="24" spans="2:15" ht="12" customHeight="1">
      <c r="B24" s="37">
        <v>2010</v>
      </c>
      <c r="C24" s="38">
        <v>22</v>
      </c>
      <c r="D24" s="11">
        <f t="shared" si="3"/>
        <v>106.253</v>
      </c>
      <c r="E24" s="18">
        <f t="shared" si="0"/>
        <v>116.3693354375966</v>
      </c>
      <c r="F24" s="12">
        <f t="shared" si="1"/>
        <v>20.804550438596493</v>
      </c>
      <c r="G24" s="4"/>
      <c r="I24" s="21">
        <f t="shared" si="2"/>
        <v>20.804550438596493</v>
      </c>
      <c r="J24" s="29">
        <v>510720</v>
      </c>
      <c r="K24" s="56">
        <v>106253</v>
      </c>
      <c r="M24" s="44"/>
      <c r="O24" s="44"/>
    </row>
    <row r="25" spans="2:15" ht="12" customHeight="1">
      <c r="B25" s="39">
        <v>2011</v>
      </c>
      <c r="C25" s="40">
        <v>23</v>
      </c>
      <c r="D25" s="13">
        <f t="shared" si="3"/>
        <v>103.0877</v>
      </c>
      <c r="E25" s="16">
        <f t="shared" si="0"/>
        <v>97.020978231202875</v>
      </c>
      <c r="F25" s="14">
        <f t="shared" si="1"/>
        <v>20.179973596512109</v>
      </c>
      <c r="G25" s="4"/>
      <c r="I25" s="19">
        <f t="shared" si="2"/>
        <v>20.179973596512109</v>
      </c>
      <c r="J25" s="31">
        <v>510841.59999999998</v>
      </c>
      <c r="K25" s="57">
        <v>103087.7</v>
      </c>
      <c r="M25" s="44"/>
      <c r="O25" s="44"/>
    </row>
    <row r="26" spans="2:15" ht="12" customHeight="1">
      <c r="B26" s="35">
        <v>2012</v>
      </c>
      <c r="C26" s="36">
        <v>24</v>
      </c>
      <c r="D26" s="5">
        <f t="shared" si="3"/>
        <v>105.248</v>
      </c>
      <c r="E26" s="17">
        <f>D26/D25*100</f>
        <v>102.09559433375661</v>
      </c>
      <c r="F26" s="6">
        <f t="shared" si="1"/>
        <v>20.323466915277436</v>
      </c>
      <c r="I26" s="20">
        <f t="shared" si="2"/>
        <v>20.323466915277436</v>
      </c>
      <c r="J26" s="27">
        <v>517864.4</v>
      </c>
      <c r="K26" s="55">
        <v>105248</v>
      </c>
      <c r="M26" s="44"/>
      <c r="O26" s="44"/>
    </row>
    <row r="27" spans="2:15" ht="12" customHeight="1">
      <c r="B27" s="35">
        <v>2013</v>
      </c>
      <c r="C27" s="36">
        <v>25</v>
      </c>
      <c r="D27" s="5">
        <f t="shared" si="3"/>
        <v>104.63930000000001</v>
      </c>
      <c r="E27" s="17">
        <f t="shared" si="0"/>
        <v>99.421651717847368</v>
      </c>
      <c r="F27" s="6">
        <f t="shared" si="1"/>
        <v>19.808741384966648</v>
      </c>
      <c r="G27" s="46"/>
      <c r="H27" s="46"/>
      <c r="I27" s="20">
        <f t="shared" si="2"/>
        <v>19.808741384966648</v>
      </c>
      <c r="J27" s="27">
        <v>528248.1</v>
      </c>
      <c r="K27" s="55">
        <v>104639.3</v>
      </c>
      <c r="M27" s="44"/>
      <c r="O27" s="44"/>
    </row>
    <row r="28" spans="2:15" ht="12" customHeight="1">
      <c r="B28" s="35">
        <v>2014</v>
      </c>
      <c r="C28" s="36">
        <v>26</v>
      </c>
      <c r="D28" s="5">
        <f t="shared" si="3"/>
        <v>107.0393</v>
      </c>
      <c r="E28" s="17">
        <f t="shared" si="0"/>
        <v>102.29359332487888</v>
      </c>
      <c r="F28" s="6">
        <f t="shared" si="1"/>
        <v>20.203230273032286</v>
      </c>
      <c r="G28" s="46"/>
      <c r="H28" s="46"/>
      <c r="I28" s="20">
        <f t="shared" si="2"/>
        <v>20.203230273032286</v>
      </c>
      <c r="J28" s="27">
        <v>529812.80000000005</v>
      </c>
      <c r="K28" s="55">
        <v>107039.3</v>
      </c>
      <c r="M28" s="44"/>
      <c r="O28" s="44"/>
    </row>
    <row r="29" spans="2:15" ht="12" customHeight="1">
      <c r="B29" s="35">
        <v>2015</v>
      </c>
      <c r="C29" s="36">
        <v>27</v>
      </c>
      <c r="D29" s="5">
        <f t="shared" si="3"/>
        <v>110.0947</v>
      </c>
      <c r="E29" s="17">
        <f t="shared" si="0"/>
        <v>102.85446560282065</v>
      </c>
      <c r="F29" s="6">
        <f t="shared" si="1"/>
        <v>20.460610777704183</v>
      </c>
      <c r="G29" s="46"/>
      <c r="H29" s="46"/>
      <c r="I29" s="20">
        <f t="shared" si="2"/>
        <v>20.460610777704183</v>
      </c>
      <c r="J29" s="27">
        <v>538081.19999999995</v>
      </c>
      <c r="K29" s="55">
        <v>110094.7</v>
      </c>
      <c r="M29" s="44"/>
      <c r="O29" s="44"/>
    </row>
    <row r="30" spans="2:15" ht="12" customHeight="1">
      <c r="B30" s="52">
        <v>2016</v>
      </c>
      <c r="C30" s="53">
        <v>28</v>
      </c>
      <c r="D30" s="13">
        <f t="shared" si="3"/>
        <v>110.21</v>
      </c>
      <c r="E30" s="16">
        <f t="shared" si="0"/>
        <v>100.10472802051325</v>
      </c>
      <c r="F30" s="14">
        <f t="shared" si="1"/>
        <v>20.328794877460954</v>
      </c>
      <c r="G30" s="49"/>
      <c r="H30" s="50"/>
      <c r="I30" s="19">
        <f t="shared" si="2"/>
        <v>20.328794877460954</v>
      </c>
      <c r="J30" s="31">
        <v>542137.4</v>
      </c>
      <c r="K30" s="57">
        <v>110210</v>
      </c>
      <c r="M30" s="44"/>
    </row>
    <row r="31" spans="2:15" ht="12" customHeight="1">
      <c r="B31" s="54">
        <v>2017</v>
      </c>
      <c r="C31" s="36">
        <v>29</v>
      </c>
      <c r="D31" s="5">
        <f t="shared" si="3"/>
        <v>114.7675</v>
      </c>
      <c r="E31" s="17">
        <f t="shared" si="0"/>
        <v>104.13528717902187</v>
      </c>
      <c r="F31" s="6">
        <f t="shared" ref="F31:F36" si="4">I31</f>
        <v>20.820634229527229</v>
      </c>
      <c r="G31" s="46"/>
      <c r="H31" s="46"/>
      <c r="I31" s="20">
        <f t="shared" ref="I31:I36" si="5">K31/J31*100</f>
        <v>20.820634229527229</v>
      </c>
      <c r="J31" s="27">
        <v>551220</v>
      </c>
      <c r="K31" s="55">
        <v>114767.5</v>
      </c>
      <c r="M31" s="44"/>
    </row>
    <row r="32" spans="2:15" ht="12" customHeight="1">
      <c r="B32" s="54">
        <v>2018</v>
      </c>
      <c r="C32" s="36">
        <v>30</v>
      </c>
      <c r="D32" s="5">
        <f t="shared" si="3"/>
        <v>118.6874</v>
      </c>
      <c r="E32" s="17">
        <f t="shared" si="0"/>
        <v>103.41551397390376</v>
      </c>
      <c r="F32" s="6">
        <f t="shared" si="4"/>
        <v>21.394118065888982</v>
      </c>
      <c r="G32" s="46"/>
      <c r="H32" s="46"/>
      <c r="I32" s="20">
        <f t="shared" si="5"/>
        <v>21.394118065888982</v>
      </c>
      <c r="J32" s="27">
        <v>554766.5</v>
      </c>
      <c r="K32" s="55">
        <v>118687.4</v>
      </c>
      <c r="M32" s="44"/>
    </row>
    <row r="33" spans="2:13" ht="12" customHeight="1">
      <c r="B33" s="54">
        <v>2019</v>
      </c>
      <c r="C33" s="36" t="s">
        <v>18</v>
      </c>
      <c r="D33" s="5">
        <f t="shared" si="3"/>
        <v>116.53700000000001</v>
      </c>
      <c r="E33" s="17">
        <f t="shared" si="0"/>
        <v>98.188181727799247</v>
      </c>
      <c r="F33" s="6">
        <f t="shared" si="4"/>
        <v>21.091318311912683</v>
      </c>
      <c r="G33" s="46"/>
      <c r="H33" s="46"/>
      <c r="I33" s="20">
        <f t="shared" si="5"/>
        <v>21.091318311912683</v>
      </c>
      <c r="J33" s="27">
        <v>552535.4</v>
      </c>
      <c r="K33" s="55">
        <v>116537</v>
      </c>
      <c r="M33" s="44"/>
    </row>
    <row r="34" spans="2:13" ht="12" customHeight="1">
      <c r="B34" s="54">
        <v>2020</v>
      </c>
      <c r="C34" s="36">
        <v>2</v>
      </c>
      <c r="D34" s="5">
        <f t="shared" si="3"/>
        <v>109.8417</v>
      </c>
      <c r="E34" s="17">
        <f t="shared" si="0"/>
        <v>94.254786033620221</v>
      </c>
      <c r="F34" s="6">
        <f t="shared" si="4"/>
        <v>20.744360497562329</v>
      </c>
      <c r="G34" s="46"/>
      <c r="H34" s="46"/>
      <c r="I34" s="20">
        <f t="shared" si="5"/>
        <v>20.744360497562329</v>
      </c>
      <c r="J34" s="27">
        <v>529501.5</v>
      </c>
      <c r="K34" s="55">
        <v>109841.7</v>
      </c>
      <c r="M34" s="44"/>
    </row>
    <row r="35" spans="2:13" ht="12" customHeight="1">
      <c r="B35" s="52">
        <v>2021</v>
      </c>
      <c r="C35" s="40">
        <v>3</v>
      </c>
      <c r="D35" s="13">
        <f t="shared" ref="D35" si="6">K35/1000</f>
        <v>119.7679</v>
      </c>
      <c r="E35" s="16">
        <f t="shared" ref="E35" si="7">D35/D34*100</f>
        <v>109.0368229916325</v>
      </c>
      <c r="F35" s="14">
        <f t="shared" si="4"/>
        <v>22.025069334118452</v>
      </c>
      <c r="G35" s="46"/>
      <c r="H35" s="46"/>
      <c r="I35" s="19">
        <f t="shared" si="5"/>
        <v>22.025069334118452</v>
      </c>
      <c r="J35" s="31">
        <v>543779.9</v>
      </c>
      <c r="K35" s="57">
        <v>119767.9</v>
      </c>
      <c r="M35" s="44"/>
    </row>
    <row r="36" spans="2:13" ht="12" customHeight="1">
      <c r="B36" s="54">
        <v>2022</v>
      </c>
      <c r="C36" s="36">
        <v>4</v>
      </c>
      <c r="D36" s="5">
        <f t="shared" ref="D36" si="8">K36/1000</f>
        <v>120.6066</v>
      </c>
      <c r="E36" s="17">
        <f t="shared" ref="E36" si="9">D36/D35*100</f>
        <v>100.70027110770081</v>
      </c>
      <c r="F36" s="6">
        <f t="shared" si="4"/>
        <v>21.972325493990461</v>
      </c>
      <c r="G36" s="46"/>
      <c r="H36" s="46"/>
      <c r="I36" s="20">
        <f t="shared" si="5"/>
        <v>21.972325493990461</v>
      </c>
      <c r="J36" s="27">
        <v>548902.30000000005</v>
      </c>
      <c r="K36" s="55">
        <v>120606.6</v>
      </c>
      <c r="M36" s="44"/>
    </row>
    <row r="37" spans="2:13" ht="12" customHeight="1">
      <c r="B37" s="51">
        <v>2023</v>
      </c>
      <c r="C37" s="42">
        <v>5</v>
      </c>
      <c r="D37" s="22">
        <f t="shared" ref="D37" si="10">K37/1000</f>
        <v>121.8004</v>
      </c>
      <c r="E37" s="23">
        <f t="shared" ref="E37" si="11">D37/D36*100</f>
        <v>100.98982974397752</v>
      </c>
      <c r="F37" s="24">
        <f t="shared" ref="F37" si="12">I37</f>
        <v>21.867264345991408</v>
      </c>
      <c r="G37" s="46"/>
      <c r="H37" s="46"/>
      <c r="I37" s="25">
        <f t="shared" ref="I37" si="13">K37/J37*100</f>
        <v>21.867264345991408</v>
      </c>
      <c r="J37" s="33">
        <v>556998.80000000005</v>
      </c>
      <c r="K37" s="58">
        <v>121800.4</v>
      </c>
      <c r="M37" s="44"/>
    </row>
    <row r="38" spans="2:13" ht="12" customHeight="1">
      <c r="B38" s="7" t="s">
        <v>2</v>
      </c>
      <c r="C38" s="7"/>
    </row>
    <row r="39" spans="2:13" ht="12" customHeight="1">
      <c r="B39" s="7" t="s">
        <v>20</v>
      </c>
      <c r="C39" s="7"/>
      <c r="G39" s="8"/>
    </row>
    <row r="40" spans="2:13" ht="12" customHeight="1">
      <c r="B40" s="7" t="s">
        <v>7</v>
      </c>
      <c r="G40" s="8"/>
    </row>
    <row r="41" spans="2:13" ht="12" customHeight="1">
      <c r="G41" s="8"/>
    </row>
    <row r="42" spans="2:13" ht="12" customHeight="1">
      <c r="D42" s="9"/>
      <c r="E42" s="9"/>
      <c r="F42" s="45" t="s">
        <v>21</v>
      </c>
      <c r="G42" s="8"/>
    </row>
    <row r="43" spans="2:13" ht="12" customHeight="1">
      <c r="D43" s="9"/>
      <c r="E43" s="9"/>
      <c r="F43" s="8"/>
      <c r="G43" s="8"/>
    </row>
    <row r="44" spans="2:13" ht="12" customHeight="1">
      <c r="D44" s="9"/>
      <c r="E44" s="9"/>
      <c r="F44" s="8"/>
      <c r="G44" s="8"/>
    </row>
    <row r="45" spans="2:13" ht="12" customHeight="1">
      <c r="D45" s="9"/>
      <c r="E45" s="9"/>
      <c r="F45" s="9"/>
      <c r="G45" s="9"/>
    </row>
    <row r="46" spans="2:13" ht="12" customHeight="1">
      <c r="D46" s="9"/>
      <c r="E46" s="9"/>
      <c r="F46" s="9"/>
      <c r="G46" s="9"/>
    </row>
    <row r="47" spans="2:13" ht="12" customHeight="1">
      <c r="D47" s="9"/>
      <c r="E47" s="9"/>
      <c r="F47" s="9"/>
      <c r="G47" s="9"/>
    </row>
    <row r="48" spans="2:13" ht="12" customHeight="1">
      <c r="D48" s="9"/>
      <c r="E48" s="9"/>
      <c r="F48" s="9"/>
      <c r="G48" s="9"/>
    </row>
    <row r="49" spans="4:7" ht="12" customHeight="1">
      <c r="D49" s="9"/>
      <c r="E49" s="9"/>
      <c r="F49" s="9"/>
      <c r="G49" s="9"/>
    </row>
    <row r="50" spans="4:7" ht="12" customHeight="1">
      <c r="D50" s="9"/>
      <c r="E50" s="9"/>
      <c r="F50" s="9"/>
      <c r="G50" s="9"/>
    </row>
    <row r="51" spans="4:7" ht="12" customHeight="1">
      <c r="D51" s="9"/>
      <c r="E51" s="9"/>
      <c r="F51" s="9"/>
      <c r="G51" s="9"/>
    </row>
    <row r="52" spans="4:7" ht="12" customHeight="1">
      <c r="D52" s="8"/>
      <c r="E52" s="8"/>
      <c r="F52" s="9"/>
      <c r="G52" s="9"/>
    </row>
    <row r="53" spans="4:7" ht="12" customHeight="1">
      <c r="D53" s="8"/>
      <c r="E53" s="8"/>
    </row>
    <row r="54" spans="4:7" ht="12" customHeight="1">
      <c r="D54" s="8"/>
      <c r="E54" s="8"/>
    </row>
    <row r="55" spans="4:7" ht="12" customHeight="1">
      <c r="D55" s="8"/>
      <c r="E55" s="8"/>
    </row>
    <row r="63" spans="4:7" ht="12" customHeight="1">
      <c r="D63" s="9"/>
      <c r="E63" s="9"/>
      <c r="F63" s="9"/>
      <c r="G63" s="9"/>
    </row>
    <row r="64" spans="4:7" ht="12" customHeight="1">
      <c r="D64" s="9"/>
      <c r="E64" s="9"/>
      <c r="F64" s="9"/>
      <c r="G64" s="9"/>
    </row>
    <row r="65" spans="4:7" ht="12" customHeight="1">
      <c r="D65" s="9"/>
      <c r="E65" s="9"/>
      <c r="F65" s="9"/>
      <c r="G65" s="9"/>
    </row>
    <row r="66" spans="4:7" ht="12" customHeight="1">
      <c r="D66" s="9"/>
      <c r="E66" s="9"/>
      <c r="F66" s="9"/>
      <c r="G66" s="9"/>
    </row>
    <row r="67" spans="4:7" ht="12" customHeight="1">
      <c r="D67" s="9"/>
      <c r="E67" s="9"/>
      <c r="F67" s="9"/>
      <c r="G67" s="9"/>
    </row>
    <row r="68" spans="4:7" ht="12" customHeight="1">
      <c r="D68" s="9"/>
      <c r="E68" s="9"/>
      <c r="F68" s="9"/>
      <c r="G68" s="9"/>
    </row>
    <row r="69" spans="4:7" ht="12" customHeight="1">
      <c r="D69" s="9"/>
      <c r="E69" s="9"/>
      <c r="F69" s="9"/>
      <c r="G69" s="9"/>
    </row>
    <row r="70" spans="4:7" ht="12" customHeight="1">
      <c r="D70" s="9"/>
      <c r="E70" s="9"/>
      <c r="F70" s="9"/>
      <c r="G70" s="9"/>
    </row>
    <row r="71" spans="4:7" ht="12" customHeight="1">
      <c r="D71" s="9"/>
      <c r="E71" s="9"/>
      <c r="F71" s="9"/>
      <c r="G71" s="9"/>
    </row>
    <row r="72" spans="4:7" ht="12" customHeight="1">
      <c r="D72" s="9"/>
      <c r="E72" s="9"/>
      <c r="F72" s="9"/>
      <c r="G72" s="9"/>
    </row>
    <row r="73" spans="4:7" ht="12" customHeight="1">
      <c r="D73" s="9"/>
      <c r="E73" s="9"/>
      <c r="F73" s="9"/>
      <c r="G73" s="9"/>
    </row>
    <row r="84" spans="4:7" ht="12" customHeight="1">
      <c r="D84" s="8"/>
      <c r="E84" s="8"/>
      <c r="F84" s="8"/>
      <c r="G84" s="8"/>
    </row>
    <row r="85" spans="4:7" ht="12" customHeight="1">
      <c r="D85" s="8"/>
      <c r="E85" s="8"/>
      <c r="F85" s="8"/>
      <c r="G85" s="8"/>
    </row>
    <row r="86" spans="4:7" ht="12" customHeight="1">
      <c r="D86" s="8"/>
      <c r="E86" s="8"/>
      <c r="F86" s="8"/>
      <c r="G86" s="8"/>
    </row>
    <row r="87" spans="4:7" ht="12" customHeight="1">
      <c r="D87" s="8"/>
      <c r="E87" s="8"/>
      <c r="F87" s="8"/>
      <c r="G87" s="8"/>
    </row>
    <row r="98" spans="4:7" ht="12" customHeight="1">
      <c r="D98" s="10"/>
      <c r="E98" s="10"/>
      <c r="F98" s="10"/>
      <c r="G98" s="10"/>
    </row>
    <row r="99" spans="4:7" ht="12" customHeight="1">
      <c r="D99" s="10"/>
      <c r="E99" s="10"/>
      <c r="F99" s="10"/>
      <c r="G99" s="10"/>
    </row>
    <row r="100" spans="4:7" ht="12" customHeight="1">
      <c r="D100" s="10"/>
      <c r="E100" s="10"/>
      <c r="F100" s="10"/>
      <c r="G100" s="10"/>
    </row>
    <row r="101" spans="4:7" ht="12" customHeight="1">
      <c r="D101" s="10"/>
      <c r="E101" s="10"/>
      <c r="F101" s="10"/>
      <c r="G101" s="10"/>
    </row>
    <row r="102" spans="4:7" ht="12" customHeight="1">
      <c r="D102" s="10"/>
      <c r="E102" s="10"/>
      <c r="F102" s="10"/>
      <c r="G102" s="10"/>
    </row>
    <row r="103" spans="4:7" ht="12" customHeight="1">
      <c r="D103" s="10"/>
      <c r="E103" s="10"/>
      <c r="F103" s="10"/>
      <c r="G103" s="10"/>
    </row>
    <row r="104" spans="4:7" ht="12" customHeight="1">
      <c r="D104" s="10"/>
      <c r="E104" s="10"/>
      <c r="F104" s="10"/>
      <c r="G104" s="10"/>
    </row>
    <row r="105" spans="4:7" ht="12" customHeight="1">
      <c r="D105" s="10"/>
      <c r="E105" s="10"/>
      <c r="F105" s="10"/>
      <c r="G105" s="10"/>
    </row>
    <row r="106" spans="4:7" ht="12" customHeight="1">
      <c r="D106" s="10"/>
      <c r="E106" s="10"/>
      <c r="F106" s="10"/>
      <c r="G106" s="10"/>
    </row>
    <row r="107" spans="4:7" ht="12" customHeight="1">
      <c r="D107" s="10"/>
      <c r="E107" s="10"/>
      <c r="F107" s="10"/>
      <c r="G107" s="10"/>
    </row>
    <row r="108" spans="4:7" ht="12" customHeight="1">
      <c r="D108" s="10"/>
      <c r="E108" s="10"/>
      <c r="F108" s="10"/>
      <c r="G108" s="10"/>
    </row>
    <row r="109" spans="4:7" ht="12" customHeight="1">
      <c r="D109" s="10"/>
      <c r="E109" s="10"/>
      <c r="F109" s="10"/>
      <c r="G109" s="10"/>
    </row>
  </sheetData>
  <mergeCells count="6">
    <mergeCell ref="K5:K7"/>
    <mergeCell ref="B5:C7"/>
    <mergeCell ref="D5:D7"/>
    <mergeCell ref="F5:F7"/>
    <mergeCell ref="I5:I7"/>
    <mergeCell ref="J5:J7"/>
  </mergeCells>
  <phoneticPr fontId="3"/>
  <pageMargins left="0.59055118110236227" right="0" top="0.59055118110236227" bottom="0" header="0" footer="0"/>
  <pageSetup paperSize="9" orientation="landscape" horizontalDpi="4294967294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6"/>
  <sheetViews>
    <sheetView showGridLines="0" zoomScaleNormal="100" workbookViewId="0">
      <selection activeCell="F34" sqref="F34"/>
    </sheetView>
  </sheetViews>
  <sheetFormatPr defaultColWidth="13.375" defaultRowHeight="12" customHeight="1"/>
  <cols>
    <col min="1" max="1" width="5.625" style="2" customWidth="1"/>
    <col min="2" max="2" width="7.625" style="2" customWidth="1"/>
    <col min="3" max="3" width="9.5" style="2" customWidth="1"/>
    <col min="4" max="4" width="12.625" style="2" customWidth="1"/>
    <col min="5" max="5" width="6.625" style="2" customWidth="1"/>
    <col min="6" max="6" width="12.625" style="2" customWidth="1"/>
    <col min="7" max="8" width="7.625" style="2" customWidth="1"/>
    <col min="9" max="11" width="12.625" style="2" customWidth="1"/>
    <col min="12" max="12" width="13.375" style="2"/>
    <col min="13" max="13" width="3.625" style="2" customWidth="1"/>
    <col min="14" max="14" width="13.375" style="2"/>
    <col min="15" max="15" width="6.375" style="2" customWidth="1"/>
    <col min="16" max="16384" width="13.375" style="2"/>
  </cols>
  <sheetData>
    <row r="2" spans="2:15" ht="15" customHeight="1">
      <c r="B2" s="1" t="s">
        <v>17</v>
      </c>
      <c r="C2" s="1"/>
      <c r="I2" s="1" t="s">
        <v>14</v>
      </c>
    </row>
    <row r="3" spans="2:15" ht="12" customHeight="1">
      <c r="B3" s="1"/>
      <c r="C3" s="1"/>
      <c r="I3" s="1"/>
      <c r="K3" s="7"/>
    </row>
    <row r="4" spans="2:15" ht="12" customHeight="1">
      <c r="F4" s="15" t="s">
        <v>3</v>
      </c>
      <c r="K4" s="15" t="s">
        <v>13</v>
      </c>
    </row>
    <row r="5" spans="2:15" ht="12" customHeight="1">
      <c r="B5" s="62" t="s">
        <v>0</v>
      </c>
      <c r="C5" s="63"/>
      <c r="D5" s="68" t="s">
        <v>4</v>
      </c>
      <c r="E5" s="47"/>
      <c r="F5" s="71" t="s">
        <v>5</v>
      </c>
      <c r="G5" s="3"/>
      <c r="I5" s="74" t="s">
        <v>5</v>
      </c>
      <c r="J5" s="77" t="s">
        <v>12</v>
      </c>
      <c r="K5" s="59" t="s">
        <v>6</v>
      </c>
    </row>
    <row r="6" spans="2:15" ht="12" customHeight="1">
      <c r="B6" s="64"/>
      <c r="C6" s="65"/>
      <c r="D6" s="69"/>
      <c r="E6" s="48"/>
      <c r="F6" s="72"/>
      <c r="G6" s="3"/>
      <c r="I6" s="75"/>
      <c r="J6" s="78"/>
      <c r="K6" s="60"/>
    </row>
    <row r="7" spans="2:15" ht="12" customHeight="1">
      <c r="B7" s="66"/>
      <c r="C7" s="67"/>
      <c r="D7" s="70"/>
      <c r="E7" s="43" t="s">
        <v>11</v>
      </c>
      <c r="F7" s="73"/>
      <c r="G7" s="3"/>
      <c r="I7" s="76"/>
      <c r="J7" s="79"/>
      <c r="K7" s="61"/>
    </row>
    <row r="8" spans="2:15" ht="12" customHeight="1">
      <c r="B8" s="35">
        <v>1994</v>
      </c>
      <c r="C8" s="36" t="s">
        <v>8</v>
      </c>
      <c r="D8" s="5">
        <f>K8/1000</f>
        <v>84.6691</v>
      </c>
      <c r="E8" s="26" t="s">
        <v>9</v>
      </c>
      <c r="F8" s="6">
        <f>I8</f>
        <v>18.961897311735608</v>
      </c>
      <c r="G8" s="4"/>
      <c r="I8" s="5">
        <f>K8/J8*100</f>
        <v>18.961897311735608</v>
      </c>
      <c r="J8" s="27">
        <v>446522.3</v>
      </c>
      <c r="K8" s="28">
        <v>84669.1</v>
      </c>
      <c r="M8" s="44"/>
      <c r="O8" s="44"/>
    </row>
    <row r="9" spans="2:15" ht="12" customHeight="1">
      <c r="B9" s="37">
        <v>1995</v>
      </c>
      <c r="C9" s="38">
        <v>7</v>
      </c>
      <c r="D9" s="11">
        <f>K9/1000</f>
        <v>88.861100000000008</v>
      </c>
      <c r="E9" s="18">
        <f t="shared" ref="E9:E27" si="0">D9/D8*100</f>
        <v>104.95103880872716</v>
      </c>
      <c r="F9" s="12">
        <f t="shared" ref="F9:F29" si="1">I9</f>
        <v>19.390543092144529</v>
      </c>
      <c r="G9" s="4"/>
      <c r="I9" s="11">
        <f t="shared" ref="I9:I25" si="2">K9/J9*100</f>
        <v>19.390543092144529</v>
      </c>
      <c r="J9" s="29">
        <v>458270.3</v>
      </c>
      <c r="K9" s="30">
        <v>88861.1</v>
      </c>
      <c r="M9" s="44"/>
      <c r="O9" s="44"/>
    </row>
    <row r="10" spans="2:15" ht="12" customHeight="1">
      <c r="B10" s="39">
        <v>1996</v>
      </c>
      <c r="C10" s="40">
        <v>8</v>
      </c>
      <c r="D10" s="13">
        <f t="shared" ref="D10:D26" si="3">K10/1000</f>
        <v>92.443100000000001</v>
      </c>
      <c r="E10" s="16">
        <f t="shared" si="0"/>
        <v>104.03101019456207</v>
      </c>
      <c r="F10" s="14">
        <f t="shared" si="1"/>
        <v>19.559217225921483</v>
      </c>
      <c r="G10" s="4"/>
      <c r="I10" s="19">
        <f t="shared" si="2"/>
        <v>19.559217225921483</v>
      </c>
      <c r="J10" s="31">
        <v>472631.9</v>
      </c>
      <c r="K10" s="32">
        <v>92443.1</v>
      </c>
      <c r="M10" s="44"/>
      <c r="O10" s="44"/>
    </row>
    <row r="11" spans="2:15" ht="12" customHeight="1">
      <c r="B11" s="35">
        <v>1997</v>
      </c>
      <c r="C11" s="36">
        <v>9</v>
      </c>
      <c r="D11" s="5">
        <f t="shared" si="3"/>
        <v>94.626000000000005</v>
      </c>
      <c r="E11" s="17">
        <f t="shared" si="0"/>
        <v>102.36134443782177</v>
      </c>
      <c r="F11" s="6">
        <f t="shared" si="1"/>
        <v>19.826534065135107</v>
      </c>
      <c r="G11" s="4"/>
      <c r="I11" s="20">
        <f t="shared" si="2"/>
        <v>19.826534065135107</v>
      </c>
      <c r="J11" s="27">
        <v>477269.5</v>
      </c>
      <c r="K11" s="28">
        <v>94626</v>
      </c>
      <c r="M11" s="44"/>
      <c r="O11" s="44"/>
    </row>
    <row r="12" spans="2:15" ht="12" customHeight="1">
      <c r="B12" s="35">
        <v>1998</v>
      </c>
      <c r="C12" s="36">
        <v>10</v>
      </c>
      <c r="D12" s="5">
        <f t="shared" si="3"/>
        <v>90.7804</v>
      </c>
      <c r="E12" s="17">
        <f t="shared" si="0"/>
        <v>95.936000676346879</v>
      </c>
      <c r="F12" s="6">
        <f t="shared" si="1"/>
        <v>19.265519625574004</v>
      </c>
      <c r="G12" s="4"/>
      <c r="I12" s="20">
        <f t="shared" si="2"/>
        <v>19.265519625574004</v>
      </c>
      <c r="J12" s="27">
        <v>471206.6</v>
      </c>
      <c r="K12" s="28">
        <v>90780.4</v>
      </c>
      <c r="M12" s="44"/>
      <c r="O12" s="44"/>
    </row>
    <row r="13" spans="2:15" ht="12" customHeight="1">
      <c r="B13" s="35">
        <v>1999</v>
      </c>
      <c r="C13" s="36">
        <v>11</v>
      </c>
      <c r="D13" s="5">
        <f>K13/1000</f>
        <v>89.954300000000003</v>
      </c>
      <c r="E13" s="17">
        <f t="shared" si="0"/>
        <v>99.090001806557368</v>
      </c>
      <c r="F13" s="6">
        <f t="shared" si="1"/>
        <v>19.154165240908277</v>
      </c>
      <c r="G13" s="4"/>
      <c r="I13" s="20">
        <f t="shared" si="2"/>
        <v>19.154165240908277</v>
      </c>
      <c r="J13" s="27">
        <v>469633.1</v>
      </c>
      <c r="K13" s="28">
        <v>89954.3</v>
      </c>
      <c r="M13" s="44"/>
      <c r="O13" s="44"/>
    </row>
    <row r="14" spans="2:15" ht="12" customHeight="1">
      <c r="B14" s="37">
        <v>2000</v>
      </c>
      <c r="C14" s="38">
        <v>12</v>
      </c>
      <c r="D14" s="11">
        <f t="shared" si="3"/>
        <v>94.615499999999997</v>
      </c>
      <c r="E14" s="18">
        <f t="shared" si="0"/>
        <v>105.18174228469344</v>
      </c>
      <c r="F14" s="12">
        <f t="shared" si="1"/>
        <v>19.604684296112364</v>
      </c>
      <c r="G14" s="4"/>
      <c r="I14" s="21">
        <f t="shared" si="2"/>
        <v>19.604684296112364</v>
      </c>
      <c r="J14" s="29">
        <v>482616.8</v>
      </c>
      <c r="K14" s="30">
        <v>94615.5</v>
      </c>
      <c r="M14" s="44"/>
      <c r="O14" s="44"/>
    </row>
    <row r="15" spans="2:15" ht="12" customHeight="1">
      <c r="B15" s="39">
        <v>2001</v>
      </c>
      <c r="C15" s="40">
        <v>13</v>
      </c>
      <c r="D15" s="13">
        <f t="shared" si="3"/>
        <v>89.721299999999999</v>
      </c>
      <c r="E15" s="16">
        <f t="shared" si="0"/>
        <v>94.827274600884635</v>
      </c>
      <c r="F15" s="14">
        <f t="shared" si="1"/>
        <v>18.519084990470201</v>
      </c>
      <c r="G15" s="4"/>
      <c r="I15" s="19">
        <f t="shared" si="2"/>
        <v>18.519084990470201</v>
      </c>
      <c r="J15" s="31">
        <v>484480.2</v>
      </c>
      <c r="K15" s="32">
        <v>89721.3</v>
      </c>
      <c r="M15" s="44"/>
      <c r="O15" s="44"/>
    </row>
    <row r="16" spans="2:15" ht="12" customHeight="1">
      <c r="B16" s="35">
        <v>2002</v>
      </c>
      <c r="C16" s="36">
        <v>14</v>
      </c>
      <c r="D16" s="5">
        <f t="shared" si="3"/>
        <v>88.50569999999999</v>
      </c>
      <c r="E16" s="17">
        <f t="shared" si="0"/>
        <v>98.64513777664834</v>
      </c>
      <c r="F16" s="6">
        <f t="shared" si="1"/>
        <v>18.260514335643773</v>
      </c>
      <c r="G16" s="4"/>
      <c r="I16" s="20">
        <f t="shared" si="2"/>
        <v>18.260514335643773</v>
      </c>
      <c r="J16" s="27">
        <v>484683.5</v>
      </c>
      <c r="K16" s="28">
        <v>88505.7</v>
      </c>
      <c r="M16" s="44"/>
      <c r="O16" s="44"/>
    </row>
    <row r="17" spans="2:15" ht="12" customHeight="1">
      <c r="B17" s="35">
        <v>2003</v>
      </c>
      <c r="C17" s="36">
        <v>15</v>
      </c>
      <c r="D17" s="5">
        <f t="shared" si="3"/>
        <v>92.356200000000001</v>
      </c>
      <c r="E17" s="17">
        <f t="shared" si="0"/>
        <v>104.35056725160076</v>
      </c>
      <c r="F17" s="6">
        <f t="shared" si="1"/>
        <v>18.766855507961409</v>
      </c>
      <c r="G17" s="4"/>
      <c r="I17" s="20">
        <f t="shared" si="2"/>
        <v>18.766855507961409</v>
      </c>
      <c r="J17" s="27">
        <v>492124</v>
      </c>
      <c r="K17" s="28">
        <v>92356.2</v>
      </c>
      <c r="M17" s="44"/>
      <c r="O17" s="44"/>
    </row>
    <row r="18" spans="2:15" ht="12" customHeight="1">
      <c r="B18" s="35">
        <v>2004</v>
      </c>
      <c r="C18" s="36">
        <v>16</v>
      </c>
      <c r="D18" s="5">
        <f t="shared" si="3"/>
        <v>97.343899999999991</v>
      </c>
      <c r="E18" s="17">
        <f t="shared" si="0"/>
        <v>105.40050370197127</v>
      </c>
      <c r="F18" s="6">
        <f t="shared" si="1"/>
        <v>19.357189672973242</v>
      </c>
      <c r="G18" s="4"/>
      <c r="I18" s="20">
        <f t="shared" si="2"/>
        <v>19.357189672973242</v>
      </c>
      <c r="J18" s="27">
        <v>502882.4</v>
      </c>
      <c r="K18" s="28">
        <v>97343.9</v>
      </c>
      <c r="M18" s="44"/>
      <c r="O18" s="44"/>
    </row>
    <row r="19" spans="2:15" ht="12" customHeight="1">
      <c r="B19" s="37">
        <v>2005</v>
      </c>
      <c r="C19" s="38">
        <v>17</v>
      </c>
      <c r="D19" s="11">
        <f t="shared" si="3"/>
        <v>102.124</v>
      </c>
      <c r="E19" s="18">
        <f t="shared" si="0"/>
        <v>104.91052854878427</v>
      </c>
      <c r="F19" s="12">
        <f t="shared" si="1"/>
        <v>19.947889839299986</v>
      </c>
      <c r="G19" s="4"/>
      <c r="I19" s="21">
        <f t="shared" si="2"/>
        <v>19.947889839299986</v>
      </c>
      <c r="J19" s="29">
        <v>511953.9</v>
      </c>
      <c r="K19" s="30">
        <v>102124</v>
      </c>
      <c r="M19" s="44"/>
      <c r="O19" s="44"/>
    </row>
    <row r="20" spans="2:15" ht="12" customHeight="1">
      <c r="B20" s="39">
        <v>2006</v>
      </c>
      <c r="C20" s="40">
        <v>18</v>
      </c>
      <c r="D20" s="13">
        <f t="shared" si="3"/>
        <v>106.0351</v>
      </c>
      <c r="E20" s="16">
        <f t="shared" si="0"/>
        <v>103.82975598292272</v>
      </c>
      <c r="F20" s="14">
        <f t="shared" si="1"/>
        <v>20.431454255339855</v>
      </c>
      <c r="G20" s="4"/>
      <c r="I20" s="19">
        <f t="shared" si="2"/>
        <v>20.431454255339855</v>
      </c>
      <c r="J20" s="31">
        <v>518979.7</v>
      </c>
      <c r="K20" s="32">
        <v>106035.1</v>
      </c>
      <c r="M20" s="44"/>
      <c r="O20" s="44"/>
    </row>
    <row r="21" spans="2:15" ht="12" customHeight="1">
      <c r="B21" s="35">
        <v>2007</v>
      </c>
      <c r="C21" s="36">
        <v>19</v>
      </c>
      <c r="D21" s="5">
        <f t="shared" si="3"/>
        <v>111.5167</v>
      </c>
      <c r="E21" s="17">
        <f t="shared" si="0"/>
        <v>105.16960893138216</v>
      </c>
      <c r="F21" s="6">
        <f t="shared" si="1"/>
        <v>21.17347268138677</v>
      </c>
      <c r="G21" s="4"/>
      <c r="I21" s="20">
        <f t="shared" si="2"/>
        <v>21.17347268138677</v>
      </c>
      <c r="J21" s="27">
        <v>526681.19999999995</v>
      </c>
      <c r="K21" s="28">
        <v>111516.7</v>
      </c>
      <c r="M21" s="44"/>
      <c r="O21" s="44"/>
    </row>
    <row r="22" spans="2:15" ht="12" customHeight="1">
      <c r="B22" s="35">
        <v>2008</v>
      </c>
      <c r="C22" s="36">
        <v>20</v>
      </c>
      <c r="D22" s="5">
        <f>K22/1000</f>
        <v>111.23910000000001</v>
      </c>
      <c r="E22" s="17">
        <f t="shared" si="0"/>
        <v>99.751068674019237</v>
      </c>
      <c r="F22" s="6">
        <f t="shared" si="1"/>
        <v>21.382549476378955</v>
      </c>
      <c r="G22" s="4"/>
      <c r="I22" s="20">
        <f t="shared" si="2"/>
        <v>21.382549476378955</v>
      </c>
      <c r="J22" s="27">
        <v>520233.1</v>
      </c>
      <c r="K22" s="28">
        <v>111239.1</v>
      </c>
      <c r="M22" s="44"/>
      <c r="O22" s="44"/>
    </row>
    <row r="23" spans="2:15" ht="12" customHeight="1">
      <c r="B23" s="35">
        <v>2009</v>
      </c>
      <c r="C23" s="36">
        <v>21</v>
      </c>
      <c r="D23" s="5">
        <f t="shared" si="3"/>
        <v>91.306699999999992</v>
      </c>
      <c r="E23" s="17">
        <f t="shared" si="0"/>
        <v>82.081480342793128</v>
      </c>
      <c r="F23" s="6">
        <f>I23</f>
        <v>18.610662128145286</v>
      </c>
      <c r="G23" s="4"/>
      <c r="I23" s="20">
        <f t="shared" si="2"/>
        <v>18.610662128145286</v>
      </c>
      <c r="J23" s="27">
        <v>490615</v>
      </c>
      <c r="K23" s="28">
        <v>91306.7</v>
      </c>
      <c r="M23" s="44"/>
      <c r="O23" s="44"/>
    </row>
    <row r="24" spans="2:15" ht="12" customHeight="1">
      <c r="B24" s="37">
        <v>2010</v>
      </c>
      <c r="C24" s="38">
        <v>22</v>
      </c>
      <c r="D24" s="11">
        <f t="shared" si="3"/>
        <v>106.253</v>
      </c>
      <c r="E24" s="18">
        <f t="shared" si="0"/>
        <v>116.3693354375966</v>
      </c>
      <c r="F24" s="12">
        <f t="shared" si="1"/>
        <v>20.804550438596493</v>
      </c>
      <c r="G24" s="4"/>
      <c r="I24" s="21">
        <f t="shared" si="2"/>
        <v>20.804550438596493</v>
      </c>
      <c r="J24" s="29">
        <v>510720</v>
      </c>
      <c r="K24" s="30">
        <v>106253</v>
      </c>
      <c r="M24" s="44"/>
      <c r="O24" s="44"/>
    </row>
    <row r="25" spans="2:15" ht="12" customHeight="1">
      <c r="B25" s="39">
        <v>2011</v>
      </c>
      <c r="C25" s="40">
        <v>23</v>
      </c>
      <c r="D25" s="13">
        <f t="shared" si="3"/>
        <v>103.0877</v>
      </c>
      <c r="E25" s="16">
        <f t="shared" si="0"/>
        <v>97.020978231202875</v>
      </c>
      <c r="F25" s="14">
        <f t="shared" si="1"/>
        <v>20.179973596512109</v>
      </c>
      <c r="G25" s="4"/>
      <c r="I25" s="19">
        <f t="shared" si="2"/>
        <v>20.179973596512109</v>
      </c>
      <c r="J25" s="31">
        <v>510841.59999999998</v>
      </c>
      <c r="K25" s="32">
        <v>103087.7</v>
      </c>
      <c r="M25" s="44"/>
      <c r="O25" s="44"/>
    </row>
    <row r="26" spans="2:15" ht="12" customHeight="1">
      <c r="B26" s="35">
        <v>2012</v>
      </c>
      <c r="C26" s="36">
        <v>24</v>
      </c>
      <c r="D26" s="5">
        <f t="shared" si="3"/>
        <v>105.248</v>
      </c>
      <c r="E26" s="17">
        <f>D26/D25*100</f>
        <v>102.09559433375661</v>
      </c>
      <c r="F26" s="6">
        <f t="shared" si="1"/>
        <v>20.323466915277436</v>
      </c>
      <c r="I26" s="20">
        <f t="shared" ref="I26:I30" si="4">K26/J26*100</f>
        <v>20.323466915277436</v>
      </c>
      <c r="J26" s="27">
        <v>517864.4</v>
      </c>
      <c r="K26" s="28">
        <v>105248</v>
      </c>
      <c r="M26" s="44"/>
      <c r="O26" s="44"/>
    </row>
    <row r="27" spans="2:15" ht="12" customHeight="1">
      <c r="B27" s="35">
        <v>2013</v>
      </c>
      <c r="C27" s="36">
        <v>25</v>
      </c>
      <c r="D27" s="5">
        <f t="shared" ref="D27:D32" si="5">K27/1000</f>
        <v>104.63930000000001</v>
      </c>
      <c r="E27" s="17">
        <f t="shared" si="0"/>
        <v>99.421651717847368</v>
      </c>
      <c r="F27" s="6">
        <f t="shared" si="1"/>
        <v>19.808741384966648</v>
      </c>
      <c r="G27" s="46"/>
      <c r="H27" s="46"/>
      <c r="I27" s="20">
        <f t="shared" si="4"/>
        <v>19.808741384966648</v>
      </c>
      <c r="J27" s="27">
        <v>528248.1</v>
      </c>
      <c r="K27" s="28">
        <v>104639.3</v>
      </c>
      <c r="M27" s="44"/>
      <c r="O27" s="44"/>
    </row>
    <row r="28" spans="2:15" ht="12" customHeight="1">
      <c r="B28" s="35">
        <v>2014</v>
      </c>
      <c r="C28" s="36">
        <v>26</v>
      </c>
      <c r="D28" s="5">
        <f t="shared" si="5"/>
        <v>107.0393</v>
      </c>
      <c r="E28" s="17">
        <f t="shared" ref="E28:E34" si="6">D28/D27*100</f>
        <v>102.29359332487888</v>
      </c>
      <c r="F28" s="6">
        <f t="shared" si="1"/>
        <v>20.203230273032286</v>
      </c>
      <c r="G28" s="46"/>
      <c r="H28" s="46"/>
      <c r="I28" s="20">
        <f t="shared" si="4"/>
        <v>20.203230273032286</v>
      </c>
      <c r="J28" s="27">
        <v>529812.80000000005</v>
      </c>
      <c r="K28" s="28">
        <v>107039.3</v>
      </c>
      <c r="M28" s="44"/>
      <c r="O28" s="44"/>
    </row>
    <row r="29" spans="2:15" ht="12" customHeight="1">
      <c r="B29" s="35">
        <v>2015</v>
      </c>
      <c r="C29" s="36">
        <v>27</v>
      </c>
      <c r="D29" s="5">
        <f t="shared" si="5"/>
        <v>110.0947</v>
      </c>
      <c r="E29" s="17">
        <f t="shared" si="6"/>
        <v>102.85446560282065</v>
      </c>
      <c r="F29" s="6">
        <f t="shared" si="1"/>
        <v>20.460610777704183</v>
      </c>
      <c r="G29" s="46"/>
      <c r="H29" s="46"/>
      <c r="I29" s="20">
        <f t="shared" si="4"/>
        <v>20.460610777704183</v>
      </c>
      <c r="J29" s="27">
        <v>538081.19999999995</v>
      </c>
      <c r="K29" s="28">
        <v>110094.7</v>
      </c>
      <c r="M29" s="44"/>
      <c r="O29" s="44"/>
    </row>
    <row r="30" spans="2:15" ht="12" customHeight="1">
      <c r="B30" s="52">
        <v>2016</v>
      </c>
      <c r="C30" s="53">
        <v>28</v>
      </c>
      <c r="D30" s="13">
        <f t="shared" si="5"/>
        <v>110.21</v>
      </c>
      <c r="E30" s="16">
        <f t="shared" si="6"/>
        <v>100.10472802051325</v>
      </c>
      <c r="F30" s="14">
        <f t="shared" ref="F30" si="7">I30</f>
        <v>20.328794877460954</v>
      </c>
      <c r="G30" s="49"/>
      <c r="H30" s="50"/>
      <c r="I30" s="19">
        <f t="shared" si="4"/>
        <v>20.328794877460954</v>
      </c>
      <c r="J30" s="31">
        <v>542137.4</v>
      </c>
      <c r="K30" s="32">
        <v>110210</v>
      </c>
      <c r="M30" s="44"/>
    </row>
    <row r="31" spans="2:15" ht="12" customHeight="1">
      <c r="B31" s="54">
        <v>2017</v>
      </c>
      <c r="C31" s="36">
        <v>29</v>
      </c>
      <c r="D31" s="5">
        <f t="shared" si="5"/>
        <v>114.7675</v>
      </c>
      <c r="E31" s="17">
        <f t="shared" si="6"/>
        <v>104.13528717902187</v>
      </c>
      <c r="F31" s="6">
        <f>I31</f>
        <v>20.820634229527229</v>
      </c>
      <c r="G31" s="46"/>
      <c r="H31" s="46"/>
      <c r="I31" s="20">
        <f>K31/J31*100</f>
        <v>20.820634229527229</v>
      </c>
      <c r="J31" s="27">
        <v>551220</v>
      </c>
      <c r="K31" s="28">
        <v>114767.5</v>
      </c>
      <c r="M31" s="44"/>
    </row>
    <row r="32" spans="2:15" ht="12" customHeight="1">
      <c r="B32" s="54">
        <v>2018</v>
      </c>
      <c r="C32" s="36">
        <v>30</v>
      </c>
      <c r="D32" s="5">
        <f t="shared" si="5"/>
        <v>118.60889999999999</v>
      </c>
      <c r="E32" s="17">
        <f t="shared" si="6"/>
        <v>103.34711481909076</v>
      </c>
      <c r="F32" s="6">
        <f>I32</f>
        <v>21.392577549038261</v>
      </c>
      <c r="G32" s="46"/>
      <c r="H32" s="46"/>
      <c r="I32" s="20">
        <f>K32/J32*100</f>
        <v>21.392577549038261</v>
      </c>
      <c r="J32" s="27">
        <v>554439.5</v>
      </c>
      <c r="K32" s="28">
        <v>118608.9</v>
      </c>
      <c r="M32" s="44"/>
    </row>
    <row r="33" spans="2:13" ht="12" customHeight="1">
      <c r="B33" s="54">
        <v>2019</v>
      </c>
      <c r="C33" s="36" t="s">
        <v>18</v>
      </c>
      <c r="D33" s="5">
        <f t="shared" ref="D33" si="8">K33/1000</f>
        <v>115.76519999999999</v>
      </c>
      <c r="E33" s="17">
        <f t="shared" si="6"/>
        <v>97.602456476706223</v>
      </c>
      <c r="F33" s="6">
        <f>I33</f>
        <v>20.929986590295655</v>
      </c>
      <c r="G33" s="46"/>
      <c r="H33" s="46"/>
      <c r="I33" s="20">
        <f>K33/J33*100</f>
        <v>20.929986590295655</v>
      </c>
      <c r="J33" s="27">
        <v>553106.9</v>
      </c>
      <c r="K33" s="28">
        <v>115765.2</v>
      </c>
      <c r="M33" s="44"/>
    </row>
    <row r="34" spans="2:13" ht="12" customHeight="1">
      <c r="B34" s="51">
        <v>2020</v>
      </c>
      <c r="C34" s="42">
        <v>2</v>
      </c>
      <c r="D34" s="22">
        <f t="shared" ref="D34" si="9">K34/1000</f>
        <v>108.0938</v>
      </c>
      <c r="E34" s="23">
        <f t="shared" si="6"/>
        <v>93.373310804974224</v>
      </c>
      <c r="F34" s="24">
        <f>I34</f>
        <v>20.465376409394619</v>
      </c>
      <c r="G34" s="46"/>
      <c r="H34" s="46"/>
      <c r="I34" s="25">
        <f>K34/J34*100</f>
        <v>20.465376409394619</v>
      </c>
      <c r="J34" s="33">
        <v>528178.9</v>
      </c>
      <c r="K34" s="34">
        <v>108093.8</v>
      </c>
      <c r="M34" s="44"/>
    </row>
    <row r="35" spans="2:13" ht="12" customHeight="1">
      <c r="B35" s="7" t="s">
        <v>2</v>
      </c>
      <c r="C35" s="7"/>
    </row>
    <row r="36" spans="2:13" ht="12" customHeight="1">
      <c r="B36" s="7" t="s">
        <v>16</v>
      </c>
      <c r="C36" s="7"/>
      <c r="G36" s="8"/>
    </row>
    <row r="37" spans="2:13" ht="12" customHeight="1">
      <c r="B37" s="7" t="s">
        <v>7</v>
      </c>
      <c r="G37" s="8"/>
    </row>
    <row r="38" spans="2:13" ht="12" customHeight="1">
      <c r="G38" s="8"/>
    </row>
    <row r="39" spans="2:13" ht="12" customHeight="1">
      <c r="D39" s="9"/>
      <c r="E39" s="9"/>
      <c r="F39" s="45" t="s">
        <v>19</v>
      </c>
      <c r="G39" s="8"/>
    </row>
    <row r="40" spans="2:13" ht="12" customHeight="1">
      <c r="D40" s="9"/>
      <c r="E40" s="9"/>
      <c r="F40" s="8"/>
      <c r="G40" s="8"/>
    </row>
    <row r="41" spans="2:13" ht="12" customHeight="1">
      <c r="D41" s="9"/>
      <c r="E41" s="9"/>
      <c r="F41" s="8"/>
      <c r="G41" s="8"/>
    </row>
    <row r="42" spans="2:13" ht="12" customHeight="1">
      <c r="D42" s="9"/>
      <c r="E42" s="9"/>
      <c r="F42" s="9"/>
      <c r="G42" s="9"/>
    </row>
    <row r="43" spans="2:13" ht="12" customHeight="1">
      <c r="D43" s="9"/>
      <c r="E43" s="9"/>
      <c r="F43" s="9"/>
      <c r="G43" s="9"/>
    </row>
    <row r="44" spans="2:13" ht="12" customHeight="1">
      <c r="D44" s="9"/>
      <c r="E44" s="9"/>
      <c r="F44" s="9"/>
      <c r="G44" s="9"/>
    </row>
    <row r="45" spans="2:13" ht="12" customHeight="1">
      <c r="D45" s="9"/>
      <c r="E45" s="9"/>
      <c r="F45" s="9"/>
      <c r="G45" s="9"/>
    </row>
    <row r="46" spans="2:13" ht="12" customHeight="1">
      <c r="D46" s="9"/>
      <c r="E46" s="9"/>
      <c r="F46" s="9"/>
      <c r="G46" s="9"/>
    </row>
    <row r="47" spans="2:13" ht="12" customHeight="1">
      <c r="D47" s="9"/>
      <c r="E47" s="9"/>
      <c r="F47" s="9"/>
      <c r="G47" s="9"/>
    </row>
    <row r="48" spans="2:13" ht="12" customHeight="1">
      <c r="D48" s="9"/>
      <c r="E48" s="9"/>
      <c r="F48" s="9"/>
      <c r="G48" s="9"/>
    </row>
    <row r="49" spans="4:7" ht="12" customHeight="1">
      <c r="D49" s="8"/>
      <c r="E49" s="8"/>
      <c r="F49" s="9"/>
      <c r="G49" s="9"/>
    </row>
    <row r="50" spans="4:7" ht="12" customHeight="1">
      <c r="D50" s="8"/>
      <c r="E50" s="8"/>
    </row>
    <row r="51" spans="4:7" ht="12" customHeight="1">
      <c r="D51" s="8"/>
      <c r="E51" s="8"/>
    </row>
    <row r="52" spans="4:7" ht="12" customHeight="1">
      <c r="D52" s="8"/>
      <c r="E52" s="8"/>
    </row>
    <row r="60" spans="4:7" ht="12" customHeight="1">
      <c r="D60" s="9"/>
      <c r="E60" s="9"/>
      <c r="F60" s="9"/>
      <c r="G60" s="9"/>
    </row>
    <row r="61" spans="4:7" ht="12" customHeight="1">
      <c r="D61" s="9"/>
      <c r="E61" s="9"/>
      <c r="F61" s="9"/>
      <c r="G61" s="9"/>
    </row>
    <row r="62" spans="4:7" ht="12" customHeight="1">
      <c r="D62" s="9"/>
      <c r="E62" s="9"/>
      <c r="F62" s="9"/>
      <c r="G62" s="9"/>
    </row>
    <row r="63" spans="4:7" ht="12" customHeight="1">
      <c r="D63" s="9"/>
      <c r="E63" s="9"/>
      <c r="F63" s="9"/>
      <c r="G63" s="9"/>
    </row>
    <row r="64" spans="4:7" ht="12" customHeight="1">
      <c r="D64" s="9"/>
      <c r="E64" s="9"/>
      <c r="F64" s="9"/>
      <c r="G64" s="9"/>
    </row>
    <row r="65" spans="4:7" ht="12" customHeight="1">
      <c r="D65" s="9"/>
      <c r="E65" s="9"/>
      <c r="F65" s="9"/>
      <c r="G65" s="9"/>
    </row>
    <row r="66" spans="4:7" ht="12" customHeight="1">
      <c r="D66" s="9"/>
      <c r="E66" s="9"/>
      <c r="F66" s="9"/>
      <c r="G66" s="9"/>
    </row>
    <row r="67" spans="4:7" ht="12" customHeight="1">
      <c r="D67" s="9"/>
      <c r="E67" s="9"/>
      <c r="F67" s="9"/>
      <c r="G67" s="9"/>
    </row>
    <row r="68" spans="4:7" ht="12" customHeight="1">
      <c r="D68" s="9"/>
      <c r="E68" s="9"/>
      <c r="F68" s="9"/>
      <c r="G68" s="9"/>
    </row>
    <row r="69" spans="4:7" ht="12" customHeight="1">
      <c r="D69" s="9"/>
      <c r="E69" s="9"/>
      <c r="F69" s="9"/>
      <c r="G69" s="9"/>
    </row>
    <row r="70" spans="4:7" ht="12" customHeight="1">
      <c r="D70" s="9"/>
      <c r="E70" s="9"/>
      <c r="F70" s="9"/>
      <c r="G70" s="9"/>
    </row>
    <row r="81" spans="4:7" ht="12" customHeight="1">
      <c r="D81" s="8"/>
      <c r="E81" s="8"/>
      <c r="F81" s="8"/>
      <c r="G81" s="8"/>
    </row>
    <row r="82" spans="4:7" ht="12" customHeight="1">
      <c r="D82" s="8"/>
      <c r="E82" s="8"/>
      <c r="F82" s="8"/>
      <c r="G82" s="8"/>
    </row>
    <row r="83" spans="4:7" ht="12" customHeight="1">
      <c r="D83" s="8"/>
      <c r="E83" s="8"/>
      <c r="F83" s="8"/>
      <c r="G83" s="8"/>
    </row>
    <row r="84" spans="4:7" ht="12" customHeight="1">
      <c r="D84" s="8"/>
      <c r="E84" s="8"/>
      <c r="F84" s="8"/>
      <c r="G84" s="8"/>
    </row>
    <row r="95" spans="4:7" ht="12" customHeight="1">
      <c r="D95" s="10"/>
      <c r="E95" s="10"/>
      <c r="F95" s="10"/>
      <c r="G95" s="10"/>
    </row>
    <row r="96" spans="4:7" ht="12" customHeight="1">
      <c r="D96" s="10"/>
      <c r="E96" s="10"/>
      <c r="F96" s="10"/>
      <c r="G96" s="10"/>
    </row>
    <row r="97" spans="4:7" ht="12" customHeight="1">
      <c r="D97" s="10"/>
      <c r="E97" s="10"/>
      <c r="F97" s="10"/>
      <c r="G97" s="10"/>
    </row>
    <row r="98" spans="4:7" ht="12" customHeight="1">
      <c r="D98" s="10"/>
      <c r="E98" s="10"/>
      <c r="F98" s="10"/>
      <c r="G98" s="10"/>
    </row>
    <row r="99" spans="4:7" ht="12" customHeight="1">
      <c r="D99" s="10"/>
      <c r="E99" s="10"/>
      <c r="F99" s="10"/>
      <c r="G99" s="10"/>
    </row>
    <row r="100" spans="4:7" ht="12" customHeight="1">
      <c r="D100" s="10"/>
      <c r="E100" s="10"/>
      <c r="F100" s="10"/>
      <c r="G100" s="10"/>
    </row>
    <row r="101" spans="4:7" ht="12" customHeight="1">
      <c r="D101" s="10"/>
      <c r="E101" s="10"/>
      <c r="F101" s="10"/>
      <c r="G101" s="10"/>
    </row>
    <row r="102" spans="4:7" ht="12" customHeight="1">
      <c r="D102" s="10"/>
      <c r="E102" s="10"/>
      <c r="F102" s="10"/>
      <c r="G102" s="10"/>
    </row>
    <row r="103" spans="4:7" ht="12" customHeight="1">
      <c r="D103" s="10"/>
      <c r="E103" s="10"/>
      <c r="F103" s="10"/>
      <c r="G103" s="10"/>
    </row>
    <row r="104" spans="4:7" ht="12" customHeight="1">
      <c r="D104" s="10"/>
      <c r="E104" s="10"/>
      <c r="F104" s="10"/>
      <c r="G104" s="10"/>
    </row>
    <row r="105" spans="4:7" ht="12" customHeight="1">
      <c r="D105" s="10"/>
      <c r="E105" s="10"/>
      <c r="F105" s="10"/>
      <c r="G105" s="10"/>
    </row>
    <row r="106" spans="4:7" ht="12" customHeight="1">
      <c r="D106" s="10"/>
      <c r="E106" s="10"/>
      <c r="F106" s="10"/>
      <c r="G106" s="10"/>
    </row>
  </sheetData>
  <mergeCells count="6">
    <mergeCell ref="K5:K7"/>
    <mergeCell ref="B5:C7"/>
    <mergeCell ref="D5:D7"/>
    <mergeCell ref="F5:F7"/>
    <mergeCell ref="I5:I7"/>
    <mergeCell ref="J5:J7"/>
  </mergeCells>
  <phoneticPr fontId="3"/>
  <pageMargins left="0.59055118110236227" right="0" top="0.59055118110236227" bottom="0" header="0" footer="0"/>
  <pageSetup paperSize="9" orientation="landscape" horizontalDpi="4294967294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0"/>
  <sheetViews>
    <sheetView showGridLines="0" zoomScaleNormal="100" workbookViewId="0">
      <selection activeCell="E19" sqref="E19"/>
    </sheetView>
  </sheetViews>
  <sheetFormatPr defaultColWidth="13.375" defaultRowHeight="12" customHeight="1"/>
  <cols>
    <col min="1" max="1" width="5.625" style="2" customWidth="1"/>
    <col min="2" max="3" width="7.625" style="2" customWidth="1"/>
    <col min="4" max="4" width="12.625" style="2" customWidth="1"/>
    <col min="5" max="5" width="6.625" style="2" customWidth="1"/>
    <col min="6" max="6" width="12.625" style="2" customWidth="1"/>
    <col min="7" max="8" width="7.625" style="2" customWidth="1"/>
    <col min="9" max="11" width="12.625" style="2" customWidth="1"/>
    <col min="12" max="12" width="13.375" style="2"/>
    <col min="13" max="13" width="3.625" style="2" customWidth="1"/>
    <col min="14" max="14" width="13.375" style="2"/>
    <col min="15" max="15" width="6.375" style="2" customWidth="1"/>
    <col min="16" max="16384" width="13.375" style="2"/>
  </cols>
  <sheetData>
    <row r="2" spans="2:15" ht="15" customHeight="1">
      <c r="B2" s="1" t="s">
        <v>1</v>
      </c>
      <c r="C2" s="1"/>
      <c r="I2" s="1" t="s">
        <v>14</v>
      </c>
    </row>
    <row r="3" spans="2:15" ht="12" customHeight="1">
      <c r="B3" s="1"/>
      <c r="C3" s="1"/>
      <c r="I3" s="1"/>
      <c r="K3" s="7"/>
    </row>
    <row r="4" spans="2:15" ht="12" customHeight="1">
      <c r="F4" s="15" t="s">
        <v>3</v>
      </c>
      <c r="K4" s="15" t="s">
        <v>13</v>
      </c>
    </row>
    <row r="5" spans="2:15" ht="12" customHeight="1">
      <c r="B5" s="62" t="s">
        <v>0</v>
      </c>
      <c r="C5" s="63"/>
      <c r="D5" s="68" t="s">
        <v>4</v>
      </c>
      <c r="E5" s="47"/>
      <c r="F5" s="71" t="s">
        <v>5</v>
      </c>
      <c r="G5" s="3"/>
      <c r="I5" s="74" t="s">
        <v>5</v>
      </c>
      <c r="J5" s="77" t="s">
        <v>12</v>
      </c>
      <c r="K5" s="59" t="s">
        <v>6</v>
      </c>
    </row>
    <row r="6" spans="2:15" ht="12" customHeight="1">
      <c r="B6" s="64"/>
      <c r="C6" s="65"/>
      <c r="D6" s="69"/>
      <c r="E6" s="48"/>
      <c r="F6" s="72"/>
      <c r="G6" s="3"/>
      <c r="I6" s="75"/>
      <c r="J6" s="78"/>
      <c r="K6" s="60"/>
    </row>
    <row r="7" spans="2:15" ht="12" customHeight="1">
      <c r="B7" s="66"/>
      <c r="C7" s="67"/>
      <c r="D7" s="70"/>
      <c r="E7" s="43" t="s">
        <v>11</v>
      </c>
      <c r="F7" s="73"/>
      <c r="G7" s="3"/>
      <c r="I7" s="76"/>
      <c r="J7" s="79"/>
      <c r="K7" s="61"/>
    </row>
    <row r="8" spans="2:15" ht="12" customHeight="1">
      <c r="B8" s="35">
        <v>1994</v>
      </c>
      <c r="C8" s="36" t="s">
        <v>8</v>
      </c>
      <c r="D8" s="5">
        <f t="shared" ref="D8:D26" si="0">K8/1000</f>
        <v>90.710899999999995</v>
      </c>
      <c r="E8" s="26" t="s">
        <v>9</v>
      </c>
      <c r="F8" s="6">
        <f t="shared" ref="F8:F26" si="1">I8</f>
        <v>19.792731507311412</v>
      </c>
      <c r="G8" s="4"/>
      <c r="I8" s="5">
        <f>K8/J8*100</f>
        <v>19.792731507311412</v>
      </c>
      <c r="J8" s="27">
        <v>458304.1</v>
      </c>
      <c r="K8" s="28">
        <v>90710.9</v>
      </c>
      <c r="M8" s="44"/>
      <c r="O8" s="44"/>
    </row>
    <row r="9" spans="2:15" ht="12" customHeight="1">
      <c r="B9" s="37">
        <v>1995</v>
      </c>
      <c r="C9" s="38">
        <v>7</v>
      </c>
      <c r="D9" s="11">
        <f t="shared" si="0"/>
        <v>92.548299999999998</v>
      </c>
      <c r="E9" s="18">
        <f t="shared" ref="E9:E25" si="2">D9/D8*100</f>
        <v>102.02555591444909</v>
      </c>
      <c r="F9" s="12">
        <f t="shared" si="1"/>
        <v>19.964242748079421</v>
      </c>
      <c r="G9" s="4"/>
      <c r="I9" s="11">
        <f t="shared" ref="I9:I25" si="3">K9/J9*100</f>
        <v>19.964242748079421</v>
      </c>
      <c r="J9" s="29">
        <v>463570.3</v>
      </c>
      <c r="K9" s="30">
        <v>92548.3</v>
      </c>
      <c r="M9" s="44"/>
      <c r="O9" s="44"/>
    </row>
    <row r="10" spans="2:15" ht="12" customHeight="1">
      <c r="B10" s="39">
        <v>1996</v>
      </c>
      <c r="C10" s="40">
        <v>8</v>
      </c>
      <c r="D10" s="13">
        <f t="shared" si="0"/>
        <v>96.05080000000001</v>
      </c>
      <c r="E10" s="16">
        <f t="shared" si="2"/>
        <v>103.78451035837503</v>
      </c>
      <c r="F10" s="14">
        <f t="shared" si="1"/>
        <v>20.277990889019406</v>
      </c>
      <c r="G10" s="4"/>
      <c r="I10" s="19">
        <f t="shared" si="3"/>
        <v>20.277990889019406</v>
      </c>
      <c r="J10" s="31">
        <v>473670.2</v>
      </c>
      <c r="K10" s="32">
        <v>96050.8</v>
      </c>
      <c r="M10" s="44"/>
      <c r="O10" s="44"/>
    </row>
    <row r="11" spans="2:15" ht="12" customHeight="1">
      <c r="B11" s="35">
        <v>1997</v>
      </c>
      <c r="C11" s="36">
        <v>9</v>
      </c>
      <c r="D11" s="5">
        <f t="shared" si="0"/>
        <v>98.412899999999993</v>
      </c>
      <c r="E11" s="17">
        <f t="shared" si="2"/>
        <v>102.45921949634985</v>
      </c>
      <c r="F11" s="6">
        <f t="shared" si="1"/>
        <v>20.478987338611251</v>
      </c>
      <c r="G11" s="4"/>
      <c r="I11" s="20">
        <f t="shared" si="3"/>
        <v>20.478987338611251</v>
      </c>
      <c r="J11" s="27">
        <v>480555.5</v>
      </c>
      <c r="K11" s="28">
        <v>98412.9</v>
      </c>
      <c r="M11" s="44"/>
      <c r="O11" s="44"/>
    </row>
    <row r="12" spans="2:15" ht="12" customHeight="1">
      <c r="B12" s="35">
        <v>1998</v>
      </c>
      <c r="C12" s="36">
        <v>10</v>
      </c>
      <c r="D12" s="5">
        <f t="shared" si="0"/>
        <v>92.607500000000002</v>
      </c>
      <c r="E12" s="17">
        <f t="shared" si="2"/>
        <v>94.100976599612466</v>
      </c>
      <c r="F12" s="6">
        <f t="shared" si="1"/>
        <v>19.671608457086972</v>
      </c>
      <c r="G12" s="4"/>
      <c r="I12" s="20">
        <f t="shared" si="3"/>
        <v>19.671608457086972</v>
      </c>
      <c r="J12" s="27">
        <v>470767.3</v>
      </c>
      <c r="K12" s="28">
        <v>92607.5</v>
      </c>
      <c r="M12" s="44"/>
      <c r="O12" s="44"/>
    </row>
    <row r="13" spans="2:15" ht="12" customHeight="1">
      <c r="B13" s="35">
        <v>1999</v>
      </c>
      <c r="C13" s="36">
        <v>11</v>
      </c>
      <c r="D13" s="5">
        <f>K13/1000</f>
        <v>92.111999999999995</v>
      </c>
      <c r="E13" s="17">
        <f t="shared" si="2"/>
        <v>99.464946143670858</v>
      </c>
      <c r="F13" s="6">
        <f t="shared" si="1"/>
        <v>19.661520117774455</v>
      </c>
      <c r="G13" s="4"/>
      <c r="I13" s="20">
        <f t="shared" si="3"/>
        <v>19.661520117774455</v>
      </c>
      <c r="J13" s="27">
        <v>468488.7</v>
      </c>
      <c r="K13" s="28">
        <v>92112</v>
      </c>
      <c r="M13" s="44"/>
      <c r="O13" s="44"/>
    </row>
    <row r="14" spans="2:15" ht="12" customHeight="1">
      <c r="B14" s="37">
        <v>2000</v>
      </c>
      <c r="C14" s="38">
        <v>12</v>
      </c>
      <c r="D14" s="11">
        <f t="shared" si="0"/>
        <v>95.900700000000001</v>
      </c>
      <c r="E14" s="18">
        <f t="shared" si="2"/>
        <v>104.11314486711829</v>
      </c>
      <c r="F14" s="12">
        <f t="shared" si="1"/>
        <v>20.052021967153816</v>
      </c>
      <c r="G14" s="4"/>
      <c r="I14" s="21">
        <f t="shared" si="3"/>
        <v>20.052021967153816</v>
      </c>
      <c r="J14" s="29">
        <v>478259.5</v>
      </c>
      <c r="K14" s="30">
        <v>95900.7</v>
      </c>
      <c r="M14" s="44"/>
      <c r="O14" s="44"/>
    </row>
    <row r="15" spans="2:15" ht="12" customHeight="1">
      <c r="B15" s="39">
        <v>2001</v>
      </c>
      <c r="C15" s="40">
        <v>13</v>
      </c>
      <c r="D15" s="13">
        <f t="shared" si="0"/>
        <v>89.521299999999997</v>
      </c>
      <c r="E15" s="16">
        <f t="shared" si="2"/>
        <v>93.347910912016275</v>
      </c>
      <c r="F15" s="14">
        <f t="shared" si="1"/>
        <v>18.655673205365723</v>
      </c>
      <c r="G15" s="4"/>
      <c r="I15" s="19">
        <f t="shared" si="3"/>
        <v>18.655673205365723</v>
      </c>
      <c r="J15" s="31">
        <v>479861</v>
      </c>
      <c r="K15" s="32">
        <v>89521.3</v>
      </c>
      <c r="M15" s="44"/>
      <c r="O15" s="44"/>
    </row>
    <row r="16" spans="2:15" ht="12" customHeight="1">
      <c r="B16" s="35">
        <v>2002</v>
      </c>
      <c r="C16" s="36">
        <v>14</v>
      </c>
      <c r="D16" s="5">
        <f t="shared" si="0"/>
        <v>87.604699999999994</v>
      </c>
      <c r="E16" s="17">
        <f t="shared" si="2"/>
        <v>97.859057006544802</v>
      </c>
      <c r="F16" s="6">
        <f t="shared" si="1"/>
        <v>18.219357194835382</v>
      </c>
      <c r="G16" s="4"/>
      <c r="I16" s="20">
        <f t="shared" si="3"/>
        <v>18.219357194835382</v>
      </c>
      <c r="J16" s="27">
        <v>480833.1</v>
      </c>
      <c r="K16" s="28">
        <v>87604.7</v>
      </c>
      <c r="M16" s="44"/>
      <c r="O16" s="44"/>
    </row>
    <row r="17" spans="2:15" ht="12" customHeight="1">
      <c r="B17" s="35">
        <v>2003</v>
      </c>
      <c r="C17" s="36">
        <v>15</v>
      </c>
      <c r="D17" s="5">
        <f t="shared" si="0"/>
        <v>90.389399999999995</v>
      </c>
      <c r="E17" s="17">
        <f t="shared" si="2"/>
        <v>103.17871073127355</v>
      </c>
      <c r="F17" s="6">
        <f t="shared" si="1"/>
        <v>18.573075334570312</v>
      </c>
      <c r="G17" s="4"/>
      <c r="I17" s="20">
        <f t="shared" si="3"/>
        <v>18.573075334570312</v>
      </c>
      <c r="J17" s="27">
        <v>486669</v>
      </c>
      <c r="K17" s="28">
        <v>90389.4</v>
      </c>
      <c r="M17" s="44"/>
      <c r="O17" s="44"/>
    </row>
    <row r="18" spans="2:15" ht="12" customHeight="1">
      <c r="B18" s="35">
        <v>2004</v>
      </c>
      <c r="C18" s="36">
        <v>16</v>
      </c>
      <c r="D18" s="5">
        <f t="shared" si="0"/>
        <v>95.546199999999999</v>
      </c>
      <c r="E18" s="17">
        <f t="shared" si="2"/>
        <v>105.7050937388676</v>
      </c>
      <c r="F18" s="6">
        <f t="shared" si="1"/>
        <v>19.218953316904884</v>
      </c>
      <c r="G18" s="4"/>
      <c r="I18" s="20">
        <f t="shared" si="3"/>
        <v>19.218953316904884</v>
      </c>
      <c r="J18" s="27">
        <v>497145.7</v>
      </c>
      <c r="K18" s="28">
        <v>95546.2</v>
      </c>
      <c r="M18" s="44"/>
      <c r="O18" s="44"/>
    </row>
    <row r="19" spans="2:15" ht="12" customHeight="1">
      <c r="B19" s="37">
        <v>2005</v>
      </c>
      <c r="C19" s="38">
        <v>17</v>
      </c>
      <c r="D19" s="11">
        <f t="shared" si="0"/>
        <v>99.698599999999999</v>
      </c>
      <c r="E19" s="18">
        <f t="shared" si="2"/>
        <v>104.34596038356314</v>
      </c>
      <c r="F19" s="12">
        <f t="shared" si="1"/>
        <v>19.784801050811936</v>
      </c>
      <c r="G19" s="4"/>
      <c r="I19" s="21">
        <f t="shared" si="3"/>
        <v>19.784801050811936</v>
      </c>
      <c r="J19" s="29">
        <v>503915.1</v>
      </c>
      <c r="K19" s="30">
        <v>99698.6</v>
      </c>
      <c r="M19" s="44"/>
      <c r="O19" s="44"/>
    </row>
    <row r="20" spans="2:15" ht="12" customHeight="1">
      <c r="B20" s="39">
        <v>2006</v>
      </c>
      <c r="C20" s="40">
        <v>18</v>
      </c>
      <c r="D20" s="13">
        <f t="shared" si="0"/>
        <v>104.3965</v>
      </c>
      <c r="E20" s="16">
        <f t="shared" si="2"/>
        <v>104.71210227626064</v>
      </c>
      <c r="F20" s="14">
        <f t="shared" si="1"/>
        <v>20.368359697000738</v>
      </c>
      <c r="G20" s="4"/>
      <c r="I20" s="19">
        <f t="shared" si="3"/>
        <v>20.368359697000738</v>
      </c>
      <c r="J20" s="31">
        <v>512542.5</v>
      </c>
      <c r="K20" s="32">
        <v>104396.5</v>
      </c>
      <c r="M20" s="44"/>
      <c r="O20" s="44"/>
    </row>
    <row r="21" spans="2:15" ht="12" customHeight="1">
      <c r="B21" s="35">
        <v>2007</v>
      </c>
      <c r="C21" s="36">
        <v>19</v>
      </c>
      <c r="D21" s="5">
        <f t="shared" si="0"/>
        <v>110.8683</v>
      </c>
      <c r="E21" s="17">
        <f t="shared" si="2"/>
        <v>106.19924997485548</v>
      </c>
      <c r="F21" s="6">
        <f t="shared" si="1"/>
        <v>21.145102984543449</v>
      </c>
      <c r="G21" s="4"/>
      <c r="I21" s="20">
        <f t="shared" si="3"/>
        <v>21.145102984543449</v>
      </c>
      <c r="J21" s="27">
        <v>524321.4</v>
      </c>
      <c r="K21" s="28">
        <v>110868.3</v>
      </c>
      <c r="M21" s="44"/>
      <c r="O21" s="44"/>
    </row>
    <row r="22" spans="2:15" ht="12" customHeight="1">
      <c r="B22" s="35">
        <v>2008</v>
      </c>
      <c r="C22" s="36">
        <v>20</v>
      </c>
      <c r="D22" s="5">
        <f t="shared" si="0"/>
        <v>111.2962</v>
      </c>
      <c r="E22" s="17">
        <f t="shared" si="2"/>
        <v>100.3859534240175</v>
      </c>
      <c r="F22" s="6">
        <f t="shared" si="1"/>
        <v>21.405362947724893</v>
      </c>
      <c r="G22" s="4"/>
      <c r="I22" s="20">
        <f t="shared" si="3"/>
        <v>21.405362947724893</v>
      </c>
      <c r="J22" s="27">
        <v>519945.4</v>
      </c>
      <c r="K22" s="28">
        <v>111296.2</v>
      </c>
      <c r="M22" s="44"/>
      <c r="O22" s="44"/>
    </row>
    <row r="23" spans="2:15" ht="12" customHeight="1">
      <c r="B23" s="35">
        <v>2009</v>
      </c>
      <c r="C23" s="36">
        <v>21</v>
      </c>
      <c r="D23" s="5">
        <f t="shared" si="0"/>
        <v>91.397199999999998</v>
      </c>
      <c r="E23" s="17">
        <f t="shared" si="2"/>
        <v>82.120683365649512</v>
      </c>
      <c r="F23" s="6">
        <f t="shared" si="1"/>
        <v>18.56910692659066</v>
      </c>
      <c r="G23" s="4"/>
      <c r="I23" s="20">
        <f t="shared" si="3"/>
        <v>18.56910692659066</v>
      </c>
      <c r="J23" s="27">
        <v>492200.3</v>
      </c>
      <c r="K23" s="28">
        <v>91397.2</v>
      </c>
      <c r="M23" s="44"/>
      <c r="O23" s="44"/>
    </row>
    <row r="24" spans="2:15" ht="12" customHeight="1">
      <c r="B24" s="37">
        <v>2010</v>
      </c>
      <c r="C24" s="38">
        <v>22</v>
      </c>
      <c r="D24" s="11">
        <f t="shared" si="0"/>
        <v>110.432</v>
      </c>
      <c r="E24" s="18">
        <f t="shared" si="2"/>
        <v>120.8264585785998</v>
      </c>
      <c r="F24" s="12">
        <f t="shared" si="1"/>
        <v>21.016300421650563</v>
      </c>
      <c r="G24" s="4"/>
      <c r="I24" s="21">
        <f t="shared" si="3"/>
        <v>21.016300421650563</v>
      </c>
      <c r="J24" s="29">
        <v>525458.80000000005</v>
      </c>
      <c r="K24" s="30">
        <v>110432</v>
      </c>
      <c r="M24" s="44"/>
      <c r="O24" s="44"/>
    </row>
    <row r="25" spans="2:15" ht="12" customHeight="1">
      <c r="B25" s="39">
        <v>2011</v>
      </c>
      <c r="C25" s="40">
        <v>23</v>
      </c>
      <c r="D25" s="13">
        <f t="shared" si="0"/>
        <v>107.49339999999999</v>
      </c>
      <c r="E25" s="16">
        <f t="shared" si="2"/>
        <v>97.338995943204864</v>
      </c>
      <c r="F25" s="14">
        <f t="shared" si="1"/>
        <v>20.351683537828244</v>
      </c>
      <c r="G25" s="4"/>
      <c r="I25" s="19">
        <f t="shared" si="3"/>
        <v>20.351683537828244</v>
      </c>
      <c r="J25" s="31">
        <v>528179.4</v>
      </c>
      <c r="K25" s="32">
        <v>107493.4</v>
      </c>
      <c r="M25" s="44"/>
      <c r="O25" s="44"/>
    </row>
    <row r="26" spans="2:15" ht="12" customHeight="1">
      <c r="B26" s="35">
        <v>2012</v>
      </c>
      <c r="C26" s="36">
        <v>24</v>
      </c>
      <c r="D26" s="5">
        <f t="shared" si="0"/>
        <v>106.9999</v>
      </c>
      <c r="E26" s="17">
        <f t="shared" ref="E26" si="4">D26/D25*100</f>
        <v>99.540902046079111</v>
      </c>
      <c r="F26" s="6">
        <f t="shared" si="1"/>
        <v>20.279285827324561</v>
      </c>
      <c r="I26" s="20">
        <f>K26/J26*100</f>
        <v>20.279285827324561</v>
      </c>
      <c r="J26" s="27">
        <v>527631.5</v>
      </c>
      <c r="K26" s="28">
        <v>106999.9</v>
      </c>
      <c r="M26" s="44"/>
      <c r="O26" s="44"/>
    </row>
    <row r="27" spans="2:15" ht="12" customHeight="1">
      <c r="B27" s="35">
        <v>2013</v>
      </c>
      <c r="C27" s="36">
        <v>25</v>
      </c>
      <c r="D27" s="5">
        <f>K27/1000</f>
        <v>106.55289999999999</v>
      </c>
      <c r="E27" s="17">
        <f t="shared" ref="E27" si="5">D27/D26*100</f>
        <v>99.582242600226721</v>
      </c>
      <c r="F27" s="6">
        <f t="shared" ref="F27" si="6">I27</f>
        <v>19.903256554867145</v>
      </c>
      <c r="G27" s="46"/>
      <c r="H27" s="46"/>
      <c r="I27" s="20">
        <f>K27/J27*100</f>
        <v>19.903256554867145</v>
      </c>
      <c r="J27" s="27">
        <v>535354.1</v>
      </c>
      <c r="K27" s="28">
        <v>106552.9</v>
      </c>
      <c r="M27" s="44"/>
      <c r="O27" s="44"/>
    </row>
    <row r="28" spans="2:15" ht="12" customHeight="1">
      <c r="B28" s="41">
        <v>2014</v>
      </c>
      <c r="C28" s="42">
        <v>26</v>
      </c>
      <c r="D28" s="22">
        <f>K28/1000</f>
        <v>109.0453</v>
      </c>
      <c r="E28" s="23">
        <f>D28/D27*100</f>
        <v>102.33911981748034</v>
      </c>
      <c r="F28" s="24">
        <f t="shared" ref="F28" si="7">I28</f>
        <v>20.26163816970341</v>
      </c>
      <c r="G28" s="46"/>
      <c r="H28" s="46"/>
      <c r="I28" s="25">
        <f>K28/J28*100</f>
        <v>20.26163816970341</v>
      </c>
      <c r="J28" s="33">
        <v>538186</v>
      </c>
      <c r="K28" s="34">
        <v>109045.3</v>
      </c>
      <c r="M28" s="44"/>
      <c r="O28" s="44"/>
    </row>
    <row r="29" spans="2:15" ht="12" customHeight="1">
      <c r="B29" s="7" t="s">
        <v>2</v>
      </c>
      <c r="C29" s="7"/>
      <c r="M29" s="44"/>
      <c r="O29" s="44"/>
    </row>
    <row r="30" spans="2:15" ht="12" customHeight="1">
      <c r="B30" s="7" t="s">
        <v>10</v>
      </c>
      <c r="C30" s="7"/>
      <c r="G30" s="8"/>
      <c r="M30" s="44"/>
    </row>
    <row r="31" spans="2:15" ht="12" customHeight="1">
      <c r="B31" s="7" t="s">
        <v>7</v>
      </c>
      <c r="G31" s="8"/>
    </row>
    <row r="32" spans="2:15" ht="12" customHeight="1">
      <c r="G32" s="8"/>
    </row>
    <row r="33" spans="4:7" ht="12" customHeight="1">
      <c r="D33" s="9"/>
      <c r="E33" s="9"/>
      <c r="F33" s="45" t="s">
        <v>15</v>
      </c>
      <c r="G33" s="8"/>
    </row>
    <row r="34" spans="4:7" ht="12" customHeight="1">
      <c r="D34" s="9"/>
      <c r="E34" s="9"/>
      <c r="F34" s="8"/>
      <c r="G34" s="8"/>
    </row>
    <row r="35" spans="4:7" ht="12" customHeight="1">
      <c r="D35" s="9"/>
      <c r="E35" s="9"/>
      <c r="F35" s="8"/>
      <c r="G35" s="8"/>
    </row>
    <row r="36" spans="4:7" ht="12" customHeight="1">
      <c r="D36" s="9"/>
      <c r="E36" s="9"/>
      <c r="F36" s="9"/>
      <c r="G36" s="9"/>
    </row>
    <row r="37" spans="4:7" ht="12" customHeight="1">
      <c r="D37" s="9"/>
      <c r="E37" s="9"/>
      <c r="F37" s="9"/>
      <c r="G37" s="9"/>
    </row>
    <row r="38" spans="4:7" ht="12" customHeight="1">
      <c r="D38" s="9"/>
      <c r="E38" s="9"/>
      <c r="F38" s="9"/>
      <c r="G38" s="9"/>
    </row>
    <row r="39" spans="4:7" ht="12" customHeight="1">
      <c r="D39" s="9"/>
      <c r="E39" s="9"/>
      <c r="F39" s="9"/>
      <c r="G39" s="9"/>
    </row>
    <row r="40" spans="4:7" ht="12" customHeight="1">
      <c r="D40" s="9"/>
      <c r="E40" s="9"/>
      <c r="F40" s="9"/>
      <c r="G40" s="9"/>
    </row>
    <row r="41" spans="4:7" ht="12" customHeight="1">
      <c r="D41" s="9"/>
      <c r="E41" s="9"/>
      <c r="F41" s="9"/>
      <c r="G41" s="9"/>
    </row>
    <row r="42" spans="4:7" ht="12" customHeight="1">
      <c r="D42" s="9"/>
      <c r="E42" s="9"/>
      <c r="F42" s="9"/>
      <c r="G42" s="9"/>
    </row>
    <row r="43" spans="4:7" ht="12" customHeight="1">
      <c r="D43" s="8"/>
      <c r="E43" s="8"/>
      <c r="F43" s="9"/>
      <c r="G43" s="9"/>
    </row>
    <row r="44" spans="4:7" ht="12" customHeight="1">
      <c r="D44" s="8"/>
      <c r="E44" s="8"/>
    </row>
    <row r="45" spans="4:7" ht="12" customHeight="1">
      <c r="D45" s="8"/>
      <c r="E45" s="8"/>
    </row>
    <row r="46" spans="4:7" ht="12" customHeight="1">
      <c r="D46" s="8"/>
      <c r="E46" s="8"/>
    </row>
    <row r="54" spans="4:7" ht="12" customHeight="1">
      <c r="D54" s="9"/>
      <c r="E54" s="9"/>
      <c r="F54" s="9"/>
      <c r="G54" s="9"/>
    </row>
    <row r="55" spans="4:7" ht="12" customHeight="1">
      <c r="D55" s="9"/>
      <c r="E55" s="9"/>
      <c r="F55" s="9"/>
      <c r="G55" s="9"/>
    </row>
    <row r="56" spans="4:7" ht="12" customHeight="1">
      <c r="D56" s="9"/>
      <c r="E56" s="9"/>
      <c r="F56" s="9"/>
      <c r="G56" s="9"/>
    </row>
    <row r="57" spans="4:7" ht="12" customHeight="1">
      <c r="D57" s="9"/>
      <c r="E57" s="9"/>
      <c r="F57" s="9"/>
      <c r="G57" s="9"/>
    </row>
    <row r="58" spans="4:7" ht="12" customHeight="1">
      <c r="D58" s="9"/>
      <c r="E58" s="9"/>
      <c r="F58" s="9"/>
      <c r="G58" s="9"/>
    </row>
    <row r="59" spans="4:7" ht="12" customHeight="1">
      <c r="D59" s="9"/>
      <c r="E59" s="9"/>
      <c r="F59" s="9"/>
      <c r="G59" s="9"/>
    </row>
    <row r="60" spans="4:7" ht="12" customHeight="1">
      <c r="D60" s="9"/>
      <c r="E60" s="9"/>
      <c r="F60" s="9"/>
      <c r="G60" s="9"/>
    </row>
    <row r="61" spans="4:7" ht="12" customHeight="1">
      <c r="D61" s="9"/>
      <c r="E61" s="9"/>
      <c r="F61" s="9"/>
      <c r="G61" s="9"/>
    </row>
    <row r="62" spans="4:7" ht="12" customHeight="1">
      <c r="D62" s="9"/>
      <c r="E62" s="9"/>
      <c r="F62" s="9"/>
      <c r="G62" s="9"/>
    </row>
    <row r="63" spans="4:7" ht="12" customHeight="1">
      <c r="D63" s="9"/>
      <c r="E63" s="9"/>
      <c r="F63" s="9"/>
      <c r="G63" s="9"/>
    </row>
    <row r="64" spans="4:7" ht="12" customHeight="1">
      <c r="D64" s="9"/>
      <c r="E64" s="9"/>
      <c r="F64" s="9"/>
      <c r="G64" s="9"/>
    </row>
    <row r="75" spans="4:7" ht="12" customHeight="1">
      <c r="D75" s="8"/>
      <c r="E75" s="8"/>
      <c r="F75" s="8"/>
      <c r="G75" s="8"/>
    </row>
    <row r="76" spans="4:7" ht="12" customHeight="1">
      <c r="D76" s="8"/>
      <c r="E76" s="8"/>
      <c r="F76" s="8"/>
      <c r="G76" s="8"/>
    </row>
    <row r="77" spans="4:7" ht="12" customHeight="1">
      <c r="D77" s="8"/>
      <c r="E77" s="8"/>
      <c r="F77" s="8"/>
      <c r="G77" s="8"/>
    </row>
    <row r="78" spans="4:7" ht="12" customHeight="1">
      <c r="D78" s="8"/>
      <c r="E78" s="8"/>
      <c r="F78" s="8"/>
      <c r="G78" s="8"/>
    </row>
    <row r="89" spans="4:7" ht="12" customHeight="1">
      <c r="D89" s="10"/>
      <c r="E89" s="10"/>
      <c r="F89" s="10"/>
      <c r="G89" s="10"/>
    </row>
    <row r="90" spans="4:7" ht="12" customHeight="1">
      <c r="D90" s="10"/>
      <c r="E90" s="10"/>
      <c r="F90" s="10"/>
      <c r="G90" s="10"/>
    </row>
    <row r="91" spans="4:7" ht="12" customHeight="1">
      <c r="D91" s="10"/>
      <c r="E91" s="10"/>
      <c r="F91" s="10"/>
      <c r="G91" s="10"/>
    </row>
    <row r="92" spans="4:7" ht="12" customHeight="1">
      <c r="D92" s="10"/>
      <c r="E92" s="10"/>
      <c r="F92" s="10"/>
      <c r="G92" s="10"/>
    </row>
    <row r="93" spans="4:7" ht="12" customHeight="1">
      <c r="D93" s="10"/>
      <c r="E93" s="10"/>
      <c r="F93" s="10"/>
      <c r="G93" s="10"/>
    </row>
    <row r="94" spans="4:7" ht="12" customHeight="1">
      <c r="D94" s="10"/>
      <c r="E94" s="10"/>
      <c r="F94" s="10"/>
      <c r="G94" s="10"/>
    </row>
    <row r="95" spans="4:7" ht="12" customHeight="1">
      <c r="D95" s="10"/>
      <c r="E95" s="10"/>
      <c r="F95" s="10"/>
      <c r="G95" s="10"/>
    </row>
    <row r="96" spans="4:7" ht="12" customHeight="1">
      <c r="D96" s="10"/>
      <c r="E96" s="10"/>
      <c r="F96" s="10"/>
      <c r="G96" s="10"/>
    </row>
    <row r="97" spans="4:7" ht="12" customHeight="1">
      <c r="D97" s="10"/>
      <c r="E97" s="10"/>
      <c r="F97" s="10"/>
      <c r="G97" s="10"/>
    </row>
    <row r="98" spans="4:7" ht="12" customHeight="1">
      <c r="D98" s="10"/>
      <c r="E98" s="10"/>
      <c r="F98" s="10"/>
      <c r="G98" s="10"/>
    </row>
    <row r="99" spans="4:7" ht="12" customHeight="1">
      <c r="D99" s="10"/>
      <c r="E99" s="10"/>
      <c r="F99" s="10"/>
      <c r="G99" s="10"/>
    </row>
    <row r="100" spans="4:7" ht="12" customHeight="1">
      <c r="D100" s="10"/>
      <c r="E100" s="10"/>
      <c r="F100" s="10"/>
      <c r="G100" s="10"/>
    </row>
  </sheetData>
  <mergeCells count="6">
    <mergeCell ref="K5:K7"/>
    <mergeCell ref="J5:J7"/>
    <mergeCell ref="I5:I7"/>
    <mergeCell ref="B5:C7"/>
    <mergeCell ref="D5:D7"/>
    <mergeCell ref="F5:F7"/>
  </mergeCells>
  <phoneticPr fontId="3"/>
  <pageMargins left="0.59055118110236227" right="0" top="0.59055118110236227" bottom="0" header="0" footer="0"/>
  <pageSetup paperSize="9" orientation="landscape" horizontalDpi="4294967294" verticalDpi="360" r:id="rId1"/>
  <headerFooter alignWithMargins="0"/>
  <webPublishItems count="3">
    <webPublishItem id="22041" divId="Book1_22041" sourceType="sheet" destinationFile="D:\酪農乳業　情報センター\週間トピックス\02-11-11\Page.htm"/>
    <webPublishItem id="17368" divId="Book1_17368" sourceType="sheet" destinationFile="D:\酪農乳業　情報センター\週間トピックス\02-11-18\Page.htm"/>
    <webPublishItem id="3355" divId="Book1_3355" sourceType="sheet" destinationFile="D:\酪農乳業　情報センター\週間トピックス\02-11-25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2015年基準</vt:lpstr>
      <vt:lpstr>2011年基準</vt:lpstr>
      <vt:lpstr>2005年基準</vt:lpstr>
      <vt:lpstr>'2005年基準'!Print_Area</vt:lpstr>
      <vt:lpstr>'2011年基準'!Print_Area</vt:lpstr>
      <vt:lpstr>'2015年基準'!Print_Area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2019-02-15T05:41:41Z</cp:lastPrinted>
  <dcterms:created xsi:type="dcterms:W3CDTF">2002-11-05T02:20:35Z</dcterms:created>
  <dcterms:modified xsi:type="dcterms:W3CDTF">2025-01-27T01:13:33Z</dcterms:modified>
</cp:coreProperties>
</file>