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9615" yWindow="945" windowWidth="18330" windowHeight="10395"/>
  </bookViews>
  <sheets>
    <sheet name="データ表" sheetId="1" r:id="rId1"/>
  </sheets>
  <externalReferences>
    <externalReference r:id="rId2"/>
    <externalReference r:id="rId3"/>
  </externalReferences>
  <definedNames>
    <definedName name="Paste01">#REF!</definedName>
    <definedName name="_xlnm.Print_Area" localSheetId="0">データ表!$B$2:$L$59</definedName>
    <definedName name="Print_Area_MI">'[1]表（食料～菓子類）'!#REF!</definedName>
    <definedName name="印刷領域">'[2]１（３）後継者確保データ'!$B$16:$E$38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L53" i="1" l="1"/>
  <c r="K53" i="1"/>
  <c r="J53" i="1"/>
  <c r="H53" i="1"/>
  <c r="G53" i="1"/>
  <c r="E53" i="1"/>
  <c r="L52" i="1" l="1"/>
  <c r="K52" i="1"/>
  <c r="J52" i="1"/>
  <c r="H52" i="1"/>
  <c r="G52" i="1"/>
  <c r="E52" i="1"/>
  <c r="L51" i="1" l="1"/>
  <c r="K51" i="1"/>
  <c r="J51" i="1"/>
  <c r="H51" i="1"/>
  <c r="G51" i="1"/>
  <c r="E51" i="1"/>
  <c r="L50" i="1"/>
  <c r="K50" i="1"/>
  <c r="J50" i="1"/>
  <c r="H50" i="1"/>
  <c r="G50" i="1"/>
  <c r="E50" i="1"/>
  <c r="L49" i="1"/>
  <c r="K49" i="1"/>
  <c r="J49" i="1"/>
  <c r="H49" i="1"/>
  <c r="G49" i="1"/>
  <c r="E49" i="1"/>
  <c r="L48" i="1"/>
  <c r="J47" i="1"/>
  <c r="J48" i="1"/>
  <c r="G47" i="1"/>
  <c r="G48" i="1"/>
  <c r="E47" i="1"/>
  <c r="E48" i="1"/>
  <c r="L47" i="1"/>
  <c r="K47" i="1"/>
  <c r="H47" i="1"/>
  <c r="H48" i="1"/>
  <c r="K48" i="1"/>
  <c r="E46" i="1"/>
  <c r="G46" i="1"/>
  <c r="H46" i="1"/>
  <c r="J46" i="1"/>
  <c r="K46" i="1"/>
  <c r="L46" i="1"/>
  <c r="L45" i="1"/>
  <c r="K45" i="1"/>
  <c r="J45" i="1"/>
  <c r="H45" i="1"/>
  <c r="G45" i="1"/>
  <c r="E45" i="1"/>
  <c r="H44" i="1"/>
  <c r="L44" i="1"/>
  <c r="K44" i="1"/>
  <c r="J44" i="1"/>
  <c r="G44" i="1"/>
  <c r="E44" i="1"/>
  <c r="J28" i="1"/>
  <c r="J10" i="1"/>
  <c r="H27" i="1"/>
  <c r="L43" i="1"/>
  <c r="K43" i="1"/>
  <c r="J43" i="1"/>
  <c r="H43" i="1"/>
  <c r="G43" i="1"/>
  <c r="E43" i="1"/>
  <c r="L42" i="1"/>
  <c r="K42" i="1"/>
  <c r="J42" i="1"/>
  <c r="H42" i="1"/>
  <c r="E42" i="1"/>
  <c r="G42" i="1"/>
  <c r="J11" i="1"/>
  <c r="J12" i="1"/>
  <c r="J13" i="1"/>
  <c r="J14" i="1"/>
  <c r="J15" i="1"/>
  <c r="J16" i="1"/>
  <c r="J17" i="1"/>
  <c r="G10" i="1"/>
  <c r="G11" i="1"/>
  <c r="G12" i="1"/>
  <c r="G13" i="1"/>
  <c r="G14" i="1"/>
  <c r="G15" i="1"/>
  <c r="E10" i="1"/>
  <c r="E11" i="1"/>
  <c r="E12" i="1"/>
  <c r="E13" i="1"/>
  <c r="E14" i="1"/>
  <c r="E15" i="1"/>
  <c r="H9" i="1"/>
  <c r="K9" i="1"/>
  <c r="L9" i="1"/>
  <c r="H10" i="1"/>
  <c r="K10" i="1"/>
  <c r="L10" i="1"/>
  <c r="H11" i="1"/>
  <c r="K11" i="1"/>
  <c r="L11" i="1"/>
  <c r="H12" i="1"/>
  <c r="K12" i="1"/>
  <c r="L12" i="1"/>
  <c r="H13" i="1"/>
  <c r="K13" i="1"/>
  <c r="L13" i="1"/>
  <c r="L41" i="1"/>
  <c r="K41" i="1"/>
  <c r="J41" i="1"/>
  <c r="H41" i="1"/>
  <c r="G41" i="1"/>
  <c r="E41" i="1"/>
  <c r="L40" i="1"/>
  <c r="K40" i="1"/>
  <c r="J40" i="1"/>
  <c r="H40" i="1"/>
  <c r="G40" i="1"/>
  <c r="E40" i="1"/>
  <c r="L39" i="1"/>
  <c r="K39" i="1"/>
  <c r="J39" i="1"/>
  <c r="H39" i="1"/>
  <c r="G39" i="1"/>
  <c r="E39" i="1"/>
  <c r="E38" i="1"/>
  <c r="G38" i="1"/>
  <c r="H38" i="1"/>
  <c r="J38" i="1"/>
  <c r="K38" i="1"/>
  <c r="L38" i="1"/>
  <c r="J36" i="1"/>
  <c r="J37" i="1"/>
  <c r="G36" i="1"/>
  <c r="G37" i="1"/>
  <c r="E36" i="1"/>
  <c r="E37" i="1"/>
  <c r="L36" i="1"/>
  <c r="K36" i="1"/>
  <c r="H36" i="1"/>
  <c r="L37" i="1"/>
  <c r="K37" i="1"/>
  <c r="H37" i="1"/>
  <c r="L34" i="1"/>
  <c r="L35" i="1"/>
  <c r="K34" i="1"/>
  <c r="K35" i="1"/>
  <c r="J34" i="1"/>
  <c r="J35" i="1"/>
  <c r="H34" i="1"/>
  <c r="H35" i="1"/>
  <c r="G34" i="1"/>
  <c r="G35" i="1"/>
  <c r="E34" i="1"/>
  <c r="E35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14" i="1"/>
  <c r="H33" i="1"/>
  <c r="H32" i="1"/>
  <c r="H31" i="1"/>
  <c r="H30" i="1"/>
  <c r="H29" i="1"/>
  <c r="H28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J33" i="1"/>
  <c r="J32" i="1"/>
  <c r="J31" i="1"/>
  <c r="J30" i="1"/>
  <c r="J29" i="1"/>
  <c r="J27" i="1"/>
  <c r="J26" i="1"/>
  <c r="J25" i="1"/>
  <c r="J24" i="1"/>
  <c r="J23" i="1"/>
  <c r="J22" i="1"/>
  <c r="J21" i="1"/>
  <c r="J20" i="1"/>
  <c r="J19" i="1"/>
  <c r="J18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</calcChain>
</file>

<file path=xl/sharedStrings.xml><?xml version="1.0" encoding="utf-8"?>
<sst xmlns="http://schemas.openxmlformats.org/spreadsheetml/2006/main" count="88" uniqueCount="83">
  <si>
    <t>食料費</t>
  </si>
  <si>
    <t>(A)</t>
  </si>
  <si>
    <t>(B)</t>
  </si>
  <si>
    <t>(B)/(A)</t>
  </si>
  <si>
    <t>(C)</t>
  </si>
  <si>
    <t>(C)/(B)</t>
  </si>
  <si>
    <t>(C)/(A)</t>
  </si>
  <si>
    <t>年次</t>
    <rPh sb="0" eb="1">
      <t>ネンド</t>
    </rPh>
    <rPh sb="1" eb="2">
      <t>ジ</t>
    </rPh>
    <phoneticPr fontId="1"/>
  </si>
  <si>
    <t>×100</t>
  </si>
  <si>
    <t>食料費比率</t>
    <rPh sb="0" eb="3">
      <t>ショクリョウヒ</t>
    </rPh>
    <rPh sb="3" eb="5">
      <t>ヒリツ</t>
    </rPh>
    <phoneticPr fontId="1"/>
  </si>
  <si>
    <t>外食費比率</t>
    <rPh sb="2" eb="3">
      <t>ヒ</t>
    </rPh>
    <phoneticPr fontId="1"/>
  </si>
  <si>
    <t>前年比</t>
    <rPh sb="0" eb="3">
      <t>ゼンネンヒ</t>
    </rPh>
    <phoneticPr fontId="1"/>
  </si>
  <si>
    <t>消費支出</t>
    <phoneticPr fontId="1"/>
  </si>
  <si>
    <t>2009</t>
  </si>
  <si>
    <t>1986</t>
  </si>
  <si>
    <t>1987</t>
  </si>
  <si>
    <t>1988</t>
  </si>
  <si>
    <t>1999</t>
  </si>
  <si>
    <t>2000</t>
  </si>
  <si>
    <t>2004</t>
  </si>
  <si>
    <t>2005</t>
  </si>
  <si>
    <t>2010</t>
  </si>
  <si>
    <t>1985</t>
  </si>
  <si>
    <t>2011</t>
  </si>
  <si>
    <t>1980</t>
  </si>
  <si>
    <t>1981</t>
  </si>
  <si>
    <t>1982</t>
  </si>
  <si>
    <t>1983</t>
  </si>
  <si>
    <t>1984</t>
  </si>
  <si>
    <t>1989</t>
    <phoneticPr fontId="1"/>
  </si>
  <si>
    <t>1990</t>
    <phoneticPr fontId="1"/>
  </si>
  <si>
    <t>2</t>
  </si>
  <si>
    <t>1991</t>
    <phoneticPr fontId="1"/>
  </si>
  <si>
    <t>3</t>
  </si>
  <si>
    <t>1992</t>
    <phoneticPr fontId="1"/>
  </si>
  <si>
    <t>4</t>
  </si>
  <si>
    <t>1993</t>
    <phoneticPr fontId="1"/>
  </si>
  <si>
    <t>5</t>
  </si>
  <si>
    <t>1994</t>
    <phoneticPr fontId="1"/>
  </si>
  <si>
    <t>6</t>
  </si>
  <si>
    <t>1995</t>
    <phoneticPr fontId="1"/>
  </si>
  <si>
    <t>7</t>
  </si>
  <si>
    <t>1996</t>
    <phoneticPr fontId="1"/>
  </si>
  <si>
    <t>8</t>
  </si>
  <si>
    <t>1997</t>
    <phoneticPr fontId="1"/>
  </si>
  <si>
    <t>9</t>
  </si>
  <si>
    <t>1998</t>
    <phoneticPr fontId="1"/>
  </si>
  <si>
    <t>10</t>
  </si>
  <si>
    <t>11</t>
  </si>
  <si>
    <t>12</t>
  </si>
  <si>
    <t>2001</t>
    <phoneticPr fontId="1"/>
  </si>
  <si>
    <t>13</t>
  </si>
  <si>
    <t>2002</t>
    <phoneticPr fontId="1"/>
  </si>
  <si>
    <t>14</t>
  </si>
  <si>
    <t>2003</t>
    <phoneticPr fontId="1"/>
  </si>
  <si>
    <t>15</t>
  </si>
  <si>
    <t>16</t>
  </si>
  <si>
    <t>17</t>
  </si>
  <si>
    <t>2006</t>
    <phoneticPr fontId="1"/>
  </si>
  <si>
    <t>18</t>
  </si>
  <si>
    <t>2007</t>
    <phoneticPr fontId="1"/>
  </si>
  <si>
    <t>19</t>
  </si>
  <si>
    <t>2008</t>
    <phoneticPr fontId="1"/>
  </si>
  <si>
    <t>20</t>
  </si>
  <si>
    <t>21</t>
  </si>
  <si>
    <t>22</t>
  </si>
  <si>
    <t>23</t>
  </si>
  <si>
    <t>2012</t>
    <phoneticPr fontId="1"/>
  </si>
  <si>
    <t>24</t>
  </si>
  <si>
    <t>（単位：円、％）</t>
    <rPh sb="1" eb="3">
      <t>タンイ</t>
    </rPh>
    <rPh sb="4" eb="5">
      <t>エン</t>
    </rPh>
    <phoneticPr fontId="1"/>
  </si>
  <si>
    <t>消費支出・食料費・外食費の1世帯当たり年間支出の推移</t>
    <rPh sb="0" eb="2">
      <t>ショウヒ</t>
    </rPh>
    <rPh sb="2" eb="4">
      <t>シシュツ</t>
    </rPh>
    <rPh sb="5" eb="7">
      <t>ショクリョウ</t>
    </rPh>
    <rPh sb="7" eb="8">
      <t>ヒ</t>
    </rPh>
    <rPh sb="9" eb="11">
      <t>ガイショク</t>
    </rPh>
    <rPh sb="11" eb="12">
      <t>ヒ</t>
    </rPh>
    <rPh sb="14" eb="16">
      <t>セタイ</t>
    </rPh>
    <rPh sb="16" eb="17">
      <t>ア</t>
    </rPh>
    <rPh sb="21" eb="23">
      <t>シシュツ</t>
    </rPh>
    <rPh sb="24" eb="26">
      <t>スイイ</t>
    </rPh>
    <phoneticPr fontId="1"/>
  </si>
  <si>
    <t>昭和 55</t>
    <rPh sb="0" eb="2">
      <t>ショウワ</t>
    </rPh>
    <phoneticPr fontId="1"/>
  </si>
  <si>
    <t>平成 元</t>
    <rPh sb="0" eb="2">
      <t>ヘイセイ</t>
    </rPh>
    <rPh sb="3" eb="4">
      <t>モト</t>
    </rPh>
    <phoneticPr fontId="9"/>
  </si>
  <si>
    <t>注：1　1999年までは全世帯・勤労者世帯、2000年以降は二人以上の世帯（農林漁家世帯を含む）。</t>
    <rPh sb="0" eb="1">
      <t>チュウ</t>
    </rPh>
    <rPh sb="8" eb="9">
      <t>ネン</t>
    </rPh>
    <rPh sb="26" eb="29">
      <t>ネンイコウ</t>
    </rPh>
    <phoneticPr fontId="1"/>
  </si>
  <si>
    <t>　　 2　「食料費」は外食費を含む。</t>
    <rPh sb="6" eb="9">
      <t>ショクリョウヒ</t>
    </rPh>
    <rPh sb="11" eb="13">
      <t>ガイショク</t>
    </rPh>
    <rPh sb="13" eb="14">
      <t>ヒ</t>
    </rPh>
    <rPh sb="15" eb="16">
      <t>フク</t>
    </rPh>
    <phoneticPr fontId="1"/>
  </si>
  <si>
    <t>-</t>
  </si>
  <si>
    <t>-</t>
    <phoneticPr fontId="1"/>
  </si>
  <si>
    <t>　　 3　「前年比」、「食料費比率」、「外食費比率」はJミルクによる算出。</t>
    <rPh sb="6" eb="9">
      <t>ゼンネンヒ</t>
    </rPh>
    <rPh sb="12" eb="15">
      <t>ショクリョウヒ</t>
    </rPh>
    <rPh sb="15" eb="17">
      <t>ヒリツ</t>
    </rPh>
    <rPh sb="20" eb="22">
      <t>ガイショク</t>
    </rPh>
    <rPh sb="22" eb="23">
      <t>ヒ</t>
    </rPh>
    <rPh sb="23" eb="25">
      <t>ヒリツ</t>
    </rPh>
    <rPh sb="34" eb="36">
      <t>サンシュツ</t>
    </rPh>
    <phoneticPr fontId="1"/>
  </si>
  <si>
    <t>うち外食費</t>
    <phoneticPr fontId="1"/>
  </si>
  <si>
    <t>　 　4  色付セルについては確定値。</t>
    <rPh sb="6" eb="7">
      <t>イロ</t>
    </rPh>
    <rPh sb="7" eb="8">
      <t>ツキ</t>
    </rPh>
    <rPh sb="15" eb="17">
      <t>カクテイ</t>
    </rPh>
    <rPh sb="17" eb="18">
      <t>アタイ</t>
    </rPh>
    <phoneticPr fontId="1"/>
  </si>
  <si>
    <t>31/令元</t>
    <rPh sb="3" eb="4">
      <t>レイ</t>
    </rPh>
    <rPh sb="4" eb="5">
      <t>ガン</t>
    </rPh>
    <phoneticPr fontId="4"/>
  </si>
  <si>
    <t>デ－タ元：総務省「家計調査年報」</t>
    <phoneticPr fontId="1"/>
  </si>
  <si>
    <t xml:space="preserve">毎年1回更新、最終更新日2025/2/10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</si>
</sst>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0.0_ "/>
    <numFmt numFmtId="178" formatCode="#,##0;\-#,##0;&quot;-&quot;"/>
    <numFmt numFmtId="179" formatCode="0.00_ "/>
    <numFmt numFmtId="180" formatCode="0_);[Red]\(0\)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178" fontId="10" fillId="0" borderId="0" applyFill="0" applyBorder="0" applyAlignment="0"/>
    <xf numFmtId="0" fontId="11" fillId="0" borderId="18" applyNumberFormat="0" applyAlignment="0" applyProtection="0">
      <alignment horizontal="left" vertical="center"/>
    </xf>
    <xf numFmtId="0" fontId="11" fillId="0" borderId="19">
      <alignment horizontal="left" vertical="center"/>
    </xf>
    <xf numFmtId="0" fontId="12" fillId="0" borderId="0"/>
    <xf numFmtId="38" fontId="9" fillId="0" borderId="0" applyFont="0" applyFill="0" applyBorder="0" applyAlignment="0" applyProtection="0"/>
    <xf numFmtId="0" fontId="9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</cellStyleXfs>
  <cellXfs count="128">
    <xf numFmtId="0" fontId="0" fillId="0" borderId="0" xfId="0"/>
    <xf numFmtId="0" fontId="7" fillId="0" borderId="0" xfId="0" applyFont="1" applyBorder="1" applyAlignment="1">
      <alignment vertical="center"/>
    </xf>
    <xf numFmtId="177" fontId="6" fillId="3" borderId="0" xfId="0" applyNumberFormat="1" applyFont="1" applyFill="1" applyBorder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179" fontId="6" fillId="3" borderId="0" xfId="0" applyNumberFormat="1" applyFont="1" applyFill="1" applyBorder="1" applyAlignment="1" applyProtection="1">
      <alignment vertical="center"/>
    </xf>
    <xf numFmtId="180" fontId="4" fillId="3" borderId="0" xfId="0" applyNumberFormat="1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5" fillId="3" borderId="0" xfId="0" applyFont="1" applyFill="1"/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3" fontId="2" fillId="3" borderId="0" xfId="0" applyNumberFormat="1" applyFont="1" applyFill="1" applyAlignment="1">
      <alignment horizontal="right"/>
    </xf>
    <xf numFmtId="3" fontId="2" fillId="3" borderId="0" xfId="0" applyNumberFormat="1" applyFont="1" applyFill="1" applyBorder="1" applyAlignment="1">
      <alignment horizontal="right"/>
    </xf>
    <xf numFmtId="0" fontId="5" fillId="3" borderId="0" xfId="0" applyFont="1" applyFill="1" applyBorder="1"/>
    <xf numFmtId="0" fontId="3" fillId="3" borderId="0" xfId="0" applyFont="1" applyFill="1" applyAlignment="1">
      <alignment vertical="center"/>
    </xf>
    <xf numFmtId="0" fontId="3" fillId="3" borderId="0" xfId="0" applyFont="1" applyFill="1"/>
    <xf numFmtId="0" fontId="8" fillId="5" borderId="47" xfId="0" applyFont="1" applyFill="1" applyBorder="1" applyAlignment="1">
      <alignment horizontal="center" vertical="center" shrinkToFit="1"/>
    </xf>
    <xf numFmtId="0" fontId="8" fillId="4" borderId="48" xfId="0" applyFont="1" applyFill="1" applyBorder="1" applyAlignment="1">
      <alignment horizontal="center" vertical="center"/>
    </xf>
    <xf numFmtId="0" fontId="8" fillId="4" borderId="49" xfId="0" applyFont="1" applyFill="1" applyBorder="1" applyAlignment="1">
      <alignment horizontal="center" vertical="center"/>
    </xf>
    <xf numFmtId="0" fontId="8" fillId="5" borderId="49" xfId="0" applyFont="1" applyFill="1" applyBorder="1" applyAlignment="1" applyProtection="1">
      <alignment horizontal="center" vertical="center"/>
    </xf>
    <xf numFmtId="0" fontId="8" fillId="4" borderId="50" xfId="0" applyFont="1" applyFill="1" applyBorder="1" applyAlignment="1" applyProtection="1">
      <alignment horizontal="center" vertical="center"/>
    </xf>
    <xf numFmtId="0" fontId="8" fillId="4" borderId="51" xfId="0" applyFont="1" applyFill="1" applyBorder="1" applyAlignment="1" applyProtection="1">
      <alignment horizontal="center" vertical="center"/>
    </xf>
    <xf numFmtId="0" fontId="8" fillId="5" borderId="51" xfId="0" applyFont="1" applyFill="1" applyBorder="1" applyAlignment="1" applyProtection="1">
      <alignment horizontal="center" vertical="center"/>
    </xf>
    <xf numFmtId="0" fontId="8" fillId="5" borderId="47" xfId="0" applyFont="1" applyFill="1" applyBorder="1" applyAlignment="1" applyProtection="1">
      <alignment horizontal="center" vertical="center"/>
    </xf>
    <xf numFmtId="0" fontId="8" fillId="5" borderId="52" xfId="0" applyFont="1" applyFill="1" applyBorder="1" applyAlignment="1" applyProtection="1">
      <alignment horizontal="center" vertical="center"/>
    </xf>
    <xf numFmtId="0" fontId="8" fillId="5" borderId="53" xfId="0" applyFont="1" applyFill="1" applyBorder="1" applyAlignment="1" applyProtection="1">
      <alignment horizontal="center" vertical="center"/>
    </xf>
    <xf numFmtId="0" fontId="5" fillId="2" borderId="26" xfId="0" applyNumberFormat="1" applyFont="1" applyFill="1" applyBorder="1" applyAlignment="1" applyProtection="1">
      <alignment horizontal="center" vertical="center"/>
    </xf>
    <xf numFmtId="0" fontId="5" fillId="2" borderId="22" xfId="0" applyNumberFormat="1" applyFont="1" applyFill="1" applyBorder="1" applyAlignment="1" applyProtection="1">
      <alignment horizontal="center" vertical="center"/>
    </xf>
    <xf numFmtId="0" fontId="5" fillId="2" borderId="24" xfId="0" applyNumberFormat="1" applyFont="1" applyFill="1" applyBorder="1" applyAlignment="1" applyProtection="1">
      <alignment horizontal="center" vertical="center"/>
    </xf>
    <xf numFmtId="0" fontId="5" fillId="2" borderId="28" xfId="0" applyNumberFormat="1" applyFont="1" applyFill="1" applyBorder="1" applyAlignment="1" applyProtection="1">
      <alignment horizontal="center" vertical="center"/>
    </xf>
    <xf numFmtId="0" fontId="5" fillId="2" borderId="20" xfId="0" applyNumberFormat="1" applyFont="1" applyFill="1" applyBorder="1" applyAlignment="1" applyProtection="1">
      <alignment horizontal="center" vertical="center"/>
    </xf>
    <xf numFmtId="0" fontId="5" fillId="2" borderId="21" xfId="0" applyNumberFormat="1" applyFont="1" applyFill="1" applyBorder="1" applyAlignment="1">
      <alignment horizontal="right" vertical="center"/>
    </xf>
    <xf numFmtId="0" fontId="5" fillId="2" borderId="23" xfId="0" applyNumberFormat="1" applyFont="1" applyFill="1" applyBorder="1" applyAlignment="1">
      <alignment horizontal="right" vertical="center"/>
    </xf>
    <xf numFmtId="0" fontId="5" fillId="2" borderId="25" xfId="0" applyNumberFormat="1" applyFont="1" applyFill="1" applyBorder="1" applyAlignment="1">
      <alignment horizontal="right" vertical="center"/>
    </xf>
    <xf numFmtId="0" fontId="5" fillId="2" borderId="27" xfId="0" applyNumberFormat="1" applyFont="1" applyFill="1" applyBorder="1" applyAlignment="1">
      <alignment horizontal="right" vertical="center"/>
    </xf>
    <xf numFmtId="0" fontId="5" fillId="2" borderId="25" xfId="0" applyNumberFormat="1" applyFont="1" applyFill="1" applyBorder="1" applyAlignment="1" applyProtection="1">
      <alignment horizontal="right" vertical="center"/>
    </xf>
    <xf numFmtId="0" fontId="5" fillId="2" borderId="27" xfId="0" applyNumberFormat="1" applyFont="1" applyFill="1" applyBorder="1" applyAlignment="1" applyProtection="1">
      <alignment horizontal="right" vertical="center"/>
    </xf>
    <xf numFmtId="0" fontId="5" fillId="2" borderId="23" xfId="0" applyNumberFormat="1" applyFont="1" applyFill="1" applyBorder="1" applyAlignment="1" applyProtection="1">
      <alignment horizontal="right" vertical="center"/>
    </xf>
    <xf numFmtId="0" fontId="5" fillId="2" borderId="29" xfId="0" applyNumberFormat="1" applyFont="1" applyFill="1" applyBorder="1" applyAlignment="1" applyProtection="1">
      <alignment horizontal="right" vertical="center"/>
    </xf>
    <xf numFmtId="176" fontId="6" fillId="6" borderId="10" xfId="0" applyNumberFormat="1" applyFont="1" applyFill="1" applyBorder="1" applyAlignment="1">
      <alignment vertical="center"/>
    </xf>
    <xf numFmtId="177" fontId="6" fillId="6" borderId="16" xfId="0" applyNumberFormat="1" applyFont="1" applyFill="1" applyBorder="1" applyAlignment="1" applyProtection="1">
      <alignment vertical="center"/>
    </xf>
    <xf numFmtId="176" fontId="6" fillId="6" borderId="11" xfId="0" applyNumberFormat="1" applyFont="1" applyFill="1" applyBorder="1" applyAlignment="1">
      <alignment vertical="center"/>
    </xf>
    <xf numFmtId="177" fontId="6" fillId="6" borderId="11" xfId="0" applyNumberFormat="1" applyFont="1" applyFill="1" applyBorder="1" applyAlignment="1" applyProtection="1">
      <alignment vertical="center"/>
    </xf>
    <xf numFmtId="176" fontId="6" fillId="6" borderId="16" xfId="0" applyNumberFormat="1" applyFont="1" applyFill="1" applyBorder="1" applyAlignment="1">
      <alignment vertical="center"/>
    </xf>
    <xf numFmtId="177" fontId="6" fillId="6" borderId="13" xfId="0" applyNumberFormat="1" applyFont="1" applyFill="1" applyBorder="1" applyAlignment="1" applyProtection="1">
      <alignment vertical="center"/>
    </xf>
    <xf numFmtId="176" fontId="6" fillId="6" borderId="8" xfId="0" applyNumberFormat="1" applyFont="1" applyFill="1" applyBorder="1" applyAlignment="1">
      <alignment vertical="center"/>
    </xf>
    <xf numFmtId="177" fontId="6" fillId="6" borderId="14" xfId="0" applyNumberFormat="1" applyFont="1" applyFill="1" applyBorder="1" applyAlignment="1" applyProtection="1">
      <alignment vertical="center"/>
    </xf>
    <xf numFmtId="176" fontId="6" fillId="6" borderId="9" xfId="0" applyNumberFormat="1" applyFont="1" applyFill="1" applyBorder="1" applyAlignment="1">
      <alignment vertical="center"/>
    </xf>
    <xf numFmtId="177" fontId="6" fillId="6" borderId="9" xfId="0" applyNumberFormat="1" applyFont="1" applyFill="1" applyBorder="1" applyAlignment="1" applyProtection="1">
      <alignment vertical="center"/>
    </xf>
    <xf numFmtId="176" fontId="6" fillId="6" borderId="14" xfId="0" applyNumberFormat="1" applyFont="1" applyFill="1" applyBorder="1" applyAlignment="1">
      <alignment vertical="center"/>
    </xf>
    <xf numFmtId="177" fontId="6" fillId="6" borderId="12" xfId="0" applyNumberFormat="1" applyFont="1" applyFill="1" applyBorder="1" applyAlignment="1" applyProtection="1">
      <alignment vertical="center"/>
    </xf>
    <xf numFmtId="176" fontId="6" fillId="6" borderId="4" xfId="0" applyNumberFormat="1" applyFont="1" applyFill="1" applyBorder="1" applyAlignment="1">
      <alignment vertical="center"/>
    </xf>
    <xf numFmtId="177" fontId="6" fillId="6" borderId="15" xfId="0" applyNumberFormat="1" applyFont="1" applyFill="1" applyBorder="1" applyAlignment="1" applyProtection="1">
      <alignment vertical="center"/>
    </xf>
    <xf numFmtId="176" fontId="6" fillId="6" borderId="0" xfId="0" applyNumberFormat="1" applyFont="1" applyFill="1" applyBorder="1" applyAlignment="1">
      <alignment vertical="center"/>
    </xf>
    <xf numFmtId="177" fontId="6" fillId="6" borderId="0" xfId="0" applyNumberFormat="1" applyFont="1" applyFill="1" applyBorder="1" applyAlignment="1" applyProtection="1">
      <alignment vertical="center"/>
    </xf>
    <xf numFmtId="176" fontId="6" fillId="6" borderId="15" xfId="0" applyNumberFormat="1" applyFont="1" applyFill="1" applyBorder="1" applyAlignment="1">
      <alignment vertical="center"/>
    </xf>
    <xf numFmtId="177" fontId="6" fillId="6" borderId="5" xfId="0" applyNumberFormat="1" applyFont="1" applyFill="1" applyBorder="1" applyAlignment="1" applyProtection="1">
      <alignment vertical="center"/>
    </xf>
    <xf numFmtId="176" fontId="6" fillId="6" borderId="4" xfId="0" applyNumberFormat="1" applyFont="1" applyFill="1" applyBorder="1" applyAlignment="1" applyProtection="1">
      <alignment vertical="center"/>
    </xf>
    <xf numFmtId="177" fontId="6" fillId="6" borderId="15" xfId="0" applyNumberFormat="1" applyFont="1" applyFill="1" applyBorder="1" applyAlignment="1" applyProtection="1">
      <alignment horizontal="right" vertical="center"/>
    </xf>
    <xf numFmtId="176" fontId="6" fillId="6" borderId="30" xfId="0" applyNumberFormat="1" applyFont="1" applyFill="1" applyBorder="1" applyAlignment="1" applyProtection="1">
      <alignment vertical="center"/>
    </xf>
    <xf numFmtId="177" fontId="6" fillId="6" borderId="31" xfId="0" applyNumberFormat="1" applyFont="1" applyFill="1" applyBorder="1" applyAlignment="1" applyProtection="1">
      <alignment vertical="center"/>
    </xf>
    <xf numFmtId="176" fontId="6" fillId="6" borderId="34" xfId="0" applyNumberFormat="1" applyFont="1" applyFill="1" applyBorder="1" applyAlignment="1" applyProtection="1">
      <alignment vertical="center"/>
    </xf>
    <xf numFmtId="177" fontId="6" fillId="6" borderId="35" xfId="0" applyNumberFormat="1" applyFont="1" applyFill="1" applyBorder="1" applyAlignment="1" applyProtection="1">
      <alignment vertical="center"/>
    </xf>
    <xf numFmtId="176" fontId="6" fillId="6" borderId="10" xfId="0" applyNumberFormat="1" applyFont="1" applyFill="1" applyBorder="1" applyAlignment="1" applyProtection="1">
      <alignment vertical="center"/>
    </xf>
    <xf numFmtId="176" fontId="6" fillId="6" borderId="8" xfId="0" applyNumberFormat="1" applyFont="1" applyFill="1" applyBorder="1" applyAlignment="1" applyProtection="1">
      <alignment vertical="center"/>
    </xf>
    <xf numFmtId="176" fontId="6" fillId="6" borderId="0" xfId="0" applyNumberFormat="1" applyFont="1" applyFill="1" applyBorder="1" applyAlignment="1" applyProtection="1">
      <alignment vertical="center"/>
    </xf>
    <xf numFmtId="176" fontId="6" fillId="6" borderId="32" xfId="0" applyNumberFormat="1" applyFont="1" applyFill="1" applyBorder="1" applyAlignment="1" applyProtection="1">
      <alignment vertical="center"/>
    </xf>
    <xf numFmtId="177" fontId="6" fillId="6" borderId="32" xfId="0" applyNumberFormat="1" applyFont="1" applyFill="1" applyBorder="1" applyAlignment="1" applyProtection="1">
      <alignment vertical="center"/>
    </xf>
    <xf numFmtId="176" fontId="6" fillId="6" borderId="36" xfId="0" applyNumberFormat="1" applyFont="1" applyFill="1" applyBorder="1" applyAlignment="1" applyProtection="1">
      <alignment vertical="center"/>
    </xf>
    <xf numFmtId="177" fontId="6" fillId="6" borderId="36" xfId="0" applyNumberFormat="1" applyFont="1" applyFill="1" applyBorder="1" applyAlignment="1" applyProtection="1">
      <alignment vertical="center"/>
    </xf>
    <xf numFmtId="176" fontId="6" fillId="6" borderId="11" xfId="0" applyNumberFormat="1" applyFont="1" applyFill="1" applyBorder="1" applyAlignment="1" applyProtection="1">
      <alignment vertical="center"/>
    </xf>
    <xf numFmtId="176" fontId="6" fillId="6" borderId="9" xfId="0" applyNumberFormat="1" applyFont="1" applyFill="1" applyBorder="1" applyAlignment="1" applyProtection="1">
      <alignment vertical="center"/>
    </xf>
    <xf numFmtId="3" fontId="5" fillId="3" borderId="0" xfId="0" applyNumberFormat="1" applyFont="1" applyFill="1"/>
    <xf numFmtId="176" fontId="6" fillId="6" borderId="15" xfId="0" applyNumberFormat="1" applyFont="1" applyFill="1" applyBorder="1" applyAlignment="1" applyProtection="1">
      <alignment vertical="center"/>
    </xf>
    <xf numFmtId="176" fontId="6" fillId="6" borderId="31" xfId="0" applyNumberFormat="1" applyFont="1" applyFill="1" applyBorder="1" applyAlignment="1" applyProtection="1">
      <alignment vertical="center"/>
    </xf>
    <xf numFmtId="177" fontId="6" fillId="6" borderId="33" xfId="0" applyNumberFormat="1" applyFont="1" applyFill="1" applyBorder="1" applyAlignment="1" applyProtection="1">
      <alignment vertical="center"/>
    </xf>
    <xf numFmtId="176" fontId="6" fillId="6" borderId="35" xfId="0" applyNumberFormat="1" applyFont="1" applyFill="1" applyBorder="1" applyAlignment="1" applyProtection="1">
      <alignment vertical="center"/>
    </xf>
    <xf numFmtId="177" fontId="6" fillId="6" borderId="37" xfId="0" applyNumberFormat="1" applyFont="1" applyFill="1" applyBorder="1" applyAlignment="1" applyProtection="1">
      <alignment vertical="center"/>
    </xf>
    <xf numFmtId="176" fontId="6" fillId="6" borderId="16" xfId="0" applyNumberFormat="1" applyFont="1" applyFill="1" applyBorder="1" applyAlignment="1" applyProtection="1">
      <alignment vertical="center"/>
    </xf>
    <xf numFmtId="176" fontId="6" fillId="6" borderId="14" xfId="0" applyNumberFormat="1" applyFont="1" applyFill="1" applyBorder="1" applyAlignment="1" applyProtection="1">
      <alignment vertical="center"/>
    </xf>
    <xf numFmtId="176" fontId="6" fillId="0" borderId="6" xfId="0" applyNumberFormat="1" applyFont="1" applyFill="1" applyBorder="1" applyAlignment="1">
      <alignment vertical="center"/>
    </xf>
    <xf numFmtId="177" fontId="6" fillId="0" borderId="17" xfId="0" applyNumberFormat="1" applyFont="1" applyFill="1" applyBorder="1" applyAlignment="1" applyProtection="1">
      <alignment vertical="center"/>
    </xf>
    <xf numFmtId="176" fontId="6" fillId="0" borderId="1" xfId="0" applyNumberFormat="1" applyFont="1" applyFill="1" applyBorder="1" applyAlignment="1">
      <alignment vertical="center"/>
    </xf>
    <xf numFmtId="177" fontId="6" fillId="0" borderId="1" xfId="0" applyNumberFormat="1" applyFont="1" applyFill="1" applyBorder="1" applyAlignment="1" applyProtection="1">
      <alignment vertical="center"/>
    </xf>
    <xf numFmtId="176" fontId="6" fillId="0" borderId="17" xfId="0" applyNumberFormat="1" applyFont="1" applyFill="1" applyBorder="1" applyAlignment="1">
      <alignment vertical="center"/>
    </xf>
    <xf numFmtId="177" fontId="6" fillId="0" borderId="7" xfId="0" applyNumberFormat="1" applyFont="1" applyFill="1" applyBorder="1" applyAlignment="1" applyProtection="1">
      <alignment vertical="center"/>
    </xf>
    <xf numFmtId="176" fontId="6" fillId="6" borderId="34" xfId="0" applyNumberFormat="1" applyFont="1" applyFill="1" applyBorder="1" applyAlignment="1">
      <alignment vertical="center"/>
    </xf>
    <xf numFmtId="176" fontId="6" fillId="6" borderId="36" xfId="0" applyNumberFormat="1" applyFont="1" applyFill="1" applyBorder="1" applyAlignment="1">
      <alignment vertical="center"/>
    </xf>
    <xf numFmtId="176" fontId="6" fillId="6" borderId="35" xfId="0" applyNumberFormat="1" applyFont="1" applyFill="1" applyBorder="1" applyAlignment="1">
      <alignment vertical="center"/>
    </xf>
    <xf numFmtId="176" fontId="6" fillId="3" borderId="4" xfId="0" applyNumberFormat="1" applyFont="1" applyFill="1" applyBorder="1" applyAlignment="1">
      <alignment vertical="center"/>
    </xf>
    <xf numFmtId="177" fontId="6" fillId="3" borderId="15" xfId="0" applyNumberFormat="1" applyFont="1" applyFill="1" applyBorder="1" applyAlignment="1" applyProtection="1">
      <alignment vertical="center"/>
    </xf>
    <xf numFmtId="176" fontId="6" fillId="3" borderId="0" xfId="0" applyNumberFormat="1" applyFont="1" applyFill="1" applyBorder="1" applyAlignment="1">
      <alignment vertical="center"/>
    </xf>
    <xf numFmtId="176" fontId="6" fillId="3" borderId="15" xfId="0" applyNumberFormat="1" applyFont="1" applyFill="1" applyBorder="1" applyAlignment="1">
      <alignment vertical="center"/>
    </xf>
    <xf numFmtId="177" fontId="6" fillId="3" borderId="5" xfId="0" applyNumberFormat="1" applyFont="1" applyFill="1" applyBorder="1" applyAlignment="1" applyProtection="1">
      <alignment vertical="center"/>
    </xf>
    <xf numFmtId="176" fontId="6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176" fontId="6" fillId="0" borderId="4" xfId="0" applyNumberFormat="1" applyFont="1" applyFill="1" applyBorder="1" applyAlignment="1">
      <alignment vertical="center"/>
    </xf>
    <xf numFmtId="177" fontId="6" fillId="0" borderId="15" xfId="0" applyNumberFormat="1" applyFont="1" applyFill="1" applyBorder="1" applyAlignment="1" applyProtection="1">
      <alignment vertical="center"/>
    </xf>
    <xf numFmtId="176" fontId="6" fillId="0" borderId="15" xfId="0" applyNumberFormat="1" applyFont="1" applyFill="1" applyBorder="1" applyAlignment="1">
      <alignment vertical="center"/>
    </xf>
    <xf numFmtId="177" fontId="6" fillId="0" borderId="5" xfId="0" applyNumberFormat="1" applyFont="1" applyFill="1" applyBorder="1" applyAlignment="1" applyProtection="1">
      <alignment vertical="center"/>
    </xf>
    <xf numFmtId="176" fontId="6" fillId="0" borderId="34" xfId="0" applyNumberFormat="1" applyFont="1" applyFill="1" applyBorder="1" applyAlignment="1">
      <alignment vertical="center"/>
    </xf>
    <xf numFmtId="177" fontId="6" fillId="0" borderId="35" xfId="0" applyNumberFormat="1" applyFont="1" applyFill="1" applyBorder="1" applyAlignment="1" applyProtection="1">
      <alignment vertical="center"/>
    </xf>
    <xf numFmtId="176" fontId="6" fillId="0" borderId="36" xfId="0" applyNumberFormat="1" applyFont="1" applyFill="1" applyBorder="1" applyAlignment="1">
      <alignment vertical="center"/>
    </xf>
    <xf numFmtId="177" fontId="6" fillId="0" borderId="36" xfId="0" applyNumberFormat="1" applyFont="1" applyFill="1" applyBorder="1" applyAlignment="1" applyProtection="1">
      <alignment vertical="center"/>
    </xf>
    <xf numFmtId="176" fontId="6" fillId="0" borderId="35" xfId="0" applyNumberFormat="1" applyFont="1" applyFill="1" applyBorder="1" applyAlignment="1">
      <alignment vertical="center"/>
    </xf>
    <xf numFmtId="177" fontId="6" fillId="0" borderId="37" xfId="0" applyNumberFormat="1" applyFont="1" applyFill="1" applyBorder="1" applyAlignment="1" applyProtection="1">
      <alignment vertical="center"/>
    </xf>
    <xf numFmtId="0" fontId="8" fillId="4" borderId="47" xfId="0" applyFont="1" applyFill="1" applyBorder="1" applyAlignment="1" applyProtection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8" fillId="5" borderId="40" xfId="0" applyFont="1" applyFill="1" applyBorder="1" applyAlignment="1" applyProtection="1">
      <alignment horizontal="center" vertical="center"/>
    </xf>
    <xf numFmtId="0" fontId="8" fillId="5" borderId="41" xfId="0" applyFont="1" applyFill="1" applyBorder="1" applyAlignment="1">
      <alignment horizontal="center" vertical="center"/>
    </xf>
    <xf numFmtId="0" fontId="8" fillId="4" borderId="38" xfId="0" applyFont="1" applyFill="1" applyBorder="1" applyAlignment="1" applyProtection="1">
      <alignment horizontal="center" vertical="center" wrapText="1"/>
    </xf>
    <xf numFmtId="0" fontId="8" fillId="4" borderId="39" xfId="0" applyFont="1" applyFill="1" applyBorder="1" applyAlignment="1">
      <alignment horizontal="center" vertical="center" wrapText="1"/>
    </xf>
    <xf numFmtId="0" fontId="8" fillId="4" borderId="46" xfId="0" applyFont="1" applyFill="1" applyBorder="1" applyAlignment="1">
      <alignment horizontal="center" vertical="center" wrapText="1"/>
    </xf>
    <xf numFmtId="0" fontId="8" fillId="4" borderId="40" xfId="0" applyFont="1" applyFill="1" applyBorder="1" applyAlignment="1">
      <alignment horizontal="center" vertical="center" wrapText="1"/>
    </xf>
    <xf numFmtId="0" fontId="8" fillId="4" borderId="39" xfId="0" applyFont="1" applyFill="1" applyBorder="1" applyAlignment="1" applyProtection="1">
      <alignment horizontal="center" vertical="center" wrapText="1"/>
    </xf>
    <xf numFmtId="0" fontId="8" fillId="4" borderId="43" xfId="0" applyFont="1" applyFill="1" applyBorder="1" applyAlignment="1" applyProtection="1">
      <alignment horizontal="center" vertical="center" wrapText="1"/>
    </xf>
    <xf numFmtId="0" fontId="8" fillId="4" borderId="47" xfId="0" applyFont="1" applyFill="1" applyBorder="1" applyAlignment="1" applyProtection="1">
      <alignment horizontal="center" vertical="center" wrapText="1"/>
    </xf>
    <xf numFmtId="0" fontId="8" fillId="4" borderId="40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8" fillId="5" borderId="42" xfId="0" applyFont="1" applyFill="1" applyBorder="1" applyAlignment="1" applyProtection="1">
      <alignment horizontal="center" vertical="center"/>
    </xf>
    <xf numFmtId="0" fontId="8" fillId="4" borderId="44" xfId="0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</cellXfs>
  <cellStyles count="14">
    <cellStyle name="Calc Currency (0)" xfId="1"/>
    <cellStyle name="Header1" xfId="2"/>
    <cellStyle name="Header2" xfId="3"/>
    <cellStyle name="Normal_#18-Internet" xfId="4"/>
    <cellStyle name="桁区切り 2" xfId="5"/>
    <cellStyle name="桁区切り 2 2" xfId="7"/>
    <cellStyle name="桁区切り 2 3" xfId="8"/>
    <cellStyle name="桁区切り 3" xfId="9"/>
    <cellStyle name="桁区切り 4" xfId="10"/>
    <cellStyle name="標準" xfId="0" builtinId="0"/>
    <cellStyle name="標準 2" xfId="11"/>
    <cellStyle name="標準 3" xfId="12"/>
    <cellStyle name="標準 4" xfId="13"/>
    <cellStyle name="標準 5" xfId="6"/>
  </cellStyles>
  <dxfs count="0"/>
  <tableStyles count="0" defaultTableStyle="TableStyleMedium2" defaultPivotStyle="PivotStyleLight16"/>
  <colors>
    <mruColors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5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（食料～菓子類）"/>
      <sheetName val="表（牛乳～卵)"/>
      <sheetName val="表（油脂・調味料～外食)"/>
      <sheetName val="レポート用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60"/>
  <sheetViews>
    <sheetView showGridLines="0" tabSelected="1" zoomScaleNormal="100" workbookViewId="0">
      <pane xSplit="3" ySplit="8" topLeftCell="D35" activePane="bottomRight" state="frozen"/>
      <selection pane="topRight" activeCell="D1" sqref="D1"/>
      <selection pane="bottomLeft" activeCell="A9" sqref="A9"/>
      <selection pane="bottomRight" activeCell="O44" sqref="O44"/>
    </sheetView>
  </sheetViews>
  <sheetFormatPr defaultRowHeight="12"/>
  <cols>
    <col min="1" max="1" width="5.625" style="9" customWidth="1"/>
    <col min="2" max="3" width="7.625" style="9" customWidth="1"/>
    <col min="4" max="4" width="10.625" style="9" customWidth="1"/>
    <col min="5" max="5" width="7.625" style="9" customWidth="1"/>
    <col min="6" max="6" width="10.625" style="9" customWidth="1"/>
    <col min="7" max="7" width="7.625" style="9" customWidth="1"/>
    <col min="8" max="8" width="10.625" style="9" customWidth="1"/>
    <col min="9" max="12" width="7.625" style="9" customWidth="1"/>
    <col min="13" max="16384" width="9" style="9"/>
  </cols>
  <sheetData>
    <row r="2" spans="1:13" ht="15" customHeight="1">
      <c r="B2" s="1" t="s">
        <v>70</v>
      </c>
      <c r="C2" s="8"/>
      <c r="D2" s="3"/>
      <c r="E2" s="3"/>
      <c r="F2" s="3"/>
      <c r="G2" s="3"/>
      <c r="H2" s="3"/>
      <c r="I2" s="3"/>
      <c r="J2" s="3"/>
      <c r="K2" s="3"/>
      <c r="L2" s="3"/>
    </row>
    <row r="3" spans="1:13" ht="15" customHeight="1">
      <c r="B3" s="1"/>
      <c r="C3" s="8"/>
      <c r="D3" s="3"/>
      <c r="E3" s="3"/>
      <c r="F3" s="3"/>
      <c r="G3" s="3"/>
      <c r="H3" s="3"/>
      <c r="I3" s="3"/>
      <c r="J3" s="3"/>
      <c r="K3" s="3"/>
      <c r="L3" s="3"/>
    </row>
    <row r="4" spans="1:13">
      <c r="B4" s="3"/>
      <c r="C4" s="3"/>
      <c r="D4" s="3"/>
      <c r="E4" s="3"/>
      <c r="F4" s="3"/>
      <c r="G4" s="3"/>
      <c r="H4" s="3"/>
      <c r="I4" s="3"/>
      <c r="J4" s="3"/>
      <c r="K4" s="10"/>
      <c r="L4" s="11" t="s">
        <v>69</v>
      </c>
    </row>
    <row r="5" spans="1:13" ht="13.5" customHeight="1">
      <c r="B5" s="119" t="s">
        <v>7</v>
      </c>
      <c r="C5" s="120"/>
      <c r="D5" s="111" t="s">
        <v>12</v>
      </c>
      <c r="E5" s="112"/>
      <c r="F5" s="115" t="s">
        <v>0</v>
      </c>
      <c r="G5" s="116"/>
      <c r="H5" s="126"/>
      <c r="I5" s="126"/>
      <c r="J5" s="126"/>
      <c r="K5" s="126"/>
      <c r="L5" s="127"/>
    </row>
    <row r="6" spans="1:13">
      <c r="B6" s="121"/>
      <c r="C6" s="122"/>
      <c r="D6" s="113"/>
      <c r="E6" s="114"/>
      <c r="F6" s="117"/>
      <c r="G6" s="118"/>
      <c r="H6" s="17" t="s">
        <v>9</v>
      </c>
      <c r="I6" s="107" t="s">
        <v>78</v>
      </c>
      <c r="J6" s="108"/>
      <c r="K6" s="109" t="s">
        <v>10</v>
      </c>
      <c r="L6" s="110"/>
    </row>
    <row r="7" spans="1:13">
      <c r="B7" s="121"/>
      <c r="C7" s="122"/>
      <c r="D7" s="21" t="s">
        <v>1</v>
      </c>
      <c r="E7" s="109" t="s">
        <v>11</v>
      </c>
      <c r="F7" s="22" t="s">
        <v>2</v>
      </c>
      <c r="G7" s="109" t="s">
        <v>11</v>
      </c>
      <c r="H7" s="23" t="s">
        <v>3</v>
      </c>
      <c r="I7" s="22" t="s">
        <v>4</v>
      </c>
      <c r="J7" s="109" t="s">
        <v>11</v>
      </c>
      <c r="K7" s="24" t="s">
        <v>5</v>
      </c>
      <c r="L7" s="25" t="s">
        <v>6</v>
      </c>
    </row>
    <row r="8" spans="1:13">
      <c r="B8" s="123"/>
      <c r="C8" s="124"/>
      <c r="D8" s="18"/>
      <c r="E8" s="125"/>
      <c r="F8" s="19"/>
      <c r="G8" s="125"/>
      <c r="H8" s="20" t="s">
        <v>8</v>
      </c>
      <c r="I8" s="19"/>
      <c r="J8" s="125"/>
      <c r="K8" s="20" t="s">
        <v>8</v>
      </c>
      <c r="L8" s="26" t="s">
        <v>8</v>
      </c>
    </row>
    <row r="9" spans="1:13">
      <c r="A9" s="73"/>
      <c r="B9" s="31" t="s">
        <v>24</v>
      </c>
      <c r="C9" s="32" t="s">
        <v>71</v>
      </c>
      <c r="D9" s="58">
        <v>2766812</v>
      </c>
      <c r="E9" s="59" t="s">
        <v>76</v>
      </c>
      <c r="F9" s="66">
        <v>867393</v>
      </c>
      <c r="G9" s="59" t="s">
        <v>75</v>
      </c>
      <c r="H9" s="55">
        <f t="shared" ref="H9:H13" si="0">F9/D9*100</f>
        <v>31.349907402454523</v>
      </c>
      <c r="I9" s="74">
        <v>119984</v>
      </c>
      <c r="J9" s="59" t="s">
        <v>75</v>
      </c>
      <c r="K9" s="53">
        <f t="shared" ref="K9:K13" si="1">I9/F9*100</f>
        <v>13.832714813239214</v>
      </c>
      <c r="L9" s="57">
        <f t="shared" ref="L9:L13" si="2">I9/D9*100</f>
        <v>4.336543285196103</v>
      </c>
    </row>
    <row r="10" spans="1:13">
      <c r="A10" s="73"/>
      <c r="B10" s="28" t="s">
        <v>25</v>
      </c>
      <c r="C10" s="33">
        <v>56</v>
      </c>
      <c r="D10" s="60">
        <v>2880163</v>
      </c>
      <c r="E10" s="61">
        <f t="shared" ref="E10:E15" si="3">D10/D9*100</f>
        <v>104.09680889052093</v>
      </c>
      <c r="F10" s="67">
        <v>894217</v>
      </c>
      <c r="G10" s="61">
        <f t="shared" ref="G10:G15" si="4">F10/F9*100</f>
        <v>103.09248518261043</v>
      </c>
      <c r="H10" s="68">
        <f t="shared" si="0"/>
        <v>31.047444189790646</v>
      </c>
      <c r="I10" s="75">
        <v>124324</v>
      </c>
      <c r="J10" s="68">
        <f>I10/I9*100</f>
        <v>103.61714895319376</v>
      </c>
      <c r="K10" s="61">
        <f t="shared" si="1"/>
        <v>13.903113002772258</v>
      </c>
      <c r="L10" s="76">
        <f t="shared" si="2"/>
        <v>4.3165612501792436</v>
      </c>
    </row>
    <row r="11" spans="1:13">
      <c r="A11" s="73"/>
      <c r="B11" s="29" t="s">
        <v>26</v>
      </c>
      <c r="C11" s="34">
        <v>57</v>
      </c>
      <c r="D11" s="58">
        <v>3038024</v>
      </c>
      <c r="E11" s="53">
        <f t="shared" si="3"/>
        <v>105.48097451428964</v>
      </c>
      <c r="F11" s="66">
        <v>925164</v>
      </c>
      <c r="G11" s="53">
        <f t="shared" si="4"/>
        <v>103.460793073717</v>
      </c>
      <c r="H11" s="55">
        <f t="shared" si="0"/>
        <v>30.452820649211461</v>
      </c>
      <c r="I11" s="74">
        <v>134208</v>
      </c>
      <c r="J11" s="55">
        <f t="shared" ref="J11:J17" si="5">I11/I10*100</f>
        <v>107.9501946526817</v>
      </c>
      <c r="K11" s="53">
        <f t="shared" si="1"/>
        <v>14.506401027277327</v>
      </c>
      <c r="L11" s="57">
        <f t="shared" si="2"/>
        <v>4.4176082874921327</v>
      </c>
    </row>
    <row r="12" spans="1:13">
      <c r="A12" s="73"/>
      <c r="B12" s="29" t="s">
        <v>27</v>
      </c>
      <c r="C12" s="34">
        <v>58</v>
      </c>
      <c r="D12" s="58">
        <v>3114247</v>
      </c>
      <c r="E12" s="53">
        <f t="shared" si="3"/>
        <v>102.50896635444617</v>
      </c>
      <c r="F12" s="66">
        <v>935516</v>
      </c>
      <c r="G12" s="53">
        <f t="shared" si="4"/>
        <v>101.1189367506734</v>
      </c>
      <c r="H12" s="55">
        <f t="shared" si="0"/>
        <v>30.039878018667114</v>
      </c>
      <c r="I12" s="74">
        <v>139119</v>
      </c>
      <c r="J12" s="55">
        <f t="shared" si="5"/>
        <v>103.65924535050071</v>
      </c>
      <c r="K12" s="53">
        <f t="shared" si="1"/>
        <v>14.870830643195839</v>
      </c>
      <c r="L12" s="57">
        <f t="shared" si="2"/>
        <v>4.4671793855786008</v>
      </c>
    </row>
    <row r="13" spans="1:13">
      <c r="A13" s="73"/>
      <c r="B13" s="29" t="s">
        <v>28</v>
      </c>
      <c r="C13" s="34">
        <v>59</v>
      </c>
      <c r="D13" s="58">
        <v>3195829</v>
      </c>
      <c r="E13" s="53">
        <f t="shared" si="3"/>
        <v>102.61963806981271</v>
      </c>
      <c r="F13" s="66">
        <v>948104</v>
      </c>
      <c r="G13" s="53">
        <f t="shared" si="4"/>
        <v>101.34556757981692</v>
      </c>
      <c r="H13" s="55">
        <f t="shared" si="0"/>
        <v>29.666918974701083</v>
      </c>
      <c r="I13" s="74">
        <v>141304</v>
      </c>
      <c r="J13" s="55">
        <f t="shared" si="5"/>
        <v>101.57059783350944</v>
      </c>
      <c r="K13" s="53">
        <f t="shared" si="1"/>
        <v>14.903850210525427</v>
      </c>
      <c r="L13" s="57">
        <f t="shared" si="2"/>
        <v>4.4215131660673954</v>
      </c>
    </row>
    <row r="14" spans="1:13">
      <c r="A14" s="73"/>
      <c r="B14" s="27" t="s">
        <v>22</v>
      </c>
      <c r="C14" s="35">
        <v>60</v>
      </c>
      <c r="D14" s="62">
        <v>3277373</v>
      </c>
      <c r="E14" s="63">
        <f t="shared" si="3"/>
        <v>102.55157581960736</v>
      </c>
      <c r="F14" s="69">
        <v>957528</v>
      </c>
      <c r="G14" s="63">
        <f t="shared" si="4"/>
        <v>100.99398378236985</v>
      </c>
      <c r="H14" s="70">
        <f>F14/D14*100</f>
        <v>29.216326612808491</v>
      </c>
      <c r="I14" s="77">
        <v>144387</v>
      </c>
      <c r="J14" s="70">
        <f t="shared" si="5"/>
        <v>102.18182075525108</v>
      </c>
      <c r="K14" s="63">
        <f>I14/F14*100</f>
        <v>15.079141288818709</v>
      </c>
      <c r="L14" s="78">
        <f>I14/D14*100</f>
        <v>4.405571169348133</v>
      </c>
      <c r="M14" s="12"/>
    </row>
    <row r="15" spans="1:13">
      <c r="A15" s="73"/>
      <c r="B15" s="28" t="s">
        <v>14</v>
      </c>
      <c r="C15" s="33">
        <v>61</v>
      </c>
      <c r="D15" s="58">
        <v>3316493</v>
      </c>
      <c r="E15" s="53">
        <f t="shared" si="3"/>
        <v>101.19363892971596</v>
      </c>
      <c r="F15" s="66">
        <v>961632</v>
      </c>
      <c r="G15" s="53">
        <f t="shared" si="4"/>
        <v>100.42860365441011</v>
      </c>
      <c r="H15" s="55">
        <f t="shared" ref="H15:H35" si="6">F15/D15*100</f>
        <v>28.995447902347451</v>
      </c>
      <c r="I15" s="74">
        <v>151406</v>
      </c>
      <c r="J15" s="55">
        <f t="shared" si="5"/>
        <v>104.86124097044748</v>
      </c>
      <c r="K15" s="53">
        <f t="shared" ref="K15:K35" si="7">I15/F15*100</f>
        <v>15.744692356327578</v>
      </c>
      <c r="L15" s="57">
        <f t="shared" ref="L15:L35" si="8">I15/D15*100</f>
        <v>4.5652440695638434</v>
      </c>
      <c r="M15" s="12"/>
    </row>
    <row r="16" spans="1:13">
      <c r="A16" s="73"/>
      <c r="B16" s="29" t="s">
        <v>15</v>
      </c>
      <c r="C16" s="34">
        <v>62</v>
      </c>
      <c r="D16" s="58">
        <v>3371326</v>
      </c>
      <c r="E16" s="53">
        <f t="shared" ref="E16:E37" si="9">D16/D15*100</f>
        <v>101.65334285342982</v>
      </c>
      <c r="F16" s="66">
        <v>954127</v>
      </c>
      <c r="G16" s="53">
        <f t="shared" ref="G16:G37" si="10">F16/F15*100</f>
        <v>99.219555921599948</v>
      </c>
      <c r="H16" s="55">
        <f t="shared" si="6"/>
        <v>28.301238147838564</v>
      </c>
      <c r="I16" s="74">
        <v>153395</v>
      </c>
      <c r="J16" s="55">
        <f t="shared" si="5"/>
        <v>101.31368637966791</v>
      </c>
      <c r="K16" s="53">
        <f t="shared" si="7"/>
        <v>16.077000231625348</v>
      </c>
      <c r="L16" s="57">
        <f t="shared" si="8"/>
        <v>4.5499901225808479</v>
      </c>
      <c r="M16" s="12"/>
    </row>
    <row r="17" spans="1:13">
      <c r="A17" s="73"/>
      <c r="B17" s="29" t="s">
        <v>16</v>
      </c>
      <c r="C17" s="34">
        <v>63</v>
      </c>
      <c r="D17" s="58">
        <v>3493468</v>
      </c>
      <c r="E17" s="53">
        <f t="shared" si="9"/>
        <v>103.62296615634324</v>
      </c>
      <c r="F17" s="66">
        <v>967003</v>
      </c>
      <c r="G17" s="53">
        <f t="shared" si="10"/>
        <v>101.34950588338869</v>
      </c>
      <c r="H17" s="55">
        <f t="shared" si="6"/>
        <v>27.68031652214934</v>
      </c>
      <c r="I17" s="74">
        <v>160214</v>
      </c>
      <c r="J17" s="55">
        <f t="shared" si="5"/>
        <v>104.44538609472278</v>
      </c>
      <c r="K17" s="53">
        <f t="shared" si="7"/>
        <v>16.568097513658177</v>
      </c>
      <c r="L17" s="57">
        <f t="shared" si="8"/>
        <v>4.5861018334789385</v>
      </c>
      <c r="M17" s="12"/>
    </row>
    <row r="18" spans="1:13">
      <c r="A18" s="73"/>
      <c r="B18" s="29" t="s">
        <v>29</v>
      </c>
      <c r="C18" s="36" t="s">
        <v>72</v>
      </c>
      <c r="D18" s="58">
        <v>3592205</v>
      </c>
      <c r="E18" s="53">
        <f t="shared" si="9"/>
        <v>102.82633188567922</v>
      </c>
      <c r="F18" s="66">
        <v>987196</v>
      </c>
      <c r="G18" s="53">
        <f t="shared" si="10"/>
        <v>102.08820448333667</v>
      </c>
      <c r="H18" s="55">
        <f t="shared" si="6"/>
        <v>27.481616444495788</v>
      </c>
      <c r="I18" s="74">
        <v>161943</v>
      </c>
      <c r="J18" s="55">
        <f t="shared" ref="J18:J37" si="11">I18/I17*100</f>
        <v>101.0791815946172</v>
      </c>
      <c r="K18" s="53">
        <f t="shared" si="7"/>
        <v>16.404341184526679</v>
      </c>
      <c r="L18" s="57">
        <f t="shared" si="8"/>
        <v>4.5081781245780794</v>
      </c>
      <c r="M18" s="12"/>
    </row>
    <row r="19" spans="1:13">
      <c r="A19" s="73"/>
      <c r="B19" s="27" t="s">
        <v>30</v>
      </c>
      <c r="C19" s="37" t="s">
        <v>31</v>
      </c>
      <c r="D19" s="64">
        <v>3734084</v>
      </c>
      <c r="E19" s="41">
        <f t="shared" si="9"/>
        <v>103.94963539107596</v>
      </c>
      <c r="F19" s="71">
        <v>1030125</v>
      </c>
      <c r="G19" s="41">
        <f t="shared" si="10"/>
        <v>104.34857920818155</v>
      </c>
      <c r="H19" s="43">
        <f t="shared" si="6"/>
        <v>27.587086953587548</v>
      </c>
      <c r="I19" s="79">
        <v>168630</v>
      </c>
      <c r="J19" s="43">
        <f t="shared" si="11"/>
        <v>104.12923065523054</v>
      </c>
      <c r="K19" s="41">
        <f t="shared" si="7"/>
        <v>16.369858026938477</v>
      </c>
      <c r="L19" s="45">
        <f t="shared" si="8"/>
        <v>4.5159669680703489</v>
      </c>
      <c r="M19" s="12"/>
    </row>
    <row r="20" spans="1:13">
      <c r="A20" s="73"/>
      <c r="B20" s="28" t="s">
        <v>32</v>
      </c>
      <c r="C20" s="38" t="s">
        <v>33</v>
      </c>
      <c r="D20" s="58">
        <v>3925358</v>
      </c>
      <c r="E20" s="53">
        <f t="shared" si="9"/>
        <v>105.12238074987066</v>
      </c>
      <c r="F20" s="72">
        <v>1076325</v>
      </c>
      <c r="G20" s="53">
        <f t="shared" si="10"/>
        <v>104.48489261012013</v>
      </c>
      <c r="H20" s="55">
        <f t="shared" si="6"/>
        <v>27.419792029160146</v>
      </c>
      <c r="I20" s="74">
        <v>175905</v>
      </c>
      <c r="J20" s="55">
        <f t="shared" si="11"/>
        <v>104.31417897171322</v>
      </c>
      <c r="K20" s="53">
        <f t="shared" si="7"/>
        <v>16.343111978259355</v>
      </c>
      <c r="L20" s="57">
        <f t="shared" si="8"/>
        <v>4.4812473155314754</v>
      </c>
      <c r="M20" s="12"/>
    </row>
    <row r="21" spans="1:13">
      <c r="A21" s="73"/>
      <c r="B21" s="29" t="s">
        <v>34</v>
      </c>
      <c r="C21" s="36" t="s">
        <v>35</v>
      </c>
      <c r="D21" s="58">
        <v>4003931</v>
      </c>
      <c r="E21" s="53">
        <f t="shared" si="9"/>
        <v>102.00167729924252</v>
      </c>
      <c r="F21" s="66">
        <v>1081188</v>
      </c>
      <c r="G21" s="53">
        <f t="shared" si="10"/>
        <v>100.45181520451536</v>
      </c>
      <c r="H21" s="55">
        <f t="shared" si="6"/>
        <v>27.003162641913658</v>
      </c>
      <c r="I21" s="74">
        <v>179099</v>
      </c>
      <c r="J21" s="55">
        <f t="shared" si="11"/>
        <v>101.81575282112505</v>
      </c>
      <c r="K21" s="53">
        <f t="shared" si="7"/>
        <v>16.565019219599179</v>
      </c>
      <c r="L21" s="57">
        <f t="shared" si="8"/>
        <v>4.4730790815326236</v>
      </c>
      <c r="M21" s="12"/>
    </row>
    <row r="22" spans="1:13">
      <c r="A22" s="73"/>
      <c r="B22" s="29" t="s">
        <v>36</v>
      </c>
      <c r="C22" s="36" t="s">
        <v>37</v>
      </c>
      <c r="D22" s="58">
        <v>4022955</v>
      </c>
      <c r="E22" s="53">
        <f t="shared" si="9"/>
        <v>100.47513306298235</v>
      </c>
      <c r="F22" s="66">
        <v>1068760</v>
      </c>
      <c r="G22" s="53">
        <f t="shared" si="10"/>
        <v>98.85052368320774</v>
      </c>
      <c r="H22" s="55">
        <f t="shared" si="6"/>
        <v>26.566541261336507</v>
      </c>
      <c r="I22" s="74">
        <v>178437</v>
      </c>
      <c r="J22" s="55">
        <f t="shared" si="11"/>
        <v>99.630372028877872</v>
      </c>
      <c r="K22" s="53">
        <f t="shared" si="7"/>
        <v>16.695703432014671</v>
      </c>
      <c r="L22" s="57">
        <f t="shared" si="8"/>
        <v>4.4354709411365523</v>
      </c>
      <c r="M22" s="12"/>
    </row>
    <row r="23" spans="1:13">
      <c r="A23" s="73"/>
      <c r="B23" s="29" t="s">
        <v>38</v>
      </c>
      <c r="C23" s="36" t="s">
        <v>39</v>
      </c>
      <c r="D23" s="58">
        <v>4006086</v>
      </c>
      <c r="E23" s="53">
        <f t="shared" si="9"/>
        <v>99.580681364817664</v>
      </c>
      <c r="F23" s="66">
        <v>1057066</v>
      </c>
      <c r="G23" s="53">
        <f t="shared" si="10"/>
        <v>98.905834799206559</v>
      </c>
      <c r="H23" s="55">
        <f t="shared" si="6"/>
        <v>26.386502935783206</v>
      </c>
      <c r="I23" s="74">
        <v>177586</v>
      </c>
      <c r="J23" s="55">
        <f t="shared" si="11"/>
        <v>99.523080975358241</v>
      </c>
      <c r="K23" s="53">
        <f t="shared" si="7"/>
        <v>16.799897073598054</v>
      </c>
      <c r="L23" s="57">
        <f t="shared" si="8"/>
        <v>4.4329053345335074</v>
      </c>
      <c r="M23" s="12"/>
    </row>
    <row r="24" spans="1:13">
      <c r="A24" s="73"/>
      <c r="B24" s="27" t="s">
        <v>40</v>
      </c>
      <c r="C24" s="37" t="s">
        <v>41</v>
      </c>
      <c r="D24" s="58">
        <v>3948741</v>
      </c>
      <c r="E24" s="53">
        <f t="shared" si="9"/>
        <v>98.568552946691611</v>
      </c>
      <c r="F24" s="66">
        <v>1024518</v>
      </c>
      <c r="G24" s="53">
        <f t="shared" si="10"/>
        <v>96.920911277063112</v>
      </c>
      <c r="H24" s="55">
        <f t="shared" si="6"/>
        <v>25.945434253601341</v>
      </c>
      <c r="I24" s="74">
        <v>176175</v>
      </c>
      <c r="J24" s="55">
        <f t="shared" si="11"/>
        <v>99.205455384996569</v>
      </c>
      <c r="K24" s="53">
        <f t="shared" si="7"/>
        <v>17.195891141004843</v>
      </c>
      <c r="L24" s="57">
        <f t="shared" si="8"/>
        <v>4.4615486303102685</v>
      </c>
      <c r="M24" s="12"/>
    </row>
    <row r="25" spans="1:13">
      <c r="A25" s="73"/>
      <c r="B25" s="28" t="s">
        <v>42</v>
      </c>
      <c r="C25" s="38" t="s">
        <v>43</v>
      </c>
      <c r="D25" s="65">
        <v>3946187</v>
      </c>
      <c r="E25" s="47">
        <f t="shared" si="9"/>
        <v>99.935321156794018</v>
      </c>
      <c r="F25" s="72">
        <v>1016331</v>
      </c>
      <c r="G25" s="47">
        <f t="shared" si="10"/>
        <v>99.200892517261778</v>
      </c>
      <c r="H25" s="49">
        <f t="shared" si="6"/>
        <v>25.754760228037849</v>
      </c>
      <c r="I25" s="80">
        <v>178398</v>
      </c>
      <c r="J25" s="49">
        <f t="shared" si="11"/>
        <v>101.26181353767561</v>
      </c>
      <c r="K25" s="47">
        <f t="shared" si="7"/>
        <v>17.553139675952028</v>
      </c>
      <c r="L25" s="51">
        <f t="shared" si="8"/>
        <v>4.5207690360340242</v>
      </c>
      <c r="M25" s="12"/>
    </row>
    <row r="26" spans="1:13">
      <c r="A26" s="73"/>
      <c r="B26" s="29" t="s">
        <v>44</v>
      </c>
      <c r="C26" s="36" t="s">
        <v>45</v>
      </c>
      <c r="D26" s="58">
        <v>3999759</v>
      </c>
      <c r="E26" s="53">
        <f t="shared" si="9"/>
        <v>101.35756364308128</v>
      </c>
      <c r="F26" s="66">
        <v>1033373</v>
      </c>
      <c r="G26" s="53">
        <f t="shared" si="10"/>
        <v>101.67681591922317</v>
      </c>
      <c r="H26" s="55">
        <f t="shared" si="6"/>
        <v>25.835881611867116</v>
      </c>
      <c r="I26" s="74">
        <v>183664</v>
      </c>
      <c r="J26" s="55">
        <f t="shared" si="11"/>
        <v>102.95182681420197</v>
      </c>
      <c r="K26" s="53">
        <f t="shared" si="7"/>
        <v>17.77325322027961</v>
      </c>
      <c r="L26" s="57">
        <f t="shared" si="8"/>
        <v>4.5918766605687988</v>
      </c>
      <c r="M26" s="12"/>
    </row>
    <row r="27" spans="1:13">
      <c r="A27" s="73"/>
      <c r="B27" s="29" t="s">
        <v>46</v>
      </c>
      <c r="C27" s="36" t="s">
        <v>47</v>
      </c>
      <c r="D27" s="58">
        <v>3938235</v>
      </c>
      <c r="E27" s="53">
        <f t="shared" si="9"/>
        <v>98.461807323891264</v>
      </c>
      <c r="F27" s="66">
        <v>1027293</v>
      </c>
      <c r="G27" s="53">
        <f t="shared" si="10"/>
        <v>99.411635488831237</v>
      </c>
      <c r="H27" s="55">
        <f>F27/D27*100</f>
        <v>26.085111731524403</v>
      </c>
      <c r="I27" s="74">
        <v>179998</v>
      </c>
      <c r="J27" s="55">
        <f t="shared" si="11"/>
        <v>98.003963759909396</v>
      </c>
      <c r="K27" s="53">
        <f t="shared" si="7"/>
        <v>17.521583423619163</v>
      </c>
      <c r="L27" s="57">
        <f t="shared" si="8"/>
        <v>4.5705246131833164</v>
      </c>
      <c r="M27" s="13"/>
    </row>
    <row r="28" spans="1:13">
      <c r="A28" s="73"/>
      <c r="B28" s="29" t="s">
        <v>17</v>
      </c>
      <c r="C28" s="36" t="s">
        <v>48</v>
      </c>
      <c r="D28" s="52">
        <v>3876091</v>
      </c>
      <c r="E28" s="53">
        <f t="shared" si="9"/>
        <v>98.422034236148932</v>
      </c>
      <c r="F28" s="54">
        <v>1005973</v>
      </c>
      <c r="G28" s="53">
        <f t="shared" si="10"/>
        <v>97.924642726077167</v>
      </c>
      <c r="H28" s="55">
        <f t="shared" si="6"/>
        <v>25.953286442449365</v>
      </c>
      <c r="I28" s="56">
        <v>178266</v>
      </c>
      <c r="J28" s="55">
        <f>I28/I27*100</f>
        <v>99.03776708630096</v>
      </c>
      <c r="K28" s="53">
        <f t="shared" si="7"/>
        <v>17.720753936735878</v>
      </c>
      <c r="L28" s="57">
        <f t="shared" si="8"/>
        <v>4.5991180289626845</v>
      </c>
      <c r="M28" s="12"/>
    </row>
    <row r="29" spans="1:13">
      <c r="B29" s="27" t="s">
        <v>18</v>
      </c>
      <c r="C29" s="37" t="s">
        <v>49</v>
      </c>
      <c r="D29" s="40">
        <v>3807937</v>
      </c>
      <c r="E29" s="41">
        <f t="shared" si="9"/>
        <v>98.241682148329332</v>
      </c>
      <c r="F29" s="42">
        <v>973680</v>
      </c>
      <c r="G29" s="41">
        <f t="shared" si="10"/>
        <v>96.789874082107573</v>
      </c>
      <c r="H29" s="43">
        <f t="shared" si="6"/>
        <v>25.569750760057218</v>
      </c>
      <c r="I29" s="44">
        <v>173430</v>
      </c>
      <c r="J29" s="43">
        <f t="shared" si="11"/>
        <v>97.287200026926058</v>
      </c>
      <c r="K29" s="41">
        <f t="shared" si="7"/>
        <v>17.811806753758937</v>
      </c>
      <c r="L29" s="45">
        <f t="shared" si="8"/>
        <v>4.5544345927991978</v>
      </c>
      <c r="M29" s="12"/>
    </row>
    <row r="30" spans="1:13">
      <c r="B30" s="28" t="s">
        <v>50</v>
      </c>
      <c r="C30" s="38" t="s">
        <v>51</v>
      </c>
      <c r="D30" s="46">
        <v>3708649</v>
      </c>
      <c r="E30" s="47">
        <f t="shared" si="9"/>
        <v>97.392603921756063</v>
      </c>
      <c r="F30" s="48">
        <v>945571</v>
      </c>
      <c r="G30" s="47">
        <f t="shared" si="10"/>
        <v>97.11311724591242</v>
      </c>
      <c r="H30" s="49">
        <f t="shared" si="6"/>
        <v>25.496373477241985</v>
      </c>
      <c r="I30" s="50">
        <v>165943</v>
      </c>
      <c r="J30" s="49">
        <f t="shared" si="11"/>
        <v>95.682984489419368</v>
      </c>
      <c r="K30" s="47">
        <f t="shared" si="7"/>
        <v>17.549501835398928</v>
      </c>
      <c r="L30" s="51">
        <f t="shared" si="8"/>
        <v>4.474486531348747</v>
      </c>
      <c r="M30" s="12"/>
    </row>
    <row r="31" spans="1:13">
      <c r="B31" s="29" t="s">
        <v>52</v>
      </c>
      <c r="C31" s="36" t="s">
        <v>53</v>
      </c>
      <c r="D31" s="52">
        <v>3671438</v>
      </c>
      <c r="E31" s="53">
        <f t="shared" si="9"/>
        <v>98.996642712750642</v>
      </c>
      <c r="F31" s="54">
        <v>939218</v>
      </c>
      <c r="G31" s="53">
        <f t="shared" si="10"/>
        <v>99.328130833115651</v>
      </c>
      <c r="H31" s="55">
        <f t="shared" si="6"/>
        <v>25.58174753325536</v>
      </c>
      <c r="I31" s="56">
        <v>167804</v>
      </c>
      <c r="J31" s="55">
        <f t="shared" si="11"/>
        <v>101.1214694202226</v>
      </c>
      <c r="K31" s="53">
        <f t="shared" si="7"/>
        <v>17.866352646563417</v>
      </c>
      <c r="L31" s="57">
        <f t="shared" si="8"/>
        <v>4.5705252274449411</v>
      </c>
      <c r="M31" s="12"/>
    </row>
    <row r="32" spans="1:13">
      <c r="B32" s="29" t="s">
        <v>54</v>
      </c>
      <c r="C32" s="36" t="s">
        <v>55</v>
      </c>
      <c r="D32" s="52">
        <v>3622095</v>
      </c>
      <c r="E32" s="53">
        <f t="shared" si="9"/>
        <v>98.656030688792782</v>
      </c>
      <c r="F32" s="54">
        <v>919666</v>
      </c>
      <c r="G32" s="53">
        <f t="shared" si="10"/>
        <v>97.918268176291349</v>
      </c>
      <c r="H32" s="55">
        <f t="shared" si="6"/>
        <v>25.390443928168644</v>
      </c>
      <c r="I32" s="56">
        <v>161659</v>
      </c>
      <c r="J32" s="55">
        <f t="shared" si="11"/>
        <v>96.337989559247688</v>
      </c>
      <c r="K32" s="53">
        <f t="shared" si="7"/>
        <v>17.578012017406319</v>
      </c>
      <c r="L32" s="57">
        <f t="shared" si="8"/>
        <v>4.4631352849662971</v>
      </c>
      <c r="M32" s="12"/>
    </row>
    <row r="33" spans="2:14">
      <c r="B33" s="29" t="s">
        <v>19</v>
      </c>
      <c r="C33" s="36" t="s">
        <v>56</v>
      </c>
      <c r="D33" s="52">
        <v>3635703</v>
      </c>
      <c r="E33" s="53">
        <f t="shared" si="9"/>
        <v>100.37569417698873</v>
      </c>
      <c r="F33" s="54">
        <v>914712</v>
      </c>
      <c r="G33" s="53">
        <f t="shared" si="10"/>
        <v>99.461326177112127</v>
      </c>
      <c r="H33" s="55">
        <f t="shared" si="6"/>
        <v>25.159150788719543</v>
      </c>
      <c r="I33" s="56">
        <v>163349</v>
      </c>
      <c r="J33" s="55">
        <f t="shared" si="11"/>
        <v>101.0454104009056</v>
      </c>
      <c r="K33" s="53">
        <f t="shared" si="7"/>
        <v>17.857970596209519</v>
      </c>
      <c r="L33" s="57">
        <f t="shared" si="8"/>
        <v>4.4929137501055507</v>
      </c>
      <c r="M33" s="12"/>
      <c r="N33" s="14"/>
    </row>
    <row r="34" spans="2:14">
      <c r="B34" s="27" t="s">
        <v>20</v>
      </c>
      <c r="C34" s="37" t="s">
        <v>57</v>
      </c>
      <c r="D34" s="40">
        <v>3606377</v>
      </c>
      <c r="E34" s="41">
        <f t="shared" si="9"/>
        <v>99.193388458848261</v>
      </c>
      <c r="F34" s="42">
        <v>902003</v>
      </c>
      <c r="G34" s="41">
        <f t="shared" si="10"/>
        <v>98.610600932315307</v>
      </c>
      <c r="H34" s="43">
        <f t="shared" si="6"/>
        <v>25.011334089586306</v>
      </c>
      <c r="I34" s="44">
        <v>161312</v>
      </c>
      <c r="J34" s="43">
        <f t="shared" si="11"/>
        <v>98.752976755290817</v>
      </c>
      <c r="K34" s="41">
        <f t="shared" si="7"/>
        <v>17.88375426689268</v>
      </c>
      <c r="L34" s="45">
        <f t="shared" si="8"/>
        <v>4.4729655274531748</v>
      </c>
      <c r="M34" s="12"/>
      <c r="N34" s="14"/>
    </row>
    <row r="35" spans="2:14">
      <c r="B35" s="28" t="s">
        <v>58</v>
      </c>
      <c r="C35" s="38" t="s">
        <v>59</v>
      </c>
      <c r="D35" s="52">
        <v>3539316</v>
      </c>
      <c r="E35" s="53">
        <f t="shared" si="9"/>
        <v>98.140488362697525</v>
      </c>
      <c r="F35" s="54">
        <v>891439</v>
      </c>
      <c r="G35" s="53">
        <f t="shared" si="10"/>
        <v>98.828828728951009</v>
      </c>
      <c r="H35" s="55">
        <f t="shared" si="6"/>
        <v>25.186759249527306</v>
      </c>
      <c r="I35" s="56">
        <v>159675</v>
      </c>
      <c r="J35" s="55">
        <f t="shared" si="11"/>
        <v>98.985196389605235</v>
      </c>
      <c r="K35" s="53">
        <f t="shared" si="7"/>
        <v>17.912050067362994</v>
      </c>
      <c r="L35" s="57">
        <f t="shared" si="8"/>
        <v>4.5114649271215121</v>
      </c>
      <c r="M35" s="12"/>
    </row>
    <row r="36" spans="2:14">
      <c r="B36" s="29" t="s">
        <v>60</v>
      </c>
      <c r="C36" s="36" t="s">
        <v>61</v>
      </c>
      <c r="D36" s="52">
        <v>3573382</v>
      </c>
      <c r="E36" s="53">
        <f t="shared" si="9"/>
        <v>100.96250235921292</v>
      </c>
      <c r="F36" s="54">
        <v>901601</v>
      </c>
      <c r="G36" s="53">
        <f t="shared" si="10"/>
        <v>101.13995461271045</v>
      </c>
      <c r="H36" s="55">
        <f t="shared" ref="H36:H41" si="12">F36/D36*100</f>
        <v>25.231027637123599</v>
      </c>
      <c r="I36" s="56">
        <v>164860</v>
      </c>
      <c r="J36" s="55">
        <f t="shared" si="11"/>
        <v>103.24722091748866</v>
      </c>
      <c r="K36" s="53">
        <f t="shared" ref="K36:K41" si="13">I36/F36*100</f>
        <v>18.285250349101208</v>
      </c>
      <c r="L36" s="57">
        <f t="shared" ref="L36:L41" si="14">I36/D36*100</f>
        <v>4.6135565690989662</v>
      </c>
      <c r="M36" s="12"/>
    </row>
    <row r="37" spans="2:14">
      <c r="B37" s="29" t="s">
        <v>62</v>
      </c>
      <c r="C37" s="36" t="s">
        <v>63</v>
      </c>
      <c r="D37" s="52">
        <v>3563187</v>
      </c>
      <c r="E37" s="53">
        <f t="shared" si="9"/>
        <v>99.71469604984857</v>
      </c>
      <c r="F37" s="54">
        <v>905557</v>
      </c>
      <c r="G37" s="53">
        <f t="shared" si="10"/>
        <v>100.43877502354147</v>
      </c>
      <c r="H37" s="55">
        <f t="shared" si="12"/>
        <v>25.414242923540076</v>
      </c>
      <c r="I37" s="56">
        <v>164893</v>
      </c>
      <c r="J37" s="55">
        <f t="shared" si="11"/>
        <v>100.02001698410771</v>
      </c>
      <c r="K37" s="53">
        <f t="shared" si="13"/>
        <v>18.20901389973243</v>
      </c>
      <c r="L37" s="57">
        <f t="shared" si="14"/>
        <v>4.6276830264591782</v>
      </c>
      <c r="M37" s="12"/>
    </row>
    <row r="38" spans="2:14">
      <c r="B38" s="29" t="s">
        <v>13</v>
      </c>
      <c r="C38" s="36" t="s">
        <v>64</v>
      </c>
      <c r="D38" s="52">
        <v>3500848</v>
      </c>
      <c r="E38" s="53">
        <f t="shared" ref="E38:E43" si="15">D38/D37*100</f>
        <v>98.250470716243626</v>
      </c>
      <c r="F38" s="54">
        <v>896128</v>
      </c>
      <c r="G38" s="53">
        <f t="shared" ref="G38:G43" si="16">F38/F37*100</f>
        <v>98.95876239706611</v>
      </c>
      <c r="H38" s="55">
        <f t="shared" si="12"/>
        <v>25.597455245129179</v>
      </c>
      <c r="I38" s="56">
        <v>161314</v>
      </c>
      <c r="J38" s="55">
        <f t="shared" ref="J38:J43" si="17">I38/I37*100</f>
        <v>97.829501555554216</v>
      </c>
      <c r="K38" s="53">
        <f t="shared" si="13"/>
        <v>18.001223039565776</v>
      </c>
      <c r="L38" s="57">
        <f t="shared" si="14"/>
        <v>4.6078550111287324</v>
      </c>
      <c r="M38" s="12"/>
    </row>
    <row r="39" spans="2:14">
      <c r="B39" s="27" t="s">
        <v>21</v>
      </c>
      <c r="C39" s="37" t="s">
        <v>65</v>
      </c>
      <c r="D39" s="40">
        <v>3482930</v>
      </c>
      <c r="E39" s="41">
        <f t="shared" si="15"/>
        <v>99.488181149252981</v>
      </c>
      <c r="F39" s="42">
        <v>884768</v>
      </c>
      <c r="G39" s="41">
        <f t="shared" si="16"/>
        <v>98.732323953720908</v>
      </c>
      <c r="H39" s="43">
        <f t="shared" si="12"/>
        <v>25.402979675158559</v>
      </c>
      <c r="I39" s="44">
        <v>160230</v>
      </c>
      <c r="J39" s="43">
        <f t="shared" si="17"/>
        <v>99.328018646862631</v>
      </c>
      <c r="K39" s="41">
        <f t="shared" si="13"/>
        <v>18.109832181995735</v>
      </c>
      <c r="L39" s="45">
        <f t="shared" si="14"/>
        <v>4.6004369883976999</v>
      </c>
      <c r="M39" s="12"/>
    </row>
    <row r="40" spans="2:14">
      <c r="B40" s="28" t="s">
        <v>23</v>
      </c>
      <c r="C40" s="38" t="s">
        <v>66</v>
      </c>
      <c r="D40" s="52">
        <v>3395587</v>
      </c>
      <c r="E40" s="53">
        <f t="shared" si="15"/>
        <v>97.492255084081506</v>
      </c>
      <c r="F40" s="54">
        <v>872850</v>
      </c>
      <c r="G40" s="53">
        <f t="shared" si="16"/>
        <v>98.652980216282685</v>
      </c>
      <c r="H40" s="55">
        <f t="shared" si="12"/>
        <v>25.705422950435374</v>
      </c>
      <c r="I40" s="56">
        <v>154549</v>
      </c>
      <c r="J40" s="55">
        <f t="shared" si="17"/>
        <v>96.454471696935656</v>
      </c>
      <c r="K40" s="53">
        <f t="shared" si="13"/>
        <v>17.706249641977433</v>
      </c>
      <c r="L40" s="57">
        <f t="shared" si="14"/>
        <v>4.5514663591302478</v>
      </c>
      <c r="M40" s="12"/>
    </row>
    <row r="41" spans="2:14">
      <c r="B41" s="29" t="s">
        <v>67</v>
      </c>
      <c r="C41" s="36" t="s">
        <v>68</v>
      </c>
      <c r="D41" s="52">
        <v>3434026</v>
      </c>
      <c r="E41" s="53">
        <f t="shared" si="15"/>
        <v>101.13202812945154</v>
      </c>
      <c r="F41" s="54">
        <v>879402</v>
      </c>
      <c r="G41" s="53">
        <f t="shared" si="16"/>
        <v>100.75064444062554</v>
      </c>
      <c r="H41" s="55">
        <f t="shared" si="12"/>
        <v>25.608484035939156</v>
      </c>
      <c r="I41" s="56">
        <v>157668</v>
      </c>
      <c r="J41" s="55">
        <f t="shared" si="17"/>
        <v>102.01813017230781</v>
      </c>
      <c r="K41" s="53">
        <f t="shared" si="13"/>
        <v>17.929001753464284</v>
      </c>
      <c r="L41" s="57">
        <f t="shared" si="14"/>
        <v>4.5913455518391526</v>
      </c>
      <c r="M41" s="12"/>
    </row>
    <row r="42" spans="2:14">
      <c r="B42" s="29">
        <v>2013</v>
      </c>
      <c r="C42" s="36">
        <v>25</v>
      </c>
      <c r="D42" s="52">
        <v>3485454</v>
      </c>
      <c r="E42" s="53">
        <f t="shared" si="15"/>
        <v>101.4976007752999</v>
      </c>
      <c r="F42" s="54">
        <v>895860</v>
      </c>
      <c r="G42" s="53">
        <f t="shared" si="16"/>
        <v>101.87149904139403</v>
      </c>
      <c r="H42" s="55">
        <f t="shared" ref="H42:H48" si="18">F42/D42*100</f>
        <v>25.702820923759145</v>
      </c>
      <c r="I42" s="56">
        <v>165246</v>
      </c>
      <c r="J42" s="55">
        <f t="shared" si="17"/>
        <v>104.80630184945583</v>
      </c>
      <c r="K42" s="53">
        <f t="shared" ref="K42:K48" si="19">I42/F42*100</f>
        <v>18.445516040452752</v>
      </c>
      <c r="L42" s="57">
        <f t="shared" ref="L42:L46" si="20">I42/D42*100</f>
        <v>4.7410179563408379</v>
      </c>
      <c r="M42" s="12"/>
    </row>
    <row r="43" spans="2:14" s="14" customFormat="1">
      <c r="B43" s="29">
        <v>2014</v>
      </c>
      <c r="C43" s="36">
        <v>26</v>
      </c>
      <c r="D43" s="52">
        <v>3494322</v>
      </c>
      <c r="E43" s="53">
        <f t="shared" si="15"/>
        <v>100.25442883480889</v>
      </c>
      <c r="F43" s="54">
        <v>913261</v>
      </c>
      <c r="G43" s="53">
        <f t="shared" si="16"/>
        <v>101.94237938963677</v>
      </c>
      <c r="H43" s="55">
        <f t="shared" si="18"/>
        <v>26.135570791701507</v>
      </c>
      <c r="I43" s="56">
        <v>166737</v>
      </c>
      <c r="J43" s="55">
        <f t="shared" si="17"/>
        <v>100.90229112958862</v>
      </c>
      <c r="K43" s="53">
        <f t="shared" si="19"/>
        <v>18.257321838992357</v>
      </c>
      <c r="L43" s="57">
        <f t="shared" si="20"/>
        <v>4.7716552738986273</v>
      </c>
      <c r="M43" s="13"/>
    </row>
    <row r="44" spans="2:14" s="14" customFormat="1">
      <c r="B44" s="27">
        <v>2015</v>
      </c>
      <c r="C44" s="37">
        <v>27</v>
      </c>
      <c r="D44" s="87">
        <v>3448482</v>
      </c>
      <c r="E44" s="63">
        <f t="shared" ref="E44" si="21">D44/D43*100</f>
        <v>98.688157530988846</v>
      </c>
      <c r="F44" s="88">
        <v>937712</v>
      </c>
      <c r="G44" s="63">
        <f t="shared" ref="G44" si="22">F44/F43*100</f>
        <v>102.6773288249471</v>
      </c>
      <c r="H44" s="70">
        <f t="shared" si="18"/>
        <v>27.192022460897284</v>
      </c>
      <c r="I44" s="89">
        <v>169626</v>
      </c>
      <c r="J44" s="70">
        <f t="shared" ref="J44" si="23">I44/I43*100</f>
        <v>101.7326688137606</v>
      </c>
      <c r="K44" s="63">
        <f t="shared" si="19"/>
        <v>18.089349395123449</v>
      </c>
      <c r="L44" s="78">
        <f t="shared" si="20"/>
        <v>4.9188599505521564</v>
      </c>
      <c r="M44" s="13"/>
    </row>
    <row r="45" spans="2:14" s="14" customFormat="1">
      <c r="B45" s="29">
        <v>2016</v>
      </c>
      <c r="C45" s="36">
        <v>28</v>
      </c>
      <c r="D45" s="90">
        <v>3386257</v>
      </c>
      <c r="E45" s="91">
        <f t="shared" ref="E45" si="24">D45/D44*100</f>
        <v>98.19558286805615</v>
      </c>
      <c r="F45" s="92">
        <v>947618</v>
      </c>
      <c r="G45" s="91">
        <f t="shared" ref="G45" si="25">F45/F44*100</f>
        <v>101.0564011124951</v>
      </c>
      <c r="H45" s="2">
        <f t="shared" si="18"/>
        <v>27.984231557144067</v>
      </c>
      <c r="I45" s="93">
        <v>168067</v>
      </c>
      <c r="J45" s="2">
        <f t="shared" ref="J45" si="26">I45/I44*100</f>
        <v>99.080919198707733</v>
      </c>
      <c r="K45" s="91">
        <f t="shared" si="19"/>
        <v>17.735733175182407</v>
      </c>
      <c r="L45" s="94">
        <f t="shared" si="20"/>
        <v>4.9632086401002642</v>
      </c>
      <c r="M45" s="13"/>
    </row>
    <row r="46" spans="2:14" s="14" customFormat="1">
      <c r="B46" s="29">
        <v>2017</v>
      </c>
      <c r="C46" s="36">
        <v>29</v>
      </c>
      <c r="D46" s="97">
        <v>3396330</v>
      </c>
      <c r="E46" s="98">
        <f t="shared" ref="E46:E48" si="27">D46/D45*100</f>
        <v>100.29746708533935</v>
      </c>
      <c r="F46" s="95">
        <v>946438</v>
      </c>
      <c r="G46" s="98">
        <f t="shared" ref="G46:G48" si="28">F46/F45*100</f>
        <v>99.875477249271327</v>
      </c>
      <c r="H46" s="96">
        <f t="shared" si="18"/>
        <v>27.866491183130027</v>
      </c>
      <c r="I46" s="99">
        <v>168646</v>
      </c>
      <c r="J46" s="96">
        <f t="shared" ref="J46:J48" si="29">I46/I45*100</f>
        <v>100.34450546508238</v>
      </c>
      <c r="K46" s="98">
        <f t="shared" si="19"/>
        <v>17.819022482191123</v>
      </c>
      <c r="L46" s="100">
        <f t="shared" si="20"/>
        <v>4.9655363289197458</v>
      </c>
      <c r="M46" s="13"/>
    </row>
    <row r="47" spans="2:14" s="14" customFormat="1">
      <c r="B47" s="29">
        <v>2018</v>
      </c>
      <c r="C47" s="36">
        <v>30</v>
      </c>
      <c r="D47" s="97">
        <v>3447782</v>
      </c>
      <c r="E47" s="98">
        <f t="shared" si="27"/>
        <v>101.51492935021038</v>
      </c>
      <c r="F47" s="95">
        <v>952170</v>
      </c>
      <c r="G47" s="98">
        <f t="shared" si="28"/>
        <v>100.60563924948069</v>
      </c>
      <c r="H47" s="96">
        <f t="shared" ref="H47" si="30">F47/D47*100</f>
        <v>27.616885290311277</v>
      </c>
      <c r="I47" s="99">
        <v>171571</v>
      </c>
      <c r="J47" s="96">
        <f t="shared" si="29"/>
        <v>101.73440223900951</v>
      </c>
      <c r="K47" s="98">
        <f t="shared" ref="K47" si="31">I47/F47*100</f>
        <v>18.018946196582544</v>
      </c>
      <c r="L47" s="100">
        <f t="shared" ref="L47" si="32">I47/D47*100</f>
        <v>4.9762717016331077</v>
      </c>
      <c r="M47" s="13"/>
    </row>
    <row r="48" spans="2:14" s="14" customFormat="1">
      <c r="B48" s="29">
        <v>2019</v>
      </c>
      <c r="C48" s="36" t="s">
        <v>80</v>
      </c>
      <c r="D48" s="97">
        <v>3520547</v>
      </c>
      <c r="E48" s="98">
        <f t="shared" si="27"/>
        <v>102.11048726398595</v>
      </c>
      <c r="F48" s="95">
        <v>965536</v>
      </c>
      <c r="G48" s="98">
        <f t="shared" si="28"/>
        <v>101.40374092861568</v>
      </c>
      <c r="H48" s="96">
        <f t="shared" si="18"/>
        <v>27.425738102630078</v>
      </c>
      <c r="I48" s="99">
        <v>176917</v>
      </c>
      <c r="J48" s="96">
        <f t="shared" si="29"/>
        <v>103.11591119711375</v>
      </c>
      <c r="K48" s="98">
        <f t="shared" si="19"/>
        <v>18.323190435157262</v>
      </c>
      <c r="L48" s="100">
        <f>I48/D48*100</f>
        <v>5.025270220792394</v>
      </c>
      <c r="M48" s="13"/>
    </row>
    <row r="49" spans="2:23" s="14" customFormat="1">
      <c r="B49" s="27">
        <v>2020</v>
      </c>
      <c r="C49" s="37">
        <v>2</v>
      </c>
      <c r="D49" s="101">
        <v>3335114</v>
      </c>
      <c r="E49" s="102">
        <f t="shared" ref="E49" si="33">D49/D48*100</f>
        <v>94.732835550839113</v>
      </c>
      <c r="F49" s="103">
        <v>962373</v>
      </c>
      <c r="G49" s="102">
        <f t="shared" ref="G49" si="34">F49/F48*100</f>
        <v>99.672409936035535</v>
      </c>
      <c r="H49" s="104">
        <f t="shared" ref="H49" si="35">F49/D49*100</f>
        <v>28.855775244864194</v>
      </c>
      <c r="I49" s="105">
        <v>129726</v>
      </c>
      <c r="J49" s="104">
        <f t="shared" ref="J49" si="36">I49/I48*100</f>
        <v>73.325909889948392</v>
      </c>
      <c r="K49" s="102">
        <f t="shared" ref="K49" si="37">I49/F49*100</f>
        <v>13.479804607984638</v>
      </c>
      <c r="L49" s="106">
        <f>I49/D49*100</f>
        <v>3.8897021211268936</v>
      </c>
      <c r="M49" s="13"/>
    </row>
    <row r="50" spans="2:23" s="14" customFormat="1">
      <c r="B50" s="29">
        <v>2021</v>
      </c>
      <c r="C50" s="36">
        <v>3</v>
      </c>
      <c r="D50" s="97">
        <v>3348287</v>
      </c>
      <c r="E50" s="98">
        <f t="shared" ref="E50" si="38">D50/D49*100</f>
        <v>100.39497900221701</v>
      </c>
      <c r="F50" s="95">
        <v>952812</v>
      </c>
      <c r="G50" s="98">
        <f t="shared" ref="G50" si="39">F50/F49*100</f>
        <v>99.006518262669459</v>
      </c>
      <c r="H50" s="96">
        <f t="shared" ref="H50" si="40">F50/D50*100</f>
        <v>28.456700396351923</v>
      </c>
      <c r="I50" s="99">
        <v>125423</v>
      </c>
      <c r="J50" s="96">
        <f t="shared" ref="J50" si="41">I50/I49*100</f>
        <v>96.683008803169756</v>
      </c>
      <c r="K50" s="98">
        <f t="shared" ref="K50" si="42">I50/F50*100</f>
        <v>13.163457219262561</v>
      </c>
      <c r="L50" s="100">
        <f>I50/D50*100</f>
        <v>3.7458855826875053</v>
      </c>
      <c r="M50" s="13"/>
    </row>
    <row r="51" spans="2:23" s="14" customFormat="1">
      <c r="B51" s="29">
        <v>2022</v>
      </c>
      <c r="C51" s="36">
        <v>4</v>
      </c>
      <c r="D51" s="97">
        <v>3490383</v>
      </c>
      <c r="E51" s="98">
        <f t="shared" ref="E51" si="43">D51/D50*100</f>
        <v>104.24384170174181</v>
      </c>
      <c r="F51" s="95">
        <v>982661</v>
      </c>
      <c r="G51" s="98">
        <f t="shared" ref="G51" si="44">F51/F50*100</f>
        <v>103.13272712770201</v>
      </c>
      <c r="H51" s="96">
        <f t="shared" ref="H51" si="45">F51/D51*100</f>
        <v>28.153386032421086</v>
      </c>
      <c r="I51" s="99">
        <v>147655</v>
      </c>
      <c r="J51" s="96">
        <f t="shared" ref="J51" si="46">I51/I50*100</f>
        <v>117.72561651371758</v>
      </c>
      <c r="K51" s="98">
        <f t="shared" ref="K51" si="47">I51/F51*100</f>
        <v>15.026036445936086</v>
      </c>
      <c r="L51" s="100">
        <f>I51/D51*100</f>
        <v>4.2303380459966711</v>
      </c>
      <c r="M51" s="13"/>
    </row>
    <row r="52" spans="2:23" s="14" customFormat="1">
      <c r="B52" s="29">
        <v>2023</v>
      </c>
      <c r="C52" s="36">
        <v>5</v>
      </c>
      <c r="D52" s="97">
        <v>3527961</v>
      </c>
      <c r="E52" s="98">
        <f t="shared" ref="E52" si="48">D52/D51*100</f>
        <v>101.07661537430133</v>
      </c>
      <c r="F52" s="95">
        <v>1038653</v>
      </c>
      <c r="G52" s="98">
        <f t="shared" ref="G52" si="49">F52/F51*100</f>
        <v>105.69799758004032</v>
      </c>
      <c r="H52" s="96">
        <f t="shared" ref="H52" si="50">F52/D52*100</f>
        <v>29.440603226622969</v>
      </c>
      <c r="I52" s="99">
        <v>173639</v>
      </c>
      <c r="J52" s="96">
        <f t="shared" ref="J52" si="51">I52/I51*100</f>
        <v>117.59777860553318</v>
      </c>
      <c r="K52" s="98">
        <f t="shared" ref="K52" si="52">I52/F52*100</f>
        <v>16.717710342145068</v>
      </c>
      <c r="L52" s="100">
        <f>I52/D52*100</f>
        <v>4.9217947704070424</v>
      </c>
      <c r="M52" s="13"/>
    </row>
    <row r="53" spans="2:23" s="14" customFormat="1">
      <c r="B53" s="30">
        <v>2024</v>
      </c>
      <c r="C53" s="39">
        <v>6</v>
      </c>
      <c r="D53" s="81">
        <v>3602915</v>
      </c>
      <c r="E53" s="82">
        <f t="shared" ref="E53" si="53">D53/D52*100</f>
        <v>102.12456997115331</v>
      </c>
      <c r="F53" s="83">
        <v>1079228</v>
      </c>
      <c r="G53" s="82">
        <f t="shared" ref="G53" si="54">F53/F52*100</f>
        <v>103.90650197900551</v>
      </c>
      <c r="H53" s="84">
        <f t="shared" ref="H53" si="55">F53/D53*100</f>
        <v>29.954300892471792</v>
      </c>
      <c r="I53" s="85">
        <v>187598</v>
      </c>
      <c r="J53" s="84">
        <f t="shared" ref="J53" si="56">I53/I52*100</f>
        <v>108.03909260016471</v>
      </c>
      <c r="K53" s="82">
        <f t="shared" ref="K53" si="57">I53/F53*100</f>
        <v>17.382610532714125</v>
      </c>
      <c r="L53" s="86">
        <f>I53/D53*100</f>
        <v>5.206839461935683</v>
      </c>
      <c r="M53" s="13"/>
    </row>
    <row r="54" spans="2:23" s="3" customFormat="1" ht="12" customHeight="1">
      <c r="B54" s="4" t="s">
        <v>81</v>
      </c>
      <c r="C54" s="4"/>
      <c r="D54" s="5"/>
      <c r="E54" s="2"/>
      <c r="F54" s="6"/>
      <c r="Q54" s="7"/>
      <c r="R54" s="7"/>
      <c r="S54" s="7"/>
      <c r="T54" s="7"/>
      <c r="U54" s="7"/>
      <c r="V54" s="7"/>
      <c r="W54" s="7"/>
    </row>
    <row r="55" spans="2:23" s="3" customFormat="1" ht="12" customHeight="1">
      <c r="B55" s="4" t="s">
        <v>73</v>
      </c>
      <c r="C55" s="4"/>
      <c r="D55" s="5"/>
      <c r="E55" s="2"/>
      <c r="F55" s="6"/>
      <c r="Q55" s="7"/>
      <c r="R55" s="7"/>
      <c r="S55" s="7"/>
      <c r="T55" s="7"/>
      <c r="U55" s="7"/>
      <c r="V55" s="7"/>
      <c r="W55" s="7"/>
    </row>
    <row r="56" spans="2:23">
      <c r="B56" s="15" t="s">
        <v>74</v>
      </c>
      <c r="C56" s="15"/>
    </row>
    <row r="57" spans="2:23" s="3" customFormat="1" ht="12" customHeight="1">
      <c r="B57" s="4" t="s">
        <v>77</v>
      </c>
      <c r="C57" s="4"/>
      <c r="D57" s="5"/>
      <c r="E57" s="2"/>
      <c r="F57" s="6"/>
      <c r="Q57" s="7"/>
      <c r="R57" s="7"/>
      <c r="S57" s="7"/>
      <c r="T57" s="7"/>
      <c r="U57" s="7"/>
      <c r="V57" s="7"/>
      <c r="W57" s="7"/>
    </row>
    <row r="58" spans="2:23" s="3" customFormat="1" ht="12" customHeight="1">
      <c r="B58" s="4" t="s">
        <v>79</v>
      </c>
      <c r="C58" s="4"/>
      <c r="D58" s="5"/>
      <c r="E58" s="2"/>
      <c r="F58" s="6"/>
      <c r="Q58" s="7"/>
      <c r="R58" s="7"/>
      <c r="S58" s="7"/>
      <c r="T58" s="7"/>
      <c r="U58" s="7"/>
      <c r="V58" s="7"/>
      <c r="W58" s="7"/>
    </row>
    <row r="59" spans="2:23">
      <c r="B59" s="16"/>
      <c r="C59" s="16"/>
      <c r="L59" s="11" t="s">
        <v>82</v>
      </c>
    </row>
    <row r="60" spans="2:23">
      <c r="B60" s="16"/>
      <c r="C60" s="16"/>
    </row>
  </sheetData>
  <mergeCells count="9">
    <mergeCell ref="I6:J6"/>
    <mergeCell ref="K6:L6"/>
    <mergeCell ref="D5:E6"/>
    <mergeCell ref="F5:G6"/>
    <mergeCell ref="B5:C8"/>
    <mergeCell ref="E7:E8"/>
    <mergeCell ref="G7:G8"/>
    <mergeCell ref="J7:J8"/>
    <mergeCell ref="H5:L5"/>
  </mergeCells>
  <phoneticPr fontId="1"/>
  <pageMargins left="0.59055118110236215" right="0" top="0.59055118110236215" bottom="0" header="0" footer="0"/>
  <pageSetup paperSize="9" orientation="portrait" horizontalDpi="4294967294" verticalDpi="300" r:id="rId1"/>
  <headerFooter alignWithMargins="0"/>
  <ignoredErrors>
    <ignoredError sqref="B9:C4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データ表</vt:lpstr>
      <vt:lpstr>データ表!Print_Area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Windows User</cp:lastModifiedBy>
  <cp:lastPrinted>2020-02-10T02:22:43Z</cp:lastPrinted>
  <dcterms:created xsi:type="dcterms:W3CDTF">2001-08-21T03:38:38Z</dcterms:created>
  <dcterms:modified xsi:type="dcterms:W3CDTF">2025-02-07T02:56:11Z</dcterms:modified>
</cp:coreProperties>
</file>