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35" windowWidth="21795" windowHeight="7710"/>
  </bookViews>
  <sheets>
    <sheet name="データ表" sheetId="7" r:id="rId1"/>
  </sheets>
  <externalReferences>
    <externalReference r:id="rId2"/>
  </externalReferences>
  <definedNames>
    <definedName name="_xlnm.Print_Area" localSheetId="0">データ表!$B$2:$AE$16</definedName>
    <definedName name="印刷領域">'[1]１（３）後継者確保データ'!$B$16:$E$38</definedName>
  </definedNames>
  <calcPr calcId="144525"/>
</workbook>
</file>

<file path=xl/calcChain.xml><?xml version="1.0" encoding="utf-8"?>
<calcChain xmlns="http://schemas.openxmlformats.org/spreadsheetml/2006/main">
  <c r="T12" i="7" l="1"/>
  <c r="P12" i="7"/>
  <c r="P11" i="7"/>
  <c r="G8" i="7" l="1"/>
  <c r="T11" i="7" l="1"/>
  <c r="S12" i="7" l="1"/>
  <c r="K12" i="7"/>
  <c r="I12" i="7"/>
  <c r="O12" i="7"/>
  <c r="G12" i="7"/>
  <c r="M12" i="7"/>
  <c r="E12" i="7"/>
  <c r="Q12" i="7"/>
  <c r="S11" i="7"/>
  <c r="O11" i="7"/>
  <c r="K11" i="7"/>
  <c r="G11" i="7"/>
  <c r="M11" i="7"/>
  <c r="I11" i="7"/>
  <c r="E11" i="7"/>
  <c r="Q11" i="7"/>
  <c r="T10" i="7"/>
  <c r="K10" i="7" l="1"/>
  <c r="G10" i="7"/>
  <c r="M10" i="7"/>
  <c r="O10" i="7"/>
  <c r="S10" i="7"/>
  <c r="I10" i="7"/>
  <c r="E10" i="7"/>
  <c r="Q10" i="7"/>
  <c r="T8" i="7"/>
  <c r="T9" i="7" l="1"/>
  <c r="G9" i="7" s="1"/>
  <c r="S8" i="7"/>
  <c r="O9" i="7" l="1"/>
  <c r="M9" i="7"/>
  <c r="E9" i="7"/>
  <c r="S9" i="7"/>
  <c r="K9" i="7"/>
  <c r="I9" i="7"/>
  <c r="Q9" i="7"/>
  <c r="E8" i="7"/>
  <c r="I8" i="7"/>
  <c r="M8" i="7"/>
  <c r="Q8" i="7"/>
  <c r="K8" i="7"/>
  <c r="O8" i="7"/>
</calcChain>
</file>

<file path=xl/sharedStrings.xml><?xml version="1.0" encoding="utf-8"?>
<sst xmlns="http://schemas.openxmlformats.org/spreadsheetml/2006/main" count="34" uniqueCount="20">
  <si>
    <t>スーパー</t>
  </si>
  <si>
    <t>百貨店</t>
  </si>
  <si>
    <t>その他</t>
  </si>
  <si>
    <t>ディスカウント
ストア</t>
    <phoneticPr fontId="1"/>
  </si>
  <si>
    <t>食料費支出の購入先別支出の割合（総世帯）</t>
    <rPh sb="16" eb="17">
      <t>ソウ</t>
    </rPh>
    <rPh sb="17" eb="19">
      <t>セタイ</t>
    </rPh>
    <phoneticPr fontId="1"/>
  </si>
  <si>
    <t>コンビニエンス・
ストア</t>
    <phoneticPr fontId="1"/>
  </si>
  <si>
    <t>（単位：円）</t>
    <rPh sb="1" eb="3">
      <t>タンイ</t>
    </rPh>
    <rPh sb="4" eb="5">
      <t>エン</t>
    </rPh>
    <phoneticPr fontId="1"/>
  </si>
  <si>
    <t>合計</t>
    <rPh sb="0" eb="2">
      <t>ゴウケイ</t>
    </rPh>
    <phoneticPr fontId="4"/>
  </si>
  <si>
    <t>　　平成 11</t>
    <rPh sb="2" eb="4">
      <t>ヘイセイ</t>
    </rPh>
    <phoneticPr fontId="4"/>
  </si>
  <si>
    <t>（単位：円、％）</t>
    <rPh sb="1" eb="3">
      <t>タンイ</t>
    </rPh>
    <rPh sb="4" eb="5">
      <t>エン</t>
    </rPh>
    <phoneticPr fontId="1"/>
  </si>
  <si>
    <t>金額</t>
    <rPh sb="0" eb="2">
      <t>キンガク</t>
    </rPh>
    <phoneticPr fontId="4"/>
  </si>
  <si>
    <t>割合</t>
    <rPh sb="0" eb="2">
      <t>ワリアイ</t>
    </rPh>
    <phoneticPr fontId="4"/>
  </si>
  <si>
    <t>生協･購買</t>
    <phoneticPr fontId="1"/>
  </si>
  <si>
    <t>通信販売</t>
    <phoneticPr fontId="1"/>
  </si>
  <si>
    <t>一般小売店</t>
    <phoneticPr fontId="1"/>
  </si>
  <si>
    <t>　 　2  色付セルについては確定値。</t>
    <rPh sb="6" eb="7">
      <t>イロ</t>
    </rPh>
    <rPh sb="7" eb="8">
      <t>ツキ</t>
    </rPh>
    <rPh sb="15" eb="17">
      <t>カクテイ</t>
    </rPh>
    <rPh sb="17" eb="18">
      <t>アタイ</t>
    </rPh>
    <phoneticPr fontId="4"/>
  </si>
  <si>
    <t>注：1　合計値はJミルクによる算出。</t>
    <rPh sb="0" eb="1">
      <t>チュウ</t>
    </rPh>
    <rPh sb="4" eb="6">
      <t>ゴウケイ</t>
    </rPh>
    <rPh sb="6" eb="7">
      <t>チ</t>
    </rPh>
    <rPh sb="15" eb="17">
      <t>サンシュツ</t>
    </rPh>
    <phoneticPr fontId="4"/>
  </si>
  <si>
    <t xml:space="preserve">5年に1回更新、最終更新日2022/03/8
</t>
    <phoneticPr fontId="4"/>
  </si>
  <si>
    <t>平成31/令和元</t>
    <phoneticPr fontId="4"/>
  </si>
  <si>
    <t>データ元：2019年度総務省統計局調査「全国家計構造調査（旧全国消費実態調査）」１世帯当たり１か月間の支出 の平均</t>
    <rPh sb="3" eb="4">
      <t>モト</t>
    </rPh>
    <rPh sb="9" eb="11">
      <t>ネンド</t>
    </rPh>
    <rPh sb="11" eb="13">
      <t>ソウム</t>
    </rPh>
    <rPh sb="13" eb="14">
      <t>ショウ</t>
    </rPh>
    <rPh sb="14" eb="17">
      <t>トウケイキョク</t>
    </rPh>
    <rPh sb="17" eb="19">
      <t>チョウサ</t>
    </rPh>
    <rPh sb="20" eb="22">
      <t>ゼンコク</t>
    </rPh>
    <rPh sb="22" eb="24">
      <t>カケイ</t>
    </rPh>
    <rPh sb="24" eb="26">
      <t>コウゾウ</t>
    </rPh>
    <rPh sb="26" eb="28">
      <t>チョウサ</t>
    </rPh>
    <rPh sb="29" eb="30">
      <t>キュウ</t>
    </rPh>
    <rPh sb="30" eb="32">
      <t>ゼンコク</t>
    </rPh>
    <rPh sb="32" eb="34">
      <t>ショウヒ</t>
    </rPh>
    <rPh sb="34" eb="36">
      <t>ジッタイ</t>
    </rPh>
    <rPh sb="36" eb="38">
      <t>チョウサ</t>
    </rPh>
    <rPh sb="55" eb="57">
      <t>ヘイキン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</si>
</sst>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#,###,##0;&quot;-&quot;#,###,##0"/>
    <numFmt numFmtId="177" formatCode="0.0_);[Red]\(0.0\)"/>
    <numFmt numFmtId="178" formatCode="0_);[Red]\(0\)"/>
    <numFmt numFmtId="179" formatCode="#,##0;\-#,##0;&quot;-&quot;"/>
  </numFmts>
  <fonts count="15" x14ac:knownFonts="1">
    <font>
      <sz val="10"/>
      <name val="ＭＳ Ｐゴシック"/>
      <family val="3"/>
      <charset val="128"/>
    </font>
    <font>
      <u/>
      <sz val="9"/>
      <color indexed="12"/>
      <name val="ＭＳ 明朝"/>
      <family val="1"/>
      <charset val="128"/>
    </font>
    <font>
      <sz val="8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39997558519241921"/>
        <bgColor indexed="64"/>
      </patternFill>
    </fill>
  </fills>
  <borders count="32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1" tint="4.9989318521683403E-2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theme="1" tint="4.9989318521683403E-2"/>
      </right>
      <top/>
      <bottom/>
      <diagonal/>
    </border>
    <border>
      <left/>
      <right style="thin">
        <color theme="1" tint="4.9989318521683403E-2"/>
      </right>
      <top/>
      <bottom style="thin">
        <color indexed="64"/>
      </bottom>
      <diagonal/>
    </border>
  </borders>
  <cellStyleXfs count="8">
    <xf numFmtId="0" fontId="0" fillId="0" borderId="0"/>
    <xf numFmtId="0" fontId="9" fillId="0" borderId="0"/>
    <xf numFmtId="179" fontId="10" fillId="0" borderId="0" applyFill="0" applyBorder="0" applyAlignment="0"/>
    <xf numFmtId="0" fontId="11" fillId="0" borderId="3" applyNumberFormat="0" applyAlignment="0" applyProtection="0">
      <alignment horizontal="left" vertical="center"/>
    </xf>
    <xf numFmtId="0" fontId="11" fillId="0" borderId="2">
      <alignment horizontal="left" vertical="center"/>
    </xf>
    <xf numFmtId="0" fontId="12" fillId="0" borderId="0"/>
    <xf numFmtId="38" fontId="9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</cellStyleXfs>
  <cellXfs count="61">
    <xf numFmtId="0" fontId="0" fillId="0" borderId="0" xfId="0"/>
    <xf numFmtId="0" fontId="5" fillId="4" borderId="0" xfId="0" applyFont="1" applyFill="1"/>
    <xf numFmtId="0" fontId="6" fillId="4" borderId="0" xfId="0" applyFont="1" applyFill="1"/>
    <xf numFmtId="177" fontId="5" fillId="4" borderId="0" xfId="0" applyNumberFormat="1" applyFont="1" applyFill="1"/>
    <xf numFmtId="0" fontId="3" fillId="4" borderId="0" xfId="0" applyFont="1" applyFill="1"/>
    <xf numFmtId="0" fontId="3" fillId="4" borderId="0" xfId="0" applyFont="1" applyFill="1" applyBorder="1"/>
    <xf numFmtId="177" fontId="3" fillId="4" borderId="0" xfId="0" applyNumberFormat="1" applyFont="1" applyFill="1"/>
    <xf numFmtId="177" fontId="2" fillId="4" borderId="0" xfId="0" applyNumberFormat="1" applyFont="1" applyFill="1" applyAlignment="1">
      <alignment horizontal="right"/>
    </xf>
    <xf numFmtId="0" fontId="2" fillId="4" borderId="1" xfId="0" applyFont="1" applyFill="1" applyBorder="1"/>
    <xf numFmtId="0" fontId="2" fillId="4" borderId="0" xfId="0" applyFont="1" applyFill="1" applyAlignment="1">
      <alignment horizontal="right" vertical="center"/>
    </xf>
    <xf numFmtId="0" fontId="3" fillId="4" borderId="0" xfId="0" applyFont="1" applyFill="1" applyAlignment="1"/>
    <xf numFmtId="177" fontId="3" fillId="4" borderId="0" xfId="0" applyNumberFormat="1" applyFont="1" applyFill="1" applyBorder="1"/>
    <xf numFmtId="49" fontId="3" fillId="4" borderId="0" xfId="0" applyNumberFormat="1" applyFont="1" applyFill="1" applyBorder="1" applyAlignment="1">
      <alignment vertical="center"/>
    </xf>
    <xf numFmtId="49" fontId="3" fillId="4" borderId="0" xfId="0" applyNumberFormat="1" applyFont="1" applyFill="1" applyBorder="1" applyAlignment="1">
      <alignment horizontal="distributed" vertical="center"/>
    </xf>
    <xf numFmtId="176" fontId="3" fillId="4" borderId="0" xfId="0" applyNumberFormat="1" applyFont="1" applyFill="1" applyBorder="1" applyAlignment="1">
      <alignment horizontal="right" vertical="center"/>
    </xf>
    <xf numFmtId="177" fontId="3" fillId="4" borderId="0" xfId="0" applyNumberFormat="1" applyFont="1" applyFill="1" applyBorder="1" applyAlignment="1">
      <alignment horizontal="right" vertical="center"/>
    </xf>
    <xf numFmtId="0" fontId="14" fillId="4" borderId="0" xfId="0" applyFont="1" applyFill="1" applyBorder="1" applyAlignment="1">
      <alignment horizontal="left" vertical="center"/>
    </xf>
    <xf numFmtId="0" fontId="2" fillId="4" borderId="0" xfId="0" applyFont="1" applyFill="1" applyBorder="1"/>
    <xf numFmtId="178" fontId="0" fillId="2" borderId="15" xfId="0" applyNumberFormat="1" applyFont="1" applyFill="1" applyBorder="1" applyAlignment="1">
      <alignment horizontal="center"/>
    </xf>
    <xf numFmtId="0" fontId="0" fillId="2" borderId="9" xfId="0" applyNumberFormat="1" applyFont="1" applyFill="1" applyBorder="1" applyAlignment="1">
      <alignment horizontal="right"/>
    </xf>
    <xf numFmtId="178" fontId="0" fillId="2" borderId="16" xfId="0" applyNumberFormat="1" applyFont="1" applyFill="1" applyBorder="1" applyAlignment="1">
      <alignment horizontal="center"/>
    </xf>
    <xf numFmtId="0" fontId="0" fillId="2" borderId="12" xfId="0" applyNumberFormat="1" applyFont="1" applyFill="1" applyBorder="1" applyAlignment="1">
      <alignment horizontal="right"/>
    </xf>
    <xf numFmtId="0" fontId="7" fillId="3" borderId="25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38" fontId="3" fillId="5" borderId="7" xfId="7" applyFont="1" applyFill="1" applyBorder="1" applyAlignment="1"/>
    <xf numFmtId="177" fontId="8" fillId="5" borderId="24" xfId="0" applyNumberFormat="1" applyFont="1" applyFill="1" applyBorder="1"/>
    <xf numFmtId="38" fontId="3" fillId="5" borderId="8" xfId="7" applyFont="1" applyFill="1" applyBorder="1" applyAlignment="1"/>
    <xf numFmtId="38" fontId="3" fillId="5" borderId="13" xfId="7" applyFont="1" applyFill="1" applyBorder="1" applyAlignment="1"/>
    <xf numFmtId="177" fontId="8" fillId="5" borderId="8" xfId="0" applyNumberFormat="1" applyFont="1" applyFill="1" applyBorder="1"/>
    <xf numFmtId="38" fontId="8" fillId="5" borderId="10" xfId="7" applyFont="1" applyFill="1" applyBorder="1" applyAlignment="1"/>
    <xf numFmtId="177" fontId="8" fillId="5" borderId="11" xfId="0" applyNumberFormat="1" applyFont="1" applyFill="1" applyBorder="1"/>
    <xf numFmtId="38" fontId="8" fillId="5" borderId="11" xfId="7" applyFont="1" applyFill="1" applyBorder="1" applyAlignment="1"/>
    <xf numFmtId="38" fontId="8" fillId="5" borderId="7" xfId="7" applyFont="1" applyFill="1" applyBorder="1" applyAlignment="1"/>
    <xf numFmtId="38" fontId="8" fillId="5" borderId="8" xfId="7" applyFont="1" applyFill="1" applyBorder="1" applyAlignment="1"/>
    <xf numFmtId="0" fontId="2" fillId="4" borderId="0" xfId="0" applyFont="1" applyFill="1" applyAlignment="1">
      <alignment horizontal="left" vertical="center"/>
    </xf>
    <xf numFmtId="38" fontId="3" fillId="5" borderId="30" xfId="7" applyFont="1" applyFill="1" applyBorder="1" applyAlignment="1"/>
    <xf numFmtId="38" fontId="3" fillId="5" borderId="31" xfId="7" applyFont="1" applyFill="1" applyBorder="1" applyAlignment="1"/>
    <xf numFmtId="38" fontId="3" fillId="5" borderId="11" xfId="7" applyFont="1" applyFill="1" applyBorder="1" applyAlignment="1"/>
    <xf numFmtId="0" fontId="0" fillId="2" borderId="14" xfId="0" applyFont="1" applyFill="1" applyBorder="1" applyAlignment="1">
      <alignment horizontal="center"/>
    </xf>
    <xf numFmtId="0" fontId="0" fillId="2" borderId="17" xfId="0" applyFont="1" applyFill="1" applyBorder="1" applyAlignment="1">
      <alignment horizontal="center"/>
    </xf>
    <xf numFmtId="0" fontId="0" fillId="2" borderId="15" xfId="0" applyFont="1" applyFill="1" applyBorder="1" applyAlignment="1">
      <alignment horizontal="center"/>
    </xf>
    <xf numFmtId="0" fontId="0" fillId="2" borderId="18" xfId="0" applyFont="1" applyFill="1" applyBorder="1" applyAlignment="1">
      <alignment horizontal="center"/>
    </xf>
    <xf numFmtId="0" fontId="0" fillId="2" borderId="16" xfId="0" applyFont="1" applyFill="1" applyBorder="1" applyAlignment="1">
      <alignment horizontal="center"/>
    </xf>
    <xf numFmtId="0" fontId="0" fillId="2" borderId="19" xfId="0" applyFont="1" applyFill="1" applyBorder="1" applyAlignment="1">
      <alignment horizontal="center"/>
    </xf>
    <xf numFmtId="0" fontId="7" fillId="3" borderId="20" xfId="0" applyFont="1" applyFill="1" applyBorder="1" applyAlignment="1">
      <alignment horizontal="center" vertical="center"/>
    </xf>
    <xf numFmtId="0" fontId="7" fillId="3" borderId="29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</cellXfs>
  <cellStyles count="8">
    <cellStyle name="Calc Currency (0)" xfId="2"/>
    <cellStyle name="Header1" xfId="3"/>
    <cellStyle name="Header2" xfId="4"/>
    <cellStyle name="Normal_#18-Internet" xfId="5"/>
    <cellStyle name="桁区切り" xfId="7" builtinId="6"/>
    <cellStyle name="桁区切り 2" xfId="6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_backup\share\&#21332;&#35696;&#20250;(&#12475;&#12531;&#12479;&#12540;)\&#12495;&#12531;&#12489;&#12502;&#12483;&#12463;&#31995;data\&#34920;&#12487;&#12540;&#12479;\dat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（５）グラフ (3)"/>
      <sheetName val="１（４）グラフ（2） (2)"/>
      <sheetName val="小売動向ナチュラルチーズ2"/>
      <sheetName val="小売動向ナチュラルチーズ1"/>
      <sheetName val="１（１）データ"/>
      <sheetName val="１（２）データ"/>
      <sheetName val="１（３）"/>
      <sheetName val="１（３）後継者確保データ"/>
      <sheetName val="Sheet1 (2)"/>
      <sheetName val="１（４）グラフ（2）"/>
      <sheetName val="１（４）グラフ (3)"/>
      <sheetName val="１（４）データ２"/>
      <sheetName val="１（４）グラフ"/>
      <sheetName val="１（４）データ"/>
      <sheetName val="１（５）グラフ (2)"/>
      <sheetName val="１（５）牛群検定データ"/>
      <sheetName val="１－６全国"/>
      <sheetName val="生産量データ"/>
      <sheetName val="1-6（全国）"/>
      <sheetName val="1-6グラフ (2)"/>
      <sheetName val="1-6(北海道)"/>
      <sheetName val="1-6(都府県)"/>
      <sheetName val="1（6）データ (2)"/>
      <sheetName val="1-6グラフ"/>
      <sheetName val="１（７）データ (2)"/>
      <sheetName val="１（７）データ"/>
      <sheetName val="１（８）グラフF・SNF"/>
      <sheetName val="1-8表"/>
      <sheetName val="１（８）データ (2)"/>
      <sheetName val="１（８）データ"/>
      <sheetName val="フォーマット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/>
      <sheetData sheetId="7">
        <row r="16">
          <cell r="C16" t="str">
            <v>都府県計</v>
          </cell>
          <cell r="D16">
            <v>21309</v>
          </cell>
          <cell r="E16">
            <v>28.8</v>
          </cell>
        </row>
        <row r="17">
          <cell r="B17" t="str">
            <v>注）(　）内は前年比</v>
          </cell>
        </row>
        <row r="18">
          <cell r="B18" t="str">
            <v>資料：社団法人中央酪農会議調べ</v>
          </cell>
        </row>
      </sheetData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E37"/>
  <sheetViews>
    <sheetView showGridLines="0" tabSelected="1" zoomScaleNormal="100" workbookViewId="0">
      <selection activeCell="N22" sqref="N22"/>
    </sheetView>
  </sheetViews>
  <sheetFormatPr defaultColWidth="19.5703125" defaultRowHeight="12" x14ac:dyDescent="0.15"/>
  <cols>
    <col min="1" max="1" width="5.7109375" style="4" customWidth="1"/>
    <col min="2" max="2" width="7.7109375" style="4" customWidth="1"/>
    <col min="3" max="3" width="17.5703125" style="4" customWidth="1"/>
    <col min="4" max="5" width="7.7109375" style="4" customWidth="1"/>
    <col min="6" max="9" width="7.7109375" style="6" customWidth="1"/>
    <col min="10" max="19" width="7.7109375" style="4" customWidth="1"/>
    <col min="20" max="21" width="10.7109375" style="4" customWidth="1"/>
    <col min="22" max="23" width="7.7109375" style="4" customWidth="1"/>
    <col min="24" max="25" width="7.7109375" style="6" customWidth="1"/>
    <col min="26" max="31" width="7.7109375" style="4" customWidth="1"/>
    <col min="32" max="16384" width="19.5703125" style="4"/>
  </cols>
  <sheetData>
    <row r="2" spans="2:31" s="1" customFormat="1" ht="15" customHeight="1" x14ac:dyDescent="0.15">
      <c r="B2" s="2" t="s">
        <v>4</v>
      </c>
      <c r="C2" s="2"/>
      <c r="F2" s="3"/>
      <c r="G2" s="3"/>
      <c r="H2" s="3"/>
      <c r="I2" s="3"/>
      <c r="V2" s="2"/>
      <c r="X2" s="3"/>
      <c r="Y2" s="3"/>
    </row>
    <row r="3" spans="2:31" s="1" customFormat="1" ht="12" customHeight="1" x14ac:dyDescent="0.15">
      <c r="B3" s="2"/>
      <c r="C3" s="2"/>
      <c r="F3" s="3"/>
      <c r="G3" s="3"/>
      <c r="H3" s="3"/>
      <c r="I3" s="3"/>
      <c r="V3" s="2"/>
      <c r="X3" s="3"/>
      <c r="Y3" s="3"/>
    </row>
    <row r="4" spans="2:31" x14ac:dyDescent="0.15">
      <c r="B4" s="5"/>
      <c r="C4" s="5"/>
      <c r="R4" s="7"/>
      <c r="S4" s="7"/>
      <c r="T4" s="7" t="s">
        <v>9</v>
      </c>
      <c r="V4" s="5"/>
      <c r="AD4" s="7"/>
      <c r="AE4" s="7" t="s">
        <v>6</v>
      </c>
    </row>
    <row r="5" spans="2:31" ht="12" customHeight="1" x14ac:dyDescent="0.15">
      <c r="B5" s="40"/>
      <c r="C5" s="41"/>
      <c r="D5" s="57" t="s">
        <v>14</v>
      </c>
      <c r="E5" s="51"/>
      <c r="F5" s="46" t="s">
        <v>0</v>
      </c>
      <c r="G5" s="59"/>
      <c r="H5" s="50" t="s">
        <v>5</v>
      </c>
      <c r="I5" s="51"/>
      <c r="J5" s="46" t="s">
        <v>1</v>
      </c>
      <c r="K5" s="59"/>
      <c r="L5" s="50" t="s">
        <v>12</v>
      </c>
      <c r="M5" s="51"/>
      <c r="N5" s="50" t="s">
        <v>3</v>
      </c>
      <c r="O5" s="51"/>
      <c r="P5" s="50" t="s">
        <v>13</v>
      </c>
      <c r="Q5" s="51"/>
      <c r="R5" s="46" t="s">
        <v>2</v>
      </c>
      <c r="S5" s="47"/>
      <c r="T5" s="54" t="s">
        <v>7</v>
      </c>
    </row>
    <row r="6" spans="2:31" ht="12" customHeight="1" x14ac:dyDescent="0.15">
      <c r="B6" s="42"/>
      <c r="C6" s="43"/>
      <c r="D6" s="58"/>
      <c r="E6" s="53"/>
      <c r="F6" s="48"/>
      <c r="G6" s="60"/>
      <c r="H6" s="52"/>
      <c r="I6" s="53"/>
      <c r="J6" s="48"/>
      <c r="K6" s="60"/>
      <c r="L6" s="52"/>
      <c r="M6" s="53"/>
      <c r="N6" s="52"/>
      <c r="O6" s="53"/>
      <c r="P6" s="52"/>
      <c r="Q6" s="53"/>
      <c r="R6" s="48"/>
      <c r="S6" s="49"/>
      <c r="T6" s="55"/>
    </row>
    <row r="7" spans="2:31" ht="12" customHeight="1" x14ac:dyDescent="0.15">
      <c r="B7" s="44"/>
      <c r="C7" s="45"/>
      <c r="D7" s="22" t="s">
        <v>10</v>
      </c>
      <c r="E7" s="24" t="s">
        <v>11</v>
      </c>
      <c r="F7" s="25" t="s">
        <v>10</v>
      </c>
      <c r="G7" s="23" t="s">
        <v>11</v>
      </c>
      <c r="H7" s="25" t="s">
        <v>10</v>
      </c>
      <c r="I7" s="23" t="s">
        <v>11</v>
      </c>
      <c r="J7" s="25" t="s">
        <v>10</v>
      </c>
      <c r="K7" s="23" t="s">
        <v>11</v>
      </c>
      <c r="L7" s="25" t="s">
        <v>10</v>
      </c>
      <c r="M7" s="23" t="s">
        <v>11</v>
      </c>
      <c r="N7" s="25" t="s">
        <v>10</v>
      </c>
      <c r="O7" s="23" t="s">
        <v>11</v>
      </c>
      <c r="P7" s="25" t="s">
        <v>10</v>
      </c>
      <c r="Q7" s="23" t="s">
        <v>11</v>
      </c>
      <c r="R7" s="25" t="s">
        <v>10</v>
      </c>
      <c r="S7" s="24" t="s">
        <v>11</v>
      </c>
      <c r="T7" s="56"/>
    </row>
    <row r="8" spans="2:31" x14ac:dyDescent="0.15">
      <c r="B8" s="18">
        <v>1999</v>
      </c>
      <c r="C8" s="19" t="s">
        <v>8</v>
      </c>
      <c r="D8" s="26">
        <v>12765</v>
      </c>
      <c r="E8" s="27">
        <f>D8/$T$8*100</f>
        <v>18.753581030455287</v>
      </c>
      <c r="F8" s="28">
        <v>37695</v>
      </c>
      <c r="G8" s="27">
        <f>F8/$T$8*100</f>
        <v>55.379258671602983</v>
      </c>
      <c r="H8" s="28">
        <v>1629</v>
      </c>
      <c r="I8" s="27">
        <f>H8/$T$8*100</f>
        <v>2.3932301996562213</v>
      </c>
      <c r="J8" s="28">
        <v>3335</v>
      </c>
      <c r="K8" s="27">
        <f>J8/$T$8*100</f>
        <v>4.8995842331820114</v>
      </c>
      <c r="L8" s="28">
        <v>5982</v>
      </c>
      <c r="M8" s="27">
        <f>L8/$T$8*100</f>
        <v>8.7883996650359197</v>
      </c>
      <c r="N8" s="28">
        <v>1690</v>
      </c>
      <c r="O8" s="27">
        <f>N8/$T$8*100</f>
        <v>2.4828477823321138</v>
      </c>
      <c r="P8" s="28">
        <v>440</v>
      </c>
      <c r="Q8" s="27">
        <f>P8/$T$8*100</f>
        <v>0.64642190782611253</v>
      </c>
      <c r="R8" s="28">
        <v>4531</v>
      </c>
      <c r="S8" s="27">
        <f>R8/$T$8*100</f>
        <v>6.6566765099093539</v>
      </c>
      <c r="T8" s="29">
        <f>D8+F8+H8+J8+L8+N8+P8+R8</f>
        <v>68067</v>
      </c>
      <c r="U8" s="6"/>
    </row>
    <row r="9" spans="2:31" x14ac:dyDescent="0.15">
      <c r="B9" s="18">
        <v>2004</v>
      </c>
      <c r="C9" s="19">
        <v>16</v>
      </c>
      <c r="D9" s="26">
        <v>8797</v>
      </c>
      <c r="E9" s="30">
        <f>D9/$T$9*100</f>
        <v>16.86606081521531</v>
      </c>
      <c r="F9" s="28">
        <v>28689</v>
      </c>
      <c r="G9" s="27">
        <f>F9/$T$9*100</f>
        <v>55.004026227999539</v>
      </c>
      <c r="H9" s="28">
        <v>2178</v>
      </c>
      <c r="I9" s="27">
        <f>H9/$T$9*100</f>
        <v>4.1757736109513406</v>
      </c>
      <c r="J9" s="28">
        <v>2656</v>
      </c>
      <c r="K9" s="27">
        <f>J9/$T$9*100</f>
        <v>5.0922197937037463</v>
      </c>
      <c r="L9" s="28">
        <v>4545</v>
      </c>
      <c r="M9" s="27">
        <f>L9/$T$9*100</f>
        <v>8.7139077418612683</v>
      </c>
      <c r="N9" s="28">
        <v>1907</v>
      </c>
      <c r="O9" s="27">
        <f>N9/$T$9*100</f>
        <v>3.656198473867863</v>
      </c>
      <c r="P9" s="28">
        <v>768</v>
      </c>
      <c r="Q9" s="27">
        <f>P9/$T$9*100</f>
        <v>1.4724490969745774</v>
      </c>
      <c r="R9" s="28">
        <v>2618</v>
      </c>
      <c r="S9" s="27">
        <f>R9/$T$9*100</f>
        <v>5.0193642394263582</v>
      </c>
      <c r="T9" s="29">
        <f t="shared" ref="T9" si="0">D9+F9+H9+J9+L9+N9+P9+R9</f>
        <v>52158</v>
      </c>
      <c r="U9" s="6"/>
    </row>
    <row r="10" spans="2:31" x14ac:dyDescent="0.15">
      <c r="B10" s="18">
        <v>2009</v>
      </c>
      <c r="C10" s="19">
        <v>21</v>
      </c>
      <c r="D10" s="34">
        <v>7092</v>
      </c>
      <c r="E10" s="30">
        <f>D10/$T$10*100</f>
        <v>14.648050231328485</v>
      </c>
      <c r="F10" s="28">
        <v>28438</v>
      </c>
      <c r="G10" s="30">
        <f>F10/$T$10*100</f>
        <v>58.736781229345667</v>
      </c>
      <c r="H10" s="35">
        <v>2019</v>
      </c>
      <c r="I10" s="30">
        <f>H10/$T$10*100</f>
        <v>4.1701090548578987</v>
      </c>
      <c r="J10" s="35">
        <v>2252</v>
      </c>
      <c r="K10" s="30">
        <f>J10/$T$10*100</f>
        <v>4.6513549239920691</v>
      </c>
      <c r="L10" s="35">
        <v>3564</v>
      </c>
      <c r="M10" s="30">
        <f>L10/$T$10*100</f>
        <v>7.3612029081295436</v>
      </c>
      <c r="N10" s="35">
        <v>2034</v>
      </c>
      <c r="O10" s="30">
        <f>N10/$T$10*100</f>
        <v>4.201090548578982</v>
      </c>
      <c r="P10" s="35">
        <v>708</v>
      </c>
      <c r="Q10" s="30">
        <f>P10/$T$10*100</f>
        <v>1.462326503635162</v>
      </c>
      <c r="R10" s="35">
        <v>2309</v>
      </c>
      <c r="S10" s="30">
        <f>R10/$T$10*100</f>
        <v>4.7690846001321878</v>
      </c>
      <c r="T10" s="37">
        <f>D10+F10+H10+J10+L10+N10+P10+R10</f>
        <v>48416</v>
      </c>
      <c r="U10" s="6"/>
    </row>
    <row r="11" spans="2:31" x14ac:dyDescent="0.15">
      <c r="B11" s="18">
        <v>2014</v>
      </c>
      <c r="C11" s="19">
        <v>26</v>
      </c>
      <c r="D11" s="34">
        <v>6082</v>
      </c>
      <c r="E11" s="30">
        <f>D11/$T$11*100</f>
        <v>12.487424289087363</v>
      </c>
      <c r="F11" s="28">
        <v>29567</v>
      </c>
      <c r="G11" s="30">
        <f>F11/$T$11*100</f>
        <v>60.706292988399547</v>
      </c>
      <c r="H11" s="35">
        <v>2737</v>
      </c>
      <c r="I11" s="30">
        <f>H11/$T$11*100</f>
        <v>5.6195462478184997</v>
      </c>
      <c r="J11" s="35">
        <v>1968</v>
      </c>
      <c r="K11" s="30">
        <f>J11/$T$11*100</f>
        <v>4.0406529103788111</v>
      </c>
      <c r="L11" s="35">
        <v>2405</v>
      </c>
      <c r="M11" s="30">
        <f>L11/$T$11*100</f>
        <v>4.9378913869212608</v>
      </c>
      <c r="N11" s="35">
        <v>2118</v>
      </c>
      <c r="O11" s="30">
        <f>N11/$T$11*100</f>
        <v>4.3486295041576843</v>
      </c>
      <c r="P11" s="35">
        <f>1004+394</f>
        <v>1398</v>
      </c>
      <c r="Q11" s="30">
        <f>P11/$T$11*100</f>
        <v>2.8703418540190944</v>
      </c>
      <c r="R11" s="35">
        <v>2430</v>
      </c>
      <c r="S11" s="30">
        <f>R11/$T$11*100</f>
        <v>4.9892208192177394</v>
      </c>
      <c r="T11" s="37">
        <f>D11+F11+H11+J11+L11+N11+P11+R11</f>
        <v>48705</v>
      </c>
      <c r="U11" s="6"/>
    </row>
    <row r="12" spans="2:31" x14ac:dyDescent="0.15">
      <c r="B12" s="20">
        <v>2019</v>
      </c>
      <c r="C12" s="21" t="s">
        <v>18</v>
      </c>
      <c r="D12" s="31">
        <v>5805</v>
      </c>
      <c r="E12" s="32">
        <f>D12/$T$11*100</f>
        <v>11.918694179242378</v>
      </c>
      <c r="F12" s="39">
        <v>30633</v>
      </c>
      <c r="G12" s="32">
        <f>F12/$T$11*100</f>
        <v>62.894979981521402</v>
      </c>
      <c r="H12" s="33">
        <v>2997</v>
      </c>
      <c r="I12" s="32">
        <f>H12/$T$11*100</f>
        <v>6.1533723437018786</v>
      </c>
      <c r="J12" s="33">
        <v>1588</v>
      </c>
      <c r="K12" s="32">
        <f>J12/$T$11*100</f>
        <v>3.2604455394723333</v>
      </c>
      <c r="L12" s="33">
        <v>2916</v>
      </c>
      <c r="M12" s="32">
        <f>L12/$T$11*100</f>
        <v>5.9870649830612876</v>
      </c>
      <c r="N12" s="33">
        <v>2643</v>
      </c>
      <c r="O12" s="32">
        <f>N12/$T$11*100</f>
        <v>5.4265475823837388</v>
      </c>
      <c r="P12" s="33">
        <f>611+500</f>
        <v>1111</v>
      </c>
      <c r="Q12" s="32">
        <f>P12/$T$11*100</f>
        <v>2.2810799712555179</v>
      </c>
      <c r="R12" s="33">
        <v>2555</v>
      </c>
      <c r="S12" s="32">
        <f>R12/$T$11*100</f>
        <v>5.2458679807001332</v>
      </c>
      <c r="T12" s="38">
        <f>D12+F12+H12+J12+L12+N12+P12+R12</f>
        <v>50248</v>
      </c>
      <c r="U12" s="6"/>
    </row>
    <row r="13" spans="2:31" x14ac:dyDescent="0.15">
      <c r="B13" s="8" t="s">
        <v>19</v>
      </c>
      <c r="C13" s="17"/>
      <c r="V13" s="5"/>
    </row>
    <row r="14" spans="2:31" x14ac:dyDescent="0.15">
      <c r="B14" s="16" t="s">
        <v>16</v>
      </c>
      <c r="C14" s="16"/>
      <c r="V14" s="5"/>
    </row>
    <row r="15" spans="2:31" x14ac:dyDescent="0.15">
      <c r="B15" s="36" t="s">
        <v>15</v>
      </c>
      <c r="C15" s="16"/>
      <c r="V15" s="5"/>
    </row>
    <row r="16" spans="2:31" x14ac:dyDescent="0.15">
      <c r="B16" s="5"/>
      <c r="C16" s="5"/>
      <c r="S16" s="9"/>
      <c r="T16" s="9" t="s">
        <v>17</v>
      </c>
      <c r="V16" s="5"/>
      <c r="AD16" s="9"/>
      <c r="AE16" s="9"/>
    </row>
    <row r="17" spans="2:31" x14ac:dyDescent="0.15">
      <c r="B17" s="5"/>
      <c r="C17" s="5"/>
      <c r="R17" s="10"/>
      <c r="S17" s="10"/>
      <c r="V17" s="5"/>
      <c r="AD17" s="10"/>
      <c r="AE17" s="10"/>
    </row>
    <row r="18" spans="2:31" x14ac:dyDescent="0.15">
      <c r="B18" s="5"/>
      <c r="C18" s="5"/>
      <c r="V18" s="5"/>
    </row>
    <row r="19" spans="2:31" x14ac:dyDescent="0.15">
      <c r="B19" s="5"/>
      <c r="C19" s="5"/>
      <c r="I19" s="15"/>
      <c r="J19" s="15"/>
      <c r="K19" s="15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5"/>
    </row>
    <row r="20" spans="2:31" x14ac:dyDescent="0.15">
      <c r="F20" s="4"/>
      <c r="G20" s="4"/>
      <c r="H20" s="4"/>
      <c r="I20" s="15"/>
      <c r="J20" s="15"/>
      <c r="K20" s="15"/>
      <c r="L20" s="14"/>
      <c r="M20" s="14"/>
      <c r="N20" s="14"/>
      <c r="O20" s="14"/>
      <c r="P20" s="14"/>
      <c r="Q20" s="14"/>
      <c r="R20" s="14"/>
      <c r="S20" s="14"/>
      <c r="T20" s="14"/>
      <c r="U20" s="14"/>
      <c r="X20" s="4"/>
      <c r="Y20" s="4"/>
    </row>
    <row r="21" spans="2:31" ht="12" customHeight="1" x14ac:dyDescent="0.15">
      <c r="F21" s="4"/>
      <c r="G21" s="4"/>
      <c r="H21" s="4"/>
      <c r="I21" s="15"/>
      <c r="J21" s="15"/>
      <c r="K21" s="15"/>
      <c r="L21" s="14"/>
      <c r="M21" s="14"/>
      <c r="N21" s="14"/>
      <c r="O21" s="14"/>
      <c r="P21" s="14"/>
      <c r="Q21" s="14"/>
      <c r="R21" s="14"/>
      <c r="S21" s="14"/>
      <c r="T21" s="14"/>
      <c r="U21" s="14"/>
      <c r="X21" s="4"/>
      <c r="Y21" s="4"/>
    </row>
    <row r="22" spans="2:31" x14ac:dyDescent="0.15">
      <c r="F22" s="4"/>
      <c r="G22" s="4"/>
      <c r="H22" s="4"/>
      <c r="I22" s="15"/>
      <c r="J22" s="15"/>
      <c r="K22" s="15"/>
      <c r="L22" s="14"/>
      <c r="M22" s="14"/>
      <c r="N22" s="14"/>
      <c r="O22" s="14"/>
      <c r="P22" s="14"/>
      <c r="Q22" s="14"/>
      <c r="R22" s="14"/>
      <c r="S22" s="14"/>
      <c r="T22" s="14"/>
      <c r="U22" s="14"/>
      <c r="X22" s="4"/>
      <c r="Y22" s="4"/>
    </row>
    <row r="23" spans="2:31" x14ac:dyDescent="0.15">
      <c r="F23" s="4"/>
      <c r="G23" s="4"/>
      <c r="H23" s="4"/>
      <c r="I23" s="15"/>
      <c r="J23" s="15"/>
      <c r="K23" s="15"/>
      <c r="L23" s="14"/>
      <c r="M23" s="14"/>
      <c r="N23" s="14"/>
      <c r="O23" s="14"/>
      <c r="P23" s="14"/>
      <c r="Q23" s="14"/>
      <c r="R23" s="14"/>
      <c r="S23" s="14"/>
      <c r="T23" s="14"/>
      <c r="U23" s="14"/>
      <c r="X23" s="4"/>
      <c r="Y23" s="4"/>
    </row>
    <row r="24" spans="2:31" x14ac:dyDescent="0.15">
      <c r="F24" s="4"/>
      <c r="G24" s="4"/>
      <c r="H24" s="4"/>
      <c r="I24" s="15"/>
      <c r="J24" s="15"/>
      <c r="K24" s="15"/>
      <c r="L24" s="14"/>
      <c r="M24" s="14"/>
      <c r="N24" s="14"/>
      <c r="O24" s="14"/>
      <c r="P24" s="14"/>
      <c r="Q24" s="14"/>
      <c r="R24" s="14"/>
      <c r="S24" s="14"/>
      <c r="T24" s="14"/>
      <c r="U24" s="14"/>
      <c r="X24" s="4"/>
      <c r="Y24" s="4"/>
    </row>
    <row r="25" spans="2:31" x14ac:dyDescent="0.15">
      <c r="F25" s="4"/>
      <c r="G25" s="4"/>
      <c r="H25" s="4"/>
      <c r="I25" s="15"/>
      <c r="J25" s="15"/>
      <c r="K25" s="15"/>
      <c r="L25" s="14"/>
      <c r="M25" s="14"/>
      <c r="N25" s="14"/>
      <c r="O25" s="14"/>
      <c r="P25" s="14"/>
      <c r="Q25" s="14"/>
      <c r="R25" s="14"/>
      <c r="S25" s="14"/>
      <c r="T25" s="14"/>
      <c r="U25" s="14"/>
      <c r="X25" s="4"/>
      <c r="Y25" s="4"/>
    </row>
    <row r="26" spans="2:31" x14ac:dyDescent="0.15">
      <c r="I26" s="15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</row>
    <row r="27" spans="2:31" s="5" customFormat="1" x14ac:dyDescent="0.15">
      <c r="F27" s="11"/>
      <c r="G27" s="11"/>
      <c r="H27" s="11"/>
      <c r="I27" s="6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X27" s="11"/>
      <c r="Y27" s="11"/>
    </row>
    <row r="28" spans="2:31" s="12" customFormat="1" x14ac:dyDescent="0.15">
      <c r="B28" s="13"/>
      <c r="C28" s="13"/>
      <c r="D28" s="14"/>
      <c r="E28" s="14"/>
      <c r="F28" s="15"/>
      <c r="G28" s="15"/>
      <c r="H28" s="15"/>
      <c r="I28" s="6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13"/>
      <c r="W28" s="14"/>
      <c r="X28" s="15"/>
      <c r="Y28" s="15"/>
      <c r="Z28" s="14"/>
      <c r="AA28" s="14"/>
      <c r="AB28" s="14"/>
      <c r="AC28" s="14"/>
      <c r="AD28" s="14"/>
      <c r="AE28" s="14"/>
    </row>
    <row r="29" spans="2:31" s="12" customFormat="1" x14ac:dyDescent="0.15">
      <c r="B29" s="13"/>
      <c r="C29" s="13"/>
      <c r="D29" s="14"/>
      <c r="E29" s="14"/>
      <c r="F29" s="14"/>
      <c r="G29" s="14"/>
      <c r="H29" s="15"/>
      <c r="I29" s="6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13"/>
      <c r="W29" s="14"/>
      <c r="X29" s="14"/>
      <c r="Y29" s="15"/>
      <c r="Z29" s="15"/>
      <c r="AA29" s="14"/>
      <c r="AB29" s="14"/>
      <c r="AC29" s="14"/>
      <c r="AD29" s="14"/>
      <c r="AE29" s="14"/>
    </row>
    <row r="30" spans="2:31" s="12" customFormat="1" x14ac:dyDescent="0.15">
      <c r="B30" s="13"/>
      <c r="C30" s="13"/>
      <c r="D30" s="14"/>
      <c r="E30" s="14"/>
      <c r="F30" s="14"/>
      <c r="G30" s="14"/>
      <c r="H30" s="15"/>
      <c r="I30" s="6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13"/>
      <c r="W30" s="14"/>
      <c r="X30" s="14"/>
      <c r="Y30" s="15"/>
      <c r="Z30" s="15"/>
      <c r="AA30" s="14"/>
      <c r="AB30" s="14"/>
      <c r="AC30" s="14"/>
      <c r="AD30" s="14"/>
      <c r="AE30" s="14"/>
    </row>
    <row r="31" spans="2:31" s="12" customFormat="1" x14ac:dyDescent="0.15">
      <c r="B31" s="13"/>
      <c r="C31" s="13"/>
      <c r="D31" s="14"/>
      <c r="E31" s="14"/>
      <c r="F31" s="14"/>
      <c r="G31" s="14"/>
      <c r="H31" s="15"/>
      <c r="I31" s="6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13"/>
      <c r="W31" s="14"/>
      <c r="X31" s="14"/>
      <c r="Y31" s="15"/>
      <c r="Z31" s="15"/>
      <c r="AA31" s="14"/>
      <c r="AB31" s="14"/>
      <c r="AC31" s="14"/>
      <c r="AD31" s="14"/>
      <c r="AE31" s="14"/>
    </row>
    <row r="32" spans="2:31" s="12" customFormat="1" x14ac:dyDescent="0.15">
      <c r="B32" s="13"/>
      <c r="C32" s="13"/>
      <c r="D32" s="14"/>
      <c r="E32" s="14"/>
      <c r="F32" s="14"/>
      <c r="G32" s="14"/>
      <c r="H32" s="15"/>
      <c r="I32" s="6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13"/>
      <c r="W32" s="14"/>
      <c r="X32" s="14"/>
      <c r="Y32" s="15"/>
      <c r="Z32" s="15"/>
      <c r="AA32" s="14"/>
      <c r="AB32" s="14"/>
      <c r="AC32" s="14"/>
      <c r="AD32" s="14"/>
      <c r="AE32" s="14"/>
    </row>
    <row r="33" spans="2:31" s="12" customFormat="1" x14ac:dyDescent="0.15">
      <c r="B33" s="13"/>
      <c r="C33" s="13"/>
      <c r="D33" s="14"/>
      <c r="E33" s="14"/>
      <c r="F33" s="14"/>
      <c r="G33" s="14"/>
      <c r="H33" s="15"/>
      <c r="I33" s="6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13"/>
      <c r="W33" s="14"/>
      <c r="X33" s="14"/>
      <c r="Y33" s="15"/>
      <c r="Z33" s="15"/>
      <c r="AA33" s="14"/>
      <c r="AB33" s="14"/>
      <c r="AC33" s="14"/>
      <c r="AD33" s="14"/>
      <c r="AE33" s="14"/>
    </row>
    <row r="34" spans="2:31" s="12" customFormat="1" x14ac:dyDescent="0.15">
      <c r="B34" s="13"/>
      <c r="C34" s="13"/>
      <c r="D34" s="14"/>
      <c r="E34" s="14"/>
      <c r="F34" s="14"/>
      <c r="G34" s="14"/>
      <c r="H34" s="15"/>
      <c r="I34" s="6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13"/>
      <c r="W34" s="14"/>
      <c r="X34" s="14"/>
      <c r="Y34" s="15"/>
      <c r="Z34" s="15"/>
      <c r="AA34" s="14"/>
      <c r="AB34" s="14"/>
      <c r="AC34" s="14"/>
      <c r="AD34" s="14"/>
      <c r="AE34" s="14"/>
    </row>
    <row r="35" spans="2:31" s="12" customFormat="1" x14ac:dyDescent="0.15">
      <c r="B35" s="13"/>
      <c r="C35" s="13"/>
      <c r="D35" s="14"/>
      <c r="E35" s="14"/>
      <c r="F35" s="14"/>
      <c r="G35" s="14"/>
      <c r="H35" s="15"/>
      <c r="I35" s="6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13"/>
      <c r="W35" s="14"/>
      <c r="X35" s="14"/>
      <c r="Y35" s="15"/>
      <c r="Z35" s="15"/>
      <c r="AA35" s="14"/>
      <c r="AB35" s="14"/>
      <c r="AC35" s="14"/>
      <c r="AD35" s="14"/>
      <c r="AE35" s="14"/>
    </row>
    <row r="36" spans="2:31" s="12" customFormat="1" x14ac:dyDescent="0.15">
      <c r="B36" s="13"/>
      <c r="C36" s="13"/>
      <c r="D36" s="14"/>
      <c r="E36" s="14"/>
      <c r="F36" s="14"/>
      <c r="G36" s="14"/>
      <c r="H36" s="15"/>
      <c r="I36" s="6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13"/>
      <c r="W36" s="14"/>
      <c r="X36" s="14"/>
      <c r="Y36" s="15"/>
      <c r="Z36" s="15"/>
      <c r="AA36" s="14"/>
      <c r="AB36" s="14"/>
      <c r="AC36" s="14"/>
      <c r="AD36" s="14"/>
      <c r="AE36" s="14"/>
    </row>
    <row r="37" spans="2:31" s="12" customFormat="1" x14ac:dyDescent="0.15">
      <c r="B37" s="13"/>
      <c r="C37" s="13"/>
      <c r="D37" s="14"/>
      <c r="E37" s="14"/>
      <c r="F37" s="14"/>
      <c r="G37" s="14"/>
      <c r="H37" s="15"/>
      <c r="I37" s="6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13"/>
      <c r="W37" s="14"/>
      <c r="X37" s="14"/>
      <c r="Y37" s="15"/>
      <c r="Z37" s="14"/>
      <c r="AA37" s="14"/>
      <c r="AB37" s="14"/>
      <c r="AC37" s="14"/>
      <c r="AD37" s="14"/>
      <c r="AE37" s="14"/>
    </row>
  </sheetData>
  <mergeCells count="10">
    <mergeCell ref="B5:C7"/>
    <mergeCell ref="R5:S6"/>
    <mergeCell ref="P5:Q6"/>
    <mergeCell ref="T5:T7"/>
    <mergeCell ref="D5:E6"/>
    <mergeCell ref="F5:G6"/>
    <mergeCell ref="H5:I6"/>
    <mergeCell ref="J5:K6"/>
    <mergeCell ref="L5:M6"/>
    <mergeCell ref="N5:O6"/>
  </mergeCells>
  <phoneticPr fontId="4"/>
  <pageMargins left="0.59055118110236227" right="0" top="0.59055118110236227" bottom="0" header="0" footer="0"/>
  <pageSetup paperSize="9" scale="94" pageOrder="overThenDown" orientation="landscape" horizontalDpi="4294967294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データ表</vt:lpstr>
      <vt:lpstr>データ表!Print_Area</vt:lpstr>
    </vt:vector>
  </TitlesOfParts>
  <Company>総務庁統計局・統計センター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fukiyama</dc:creator>
  <cp:lastModifiedBy>Windows User</cp:lastModifiedBy>
  <cp:lastPrinted>2014-09-12T00:44:23Z</cp:lastPrinted>
  <dcterms:created xsi:type="dcterms:W3CDTF">2000-12-08T04:08:27Z</dcterms:created>
  <dcterms:modified xsi:type="dcterms:W3CDTF">2022-03-07T04:58:46Z</dcterms:modified>
</cp:coreProperties>
</file>